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데이터마케팅\효과예측 (Shiny)\load\"/>
    </mc:Choice>
  </mc:AlternateContent>
  <bookViews>
    <workbookView xWindow="0" yWindow="0" windowWidth="28800" windowHeight="12285" activeTab="4"/>
  </bookViews>
  <sheets>
    <sheet name="main" sheetId="1" r:id="rId1"/>
    <sheet name="pop" sheetId="2" state="hidden" r:id="rId2"/>
    <sheet name="parameter_DB" sheetId="3" state="hidden" r:id="rId3"/>
    <sheet name="unique list" sheetId="4" state="hidden" r:id="rId4"/>
    <sheet name="list_DB" sheetId="5" r:id="rId5"/>
  </sheets>
  <definedNames>
    <definedName name="_xlnm._FilterDatabase" localSheetId="2" hidden="1">parameter_DB!$A$2:$M$2054</definedName>
    <definedName name="광고상품">OFFSET(list_DB!$B$2,1,MATCH(main!$B1,매체,0)-1,COUNTA(OFFSET(list_DB!$B:$B,,MATCH(main!$B1,매체,0)-1))-1)</definedName>
    <definedName name="리치커브_1">#REF!</definedName>
    <definedName name="리치커브_금액">#REF!</definedName>
    <definedName name="리치커브_빈도">#REF!</definedName>
    <definedName name="리치커브_예산">#REF!</definedName>
    <definedName name="리치커브결과_1">#REF!</definedName>
    <definedName name="리치커브결과_10">#REF!</definedName>
    <definedName name="리치커브결과_3">#REF!</definedName>
    <definedName name="리치커브결과_6">#REF!</definedName>
    <definedName name="매체">OFFSET(list_DB!$B$2,,,,COUNTA(list_DB!$2:$2)-1)</definedName>
    <definedName name="성별">'unique list'!$O$3:$Q$3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brvJsS0krQhVu6LBYiPYPXjdZTA=="/>
    </ext>
  </extLst>
</workbook>
</file>

<file path=xl/calcChain.xml><?xml version="1.0" encoding="utf-8"?>
<calcChain xmlns="http://schemas.openxmlformats.org/spreadsheetml/2006/main">
  <c r="J2054" i="4" l="1"/>
  <c r="H2054" i="4"/>
  <c r="I2054" i="4" s="1"/>
  <c r="C2054" i="4"/>
  <c r="A2054" i="4"/>
  <c r="J2053" i="4"/>
  <c r="H2053" i="4"/>
  <c r="I2053" i="4" s="1"/>
  <c r="C2053" i="4"/>
  <c r="A2053" i="4"/>
  <c r="B2053" i="4" s="1"/>
  <c r="J2052" i="4"/>
  <c r="H2052" i="4"/>
  <c r="I2052" i="4" s="1"/>
  <c r="C2052" i="4"/>
  <c r="A2052" i="4"/>
  <c r="B2052" i="4" s="1"/>
  <c r="J2051" i="4"/>
  <c r="H2051" i="4"/>
  <c r="I2051" i="4" s="1"/>
  <c r="C2051" i="4"/>
  <c r="A2051" i="4"/>
  <c r="B2051" i="4" s="1"/>
  <c r="J2050" i="4"/>
  <c r="H2050" i="4"/>
  <c r="I2050" i="4" s="1"/>
  <c r="C2050" i="4"/>
  <c r="A2050" i="4"/>
  <c r="B2050" i="4" s="1"/>
  <c r="J2049" i="4"/>
  <c r="H2049" i="4"/>
  <c r="I2049" i="4" s="1"/>
  <c r="C2049" i="4"/>
  <c r="A2049" i="4"/>
  <c r="B2049" i="4" s="1"/>
  <c r="J2048" i="4"/>
  <c r="H2048" i="4"/>
  <c r="I2048" i="4" s="1"/>
  <c r="C2048" i="4"/>
  <c r="A2048" i="4"/>
  <c r="B2048" i="4" s="1"/>
  <c r="J2047" i="4"/>
  <c r="H2047" i="4"/>
  <c r="I2047" i="4" s="1"/>
  <c r="C2047" i="4"/>
  <c r="A2047" i="4"/>
  <c r="B2047" i="4" s="1"/>
  <c r="J2046" i="4"/>
  <c r="H2046" i="4"/>
  <c r="I2046" i="4" s="1"/>
  <c r="C2046" i="4"/>
  <c r="A2046" i="4"/>
  <c r="B2046" i="4" s="1"/>
  <c r="J2045" i="4"/>
  <c r="H2045" i="4"/>
  <c r="I2045" i="4" s="1"/>
  <c r="C2045" i="4"/>
  <c r="A2045" i="4"/>
  <c r="B2045" i="4" s="1"/>
  <c r="J2044" i="4"/>
  <c r="H2044" i="4"/>
  <c r="I2044" i="4" s="1"/>
  <c r="C2044" i="4"/>
  <c r="A2044" i="4"/>
  <c r="B2044" i="4" s="1"/>
  <c r="J2043" i="4"/>
  <c r="H2043" i="4"/>
  <c r="I2043" i="4" s="1"/>
  <c r="C2043" i="4"/>
  <c r="A2043" i="4"/>
  <c r="B2043" i="4" s="1"/>
  <c r="J2042" i="4"/>
  <c r="H2042" i="4"/>
  <c r="I2042" i="4" s="1"/>
  <c r="C2042" i="4"/>
  <c r="A2042" i="4"/>
  <c r="B2042" i="4" s="1"/>
  <c r="J2041" i="4"/>
  <c r="H2041" i="4"/>
  <c r="I2041" i="4" s="1"/>
  <c r="C2041" i="4"/>
  <c r="A2041" i="4"/>
  <c r="B2041" i="4" s="1"/>
  <c r="J2040" i="4"/>
  <c r="H2040" i="4"/>
  <c r="I2040" i="4" s="1"/>
  <c r="C2040" i="4"/>
  <c r="A2040" i="4"/>
  <c r="B2040" i="4" s="1"/>
  <c r="J2039" i="4"/>
  <c r="H2039" i="4"/>
  <c r="I2039" i="4" s="1"/>
  <c r="C2039" i="4"/>
  <c r="A2039" i="4"/>
  <c r="B2039" i="4" s="1"/>
  <c r="J2038" i="4"/>
  <c r="H2038" i="4"/>
  <c r="I2038" i="4" s="1"/>
  <c r="C2038" i="4"/>
  <c r="A2038" i="4"/>
  <c r="B2038" i="4" s="1"/>
  <c r="J2037" i="4"/>
  <c r="H2037" i="4"/>
  <c r="I2037" i="4" s="1"/>
  <c r="C2037" i="4"/>
  <c r="A2037" i="4"/>
  <c r="B2037" i="4" s="1"/>
  <c r="J2036" i="4"/>
  <c r="H2036" i="4"/>
  <c r="I2036" i="4" s="1"/>
  <c r="C2036" i="4"/>
  <c r="A2036" i="4"/>
  <c r="B2036" i="4" s="1"/>
  <c r="J2035" i="4"/>
  <c r="H2035" i="4"/>
  <c r="I2035" i="4" s="1"/>
  <c r="C2035" i="4"/>
  <c r="A2035" i="4"/>
  <c r="B2035" i="4" s="1"/>
  <c r="J2034" i="4"/>
  <c r="H2034" i="4"/>
  <c r="I2034" i="4" s="1"/>
  <c r="C2034" i="4"/>
  <c r="A2034" i="4"/>
  <c r="B2034" i="4" s="1"/>
  <c r="J2033" i="4"/>
  <c r="H2033" i="4"/>
  <c r="I2033" i="4" s="1"/>
  <c r="C2033" i="4"/>
  <c r="A2033" i="4"/>
  <c r="B2033" i="4" s="1"/>
  <c r="J2032" i="4"/>
  <c r="H2032" i="4"/>
  <c r="I2032" i="4" s="1"/>
  <c r="C2032" i="4"/>
  <c r="A2032" i="4"/>
  <c r="B2032" i="4" s="1"/>
  <c r="J2031" i="4"/>
  <c r="H2031" i="4"/>
  <c r="I2031" i="4" s="1"/>
  <c r="C2031" i="4"/>
  <c r="A2031" i="4"/>
  <c r="B2031" i="4" s="1"/>
  <c r="J2030" i="4"/>
  <c r="H2030" i="4"/>
  <c r="I2030" i="4" s="1"/>
  <c r="C2030" i="4"/>
  <c r="A2030" i="4"/>
  <c r="J2029" i="4"/>
  <c r="H2029" i="4"/>
  <c r="I2029" i="4" s="1"/>
  <c r="C2029" i="4"/>
  <c r="A2029" i="4"/>
  <c r="B2029" i="4" s="1"/>
  <c r="J2028" i="4"/>
  <c r="H2028" i="4"/>
  <c r="I2028" i="4" s="1"/>
  <c r="C2028" i="4"/>
  <c r="A2028" i="4"/>
  <c r="B2028" i="4" s="1"/>
  <c r="J2027" i="4"/>
  <c r="H2027" i="4"/>
  <c r="I2027" i="4" s="1"/>
  <c r="C2027" i="4"/>
  <c r="A2027" i="4"/>
  <c r="B2027" i="4" s="1"/>
  <c r="J2026" i="4"/>
  <c r="H2026" i="4"/>
  <c r="I2026" i="4" s="1"/>
  <c r="C2026" i="4"/>
  <c r="A2026" i="4"/>
  <c r="B2026" i="4" s="1"/>
  <c r="J2025" i="4"/>
  <c r="H2025" i="4"/>
  <c r="I2025" i="4" s="1"/>
  <c r="C2025" i="4"/>
  <c r="A2025" i="4"/>
  <c r="B2025" i="4" s="1"/>
  <c r="J2024" i="4"/>
  <c r="H2024" i="4"/>
  <c r="I2024" i="4" s="1"/>
  <c r="C2024" i="4"/>
  <c r="A2024" i="4"/>
  <c r="B2024" i="4" s="1"/>
  <c r="J2023" i="4"/>
  <c r="H2023" i="4"/>
  <c r="I2023" i="4" s="1"/>
  <c r="C2023" i="4"/>
  <c r="A2023" i="4"/>
  <c r="B2023" i="4" s="1"/>
  <c r="J2022" i="4"/>
  <c r="H2022" i="4"/>
  <c r="I2022" i="4" s="1"/>
  <c r="C2022" i="4"/>
  <c r="A2022" i="4"/>
  <c r="B2022" i="4" s="1"/>
  <c r="J2021" i="4"/>
  <c r="H2021" i="4"/>
  <c r="I2021" i="4" s="1"/>
  <c r="C2021" i="4"/>
  <c r="A2021" i="4"/>
  <c r="B2021" i="4" s="1"/>
  <c r="J2020" i="4"/>
  <c r="H2020" i="4"/>
  <c r="I2020" i="4" s="1"/>
  <c r="C2020" i="4"/>
  <c r="A2020" i="4"/>
  <c r="B2020" i="4" s="1"/>
  <c r="J2019" i="4"/>
  <c r="H2019" i="4"/>
  <c r="I2019" i="4" s="1"/>
  <c r="C2019" i="4"/>
  <c r="A2019" i="4"/>
  <c r="B2019" i="4" s="1"/>
  <c r="J2018" i="4"/>
  <c r="H2018" i="4"/>
  <c r="I2018" i="4" s="1"/>
  <c r="C2018" i="4"/>
  <c r="A2018" i="4"/>
  <c r="B2018" i="4" s="1"/>
  <c r="J2017" i="4"/>
  <c r="H2017" i="4"/>
  <c r="I2017" i="4" s="1"/>
  <c r="C2017" i="4"/>
  <c r="A2017" i="4"/>
  <c r="B2017" i="4" s="1"/>
  <c r="J2016" i="4"/>
  <c r="H2016" i="4"/>
  <c r="I2016" i="4" s="1"/>
  <c r="C2016" i="4"/>
  <c r="A2016" i="4"/>
  <c r="B2016" i="4" s="1"/>
  <c r="J2015" i="4"/>
  <c r="H2015" i="4"/>
  <c r="I2015" i="4" s="1"/>
  <c r="C2015" i="4"/>
  <c r="A2015" i="4"/>
  <c r="B2015" i="4" s="1"/>
  <c r="J2014" i="4"/>
  <c r="H2014" i="4"/>
  <c r="I2014" i="4" s="1"/>
  <c r="C2014" i="4"/>
  <c r="A2014" i="4"/>
  <c r="B2014" i="4" s="1"/>
  <c r="J2013" i="4"/>
  <c r="H2013" i="4"/>
  <c r="I2013" i="4" s="1"/>
  <c r="C2013" i="4"/>
  <c r="A2013" i="4"/>
  <c r="B2013" i="4" s="1"/>
  <c r="J2012" i="4"/>
  <c r="H2012" i="4"/>
  <c r="I2012" i="4" s="1"/>
  <c r="C2012" i="4"/>
  <c r="A2012" i="4"/>
  <c r="B2012" i="4" s="1"/>
  <c r="J2011" i="4"/>
  <c r="H2011" i="4"/>
  <c r="I2011" i="4" s="1"/>
  <c r="C2011" i="4"/>
  <c r="A2011" i="4"/>
  <c r="B2011" i="4" s="1"/>
  <c r="J2010" i="4"/>
  <c r="H2010" i="4"/>
  <c r="I2010" i="4" s="1"/>
  <c r="C2010" i="4"/>
  <c r="A2010" i="4"/>
  <c r="B2010" i="4" s="1"/>
  <c r="J2009" i="4"/>
  <c r="H2009" i="4"/>
  <c r="I2009" i="4" s="1"/>
  <c r="C2009" i="4"/>
  <c r="A2009" i="4"/>
  <c r="B2009" i="4" s="1"/>
  <c r="J2008" i="4"/>
  <c r="H2008" i="4"/>
  <c r="I2008" i="4" s="1"/>
  <c r="C2008" i="4"/>
  <c r="A2008" i="4"/>
  <c r="B2008" i="4" s="1"/>
  <c r="J2007" i="4"/>
  <c r="H2007" i="4"/>
  <c r="I2007" i="4" s="1"/>
  <c r="C2007" i="4"/>
  <c r="A2007" i="4"/>
  <c r="B2007" i="4" s="1"/>
  <c r="J2006" i="4"/>
  <c r="H2006" i="4"/>
  <c r="I2006" i="4" s="1"/>
  <c r="C2006" i="4"/>
  <c r="A2006" i="4"/>
  <c r="J2005" i="4"/>
  <c r="H2005" i="4"/>
  <c r="I2005" i="4" s="1"/>
  <c r="C2005" i="4"/>
  <c r="A2005" i="4"/>
  <c r="B2005" i="4" s="1"/>
  <c r="J2004" i="4"/>
  <c r="H2004" i="4"/>
  <c r="I2004" i="4" s="1"/>
  <c r="C2004" i="4"/>
  <c r="A2004" i="4"/>
  <c r="B2004" i="4" s="1"/>
  <c r="J2003" i="4"/>
  <c r="H2003" i="4"/>
  <c r="I2003" i="4" s="1"/>
  <c r="C2003" i="4"/>
  <c r="A2003" i="4"/>
  <c r="B2003" i="4" s="1"/>
  <c r="J2002" i="4"/>
  <c r="H2002" i="4"/>
  <c r="I2002" i="4" s="1"/>
  <c r="C2002" i="4"/>
  <c r="A2002" i="4"/>
  <c r="B2002" i="4" s="1"/>
  <c r="J2001" i="4"/>
  <c r="H2001" i="4"/>
  <c r="I2001" i="4" s="1"/>
  <c r="C2001" i="4"/>
  <c r="A2001" i="4"/>
  <c r="B2001" i="4" s="1"/>
  <c r="J2000" i="4"/>
  <c r="H2000" i="4"/>
  <c r="I2000" i="4" s="1"/>
  <c r="C2000" i="4"/>
  <c r="A2000" i="4"/>
  <c r="B2000" i="4" s="1"/>
  <c r="J1999" i="4"/>
  <c r="H1999" i="4"/>
  <c r="I1999" i="4" s="1"/>
  <c r="C1999" i="4"/>
  <c r="A1999" i="4"/>
  <c r="B1999" i="4" s="1"/>
  <c r="J1998" i="4"/>
  <c r="H1998" i="4"/>
  <c r="I1998" i="4" s="1"/>
  <c r="C1998" i="4"/>
  <c r="A1998" i="4"/>
  <c r="B1998" i="4" s="1"/>
  <c r="J1997" i="4"/>
  <c r="H1997" i="4"/>
  <c r="I1997" i="4" s="1"/>
  <c r="C1997" i="4"/>
  <c r="A1997" i="4"/>
  <c r="B1997" i="4" s="1"/>
  <c r="J1996" i="4"/>
  <c r="H1996" i="4"/>
  <c r="I1996" i="4" s="1"/>
  <c r="C1996" i="4"/>
  <c r="A1996" i="4"/>
  <c r="B1996" i="4" s="1"/>
  <c r="J1995" i="4"/>
  <c r="H1995" i="4"/>
  <c r="I1995" i="4" s="1"/>
  <c r="C1995" i="4"/>
  <c r="A1995" i="4"/>
  <c r="B1995" i="4" s="1"/>
  <c r="J1994" i="4"/>
  <c r="H1994" i="4"/>
  <c r="I1994" i="4" s="1"/>
  <c r="C1994" i="4"/>
  <c r="A1994" i="4"/>
  <c r="B1994" i="4" s="1"/>
  <c r="J1993" i="4"/>
  <c r="H1993" i="4"/>
  <c r="I1993" i="4" s="1"/>
  <c r="C1993" i="4"/>
  <c r="A1993" i="4"/>
  <c r="B1993" i="4" s="1"/>
  <c r="J1992" i="4"/>
  <c r="H1992" i="4"/>
  <c r="I1992" i="4" s="1"/>
  <c r="C1992" i="4"/>
  <c r="A1992" i="4"/>
  <c r="B1992" i="4" s="1"/>
  <c r="J1991" i="4"/>
  <c r="H1991" i="4"/>
  <c r="I1991" i="4" s="1"/>
  <c r="C1991" i="4"/>
  <c r="A1991" i="4"/>
  <c r="B1991" i="4" s="1"/>
  <c r="J1990" i="4"/>
  <c r="H1990" i="4"/>
  <c r="I1990" i="4" s="1"/>
  <c r="C1990" i="4"/>
  <c r="A1990" i="4"/>
  <c r="B1990" i="4" s="1"/>
  <c r="J1989" i="4"/>
  <c r="H1989" i="4"/>
  <c r="I1989" i="4" s="1"/>
  <c r="C1989" i="4"/>
  <c r="A1989" i="4"/>
  <c r="B1989" i="4" s="1"/>
  <c r="J1988" i="4"/>
  <c r="H1988" i="4"/>
  <c r="I1988" i="4" s="1"/>
  <c r="C1988" i="4"/>
  <c r="A1988" i="4"/>
  <c r="B1988" i="4" s="1"/>
  <c r="J1987" i="4"/>
  <c r="H1987" i="4"/>
  <c r="I1987" i="4" s="1"/>
  <c r="C1987" i="4"/>
  <c r="A1987" i="4"/>
  <c r="B1987" i="4" s="1"/>
  <c r="J1986" i="4"/>
  <c r="H1986" i="4"/>
  <c r="I1986" i="4" s="1"/>
  <c r="C1986" i="4"/>
  <c r="A1986" i="4"/>
  <c r="B1986" i="4" s="1"/>
  <c r="J1985" i="4"/>
  <c r="H1985" i="4"/>
  <c r="I1985" i="4" s="1"/>
  <c r="C1985" i="4"/>
  <c r="A1985" i="4"/>
  <c r="B1985" i="4" s="1"/>
  <c r="J1984" i="4"/>
  <c r="H1984" i="4"/>
  <c r="I1984" i="4" s="1"/>
  <c r="C1984" i="4"/>
  <c r="A1984" i="4"/>
  <c r="B1984" i="4" s="1"/>
  <c r="J1983" i="4"/>
  <c r="H1983" i="4"/>
  <c r="I1983" i="4" s="1"/>
  <c r="C1983" i="4"/>
  <c r="A1983" i="4"/>
  <c r="B1983" i="4" s="1"/>
  <c r="J1982" i="4"/>
  <c r="H1982" i="4"/>
  <c r="I1982" i="4" s="1"/>
  <c r="C1982" i="4"/>
  <c r="A1982" i="4"/>
  <c r="J1981" i="4"/>
  <c r="H1981" i="4"/>
  <c r="I1981" i="4" s="1"/>
  <c r="C1981" i="4"/>
  <c r="B1981" i="4"/>
  <c r="A1981" i="4"/>
  <c r="J1980" i="4"/>
  <c r="H1980" i="4"/>
  <c r="I1980" i="4" s="1"/>
  <c r="C1980" i="4"/>
  <c r="A1980" i="4"/>
  <c r="B1980" i="4" s="1"/>
  <c r="J1979" i="4"/>
  <c r="H1979" i="4"/>
  <c r="I1979" i="4" s="1"/>
  <c r="C1979" i="4"/>
  <c r="A1979" i="4"/>
  <c r="B1979" i="4" s="1"/>
  <c r="J1978" i="4"/>
  <c r="H1978" i="4"/>
  <c r="I1978" i="4" s="1"/>
  <c r="C1978" i="4"/>
  <c r="A1978" i="4"/>
  <c r="B1978" i="4" s="1"/>
  <c r="J1977" i="4"/>
  <c r="H1977" i="4"/>
  <c r="I1977" i="4" s="1"/>
  <c r="C1977" i="4"/>
  <c r="A1977" i="4"/>
  <c r="B1977" i="4" s="1"/>
  <c r="J1976" i="4"/>
  <c r="H1976" i="4"/>
  <c r="I1976" i="4" s="1"/>
  <c r="C1976" i="4"/>
  <c r="A1976" i="4"/>
  <c r="B1976" i="4" s="1"/>
  <c r="J1975" i="4"/>
  <c r="H1975" i="4"/>
  <c r="I1975" i="4" s="1"/>
  <c r="C1975" i="4"/>
  <c r="A1975" i="4"/>
  <c r="B1975" i="4" s="1"/>
  <c r="J1974" i="4"/>
  <c r="H1974" i="4"/>
  <c r="I1974" i="4" s="1"/>
  <c r="C1974" i="4"/>
  <c r="A1974" i="4"/>
  <c r="B1974" i="4" s="1"/>
  <c r="J1973" i="4"/>
  <c r="H1973" i="4"/>
  <c r="I1973" i="4" s="1"/>
  <c r="C1973" i="4"/>
  <c r="A1973" i="4"/>
  <c r="B1973" i="4" s="1"/>
  <c r="J1972" i="4"/>
  <c r="H1972" i="4"/>
  <c r="I1972" i="4" s="1"/>
  <c r="C1972" i="4"/>
  <c r="A1972" i="4"/>
  <c r="B1972" i="4" s="1"/>
  <c r="J1971" i="4"/>
  <c r="H1971" i="4"/>
  <c r="I1971" i="4" s="1"/>
  <c r="C1971" i="4"/>
  <c r="A1971" i="4"/>
  <c r="B1971" i="4" s="1"/>
  <c r="J1970" i="4"/>
  <c r="H1970" i="4"/>
  <c r="I1970" i="4" s="1"/>
  <c r="C1970" i="4"/>
  <c r="A1970" i="4"/>
  <c r="B1970" i="4" s="1"/>
  <c r="J1969" i="4"/>
  <c r="H1969" i="4"/>
  <c r="I1969" i="4" s="1"/>
  <c r="C1969" i="4"/>
  <c r="A1969" i="4"/>
  <c r="B1969" i="4" s="1"/>
  <c r="J1968" i="4"/>
  <c r="H1968" i="4"/>
  <c r="I1968" i="4" s="1"/>
  <c r="C1968" i="4"/>
  <c r="A1968" i="4"/>
  <c r="B1968" i="4" s="1"/>
  <c r="J1967" i="4"/>
  <c r="H1967" i="4"/>
  <c r="I1967" i="4" s="1"/>
  <c r="C1967" i="4"/>
  <c r="A1967" i="4"/>
  <c r="B1967" i="4" s="1"/>
  <c r="J1966" i="4"/>
  <c r="H1966" i="4"/>
  <c r="I1966" i="4" s="1"/>
  <c r="C1966" i="4"/>
  <c r="A1966" i="4"/>
  <c r="B1966" i="4" s="1"/>
  <c r="J1965" i="4"/>
  <c r="H1965" i="4"/>
  <c r="I1965" i="4" s="1"/>
  <c r="C1965" i="4"/>
  <c r="A1965" i="4"/>
  <c r="B1965" i="4" s="1"/>
  <c r="J1964" i="4"/>
  <c r="H1964" i="4"/>
  <c r="I1964" i="4" s="1"/>
  <c r="C1964" i="4"/>
  <c r="A1964" i="4"/>
  <c r="B1964" i="4" s="1"/>
  <c r="J1963" i="4"/>
  <c r="H1963" i="4"/>
  <c r="I1963" i="4" s="1"/>
  <c r="C1963" i="4"/>
  <c r="A1963" i="4"/>
  <c r="B1963" i="4" s="1"/>
  <c r="J1962" i="4"/>
  <c r="H1962" i="4"/>
  <c r="I1962" i="4" s="1"/>
  <c r="C1962" i="4"/>
  <c r="A1962" i="4"/>
  <c r="B1962" i="4" s="1"/>
  <c r="J1961" i="4"/>
  <c r="H1961" i="4"/>
  <c r="I1961" i="4" s="1"/>
  <c r="C1961" i="4"/>
  <c r="A1961" i="4"/>
  <c r="B1961" i="4" s="1"/>
  <c r="J1960" i="4"/>
  <c r="H1960" i="4"/>
  <c r="I1960" i="4" s="1"/>
  <c r="C1960" i="4"/>
  <c r="A1960" i="4"/>
  <c r="B1960" i="4" s="1"/>
  <c r="J1959" i="4"/>
  <c r="H1959" i="4"/>
  <c r="I1959" i="4" s="1"/>
  <c r="C1959" i="4"/>
  <c r="A1959" i="4"/>
  <c r="B1959" i="4" s="1"/>
  <c r="J1958" i="4"/>
  <c r="H1958" i="4"/>
  <c r="I1958" i="4" s="1"/>
  <c r="C1958" i="4"/>
  <c r="A1958" i="4"/>
  <c r="J1957" i="4"/>
  <c r="H1957" i="4"/>
  <c r="I1957" i="4" s="1"/>
  <c r="C1957" i="4"/>
  <c r="A1957" i="4"/>
  <c r="B1957" i="4" s="1"/>
  <c r="J1956" i="4"/>
  <c r="H1956" i="4"/>
  <c r="I1956" i="4" s="1"/>
  <c r="C1956" i="4"/>
  <c r="A1956" i="4"/>
  <c r="B1956" i="4" s="1"/>
  <c r="J1955" i="4"/>
  <c r="H1955" i="4"/>
  <c r="I1955" i="4" s="1"/>
  <c r="C1955" i="4"/>
  <c r="A1955" i="4"/>
  <c r="B1955" i="4" s="1"/>
  <c r="J1954" i="4"/>
  <c r="H1954" i="4"/>
  <c r="I1954" i="4" s="1"/>
  <c r="C1954" i="4"/>
  <c r="A1954" i="4"/>
  <c r="B1954" i="4" s="1"/>
  <c r="J1953" i="4"/>
  <c r="H1953" i="4"/>
  <c r="I1953" i="4" s="1"/>
  <c r="C1953" i="4"/>
  <c r="A1953" i="4"/>
  <c r="B1953" i="4" s="1"/>
  <c r="J1952" i="4"/>
  <c r="H1952" i="4"/>
  <c r="I1952" i="4" s="1"/>
  <c r="C1952" i="4"/>
  <c r="A1952" i="4"/>
  <c r="B1952" i="4" s="1"/>
  <c r="J1951" i="4"/>
  <c r="H1951" i="4"/>
  <c r="I1951" i="4" s="1"/>
  <c r="C1951" i="4"/>
  <c r="A1951" i="4"/>
  <c r="B1951" i="4" s="1"/>
  <c r="J1950" i="4"/>
  <c r="H1950" i="4"/>
  <c r="I1950" i="4" s="1"/>
  <c r="C1950" i="4"/>
  <c r="A1950" i="4"/>
  <c r="B1950" i="4" s="1"/>
  <c r="J1949" i="4"/>
  <c r="H1949" i="4"/>
  <c r="I1949" i="4" s="1"/>
  <c r="C1949" i="4"/>
  <c r="A1949" i="4"/>
  <c r="B1949" i="4" s="1"/>
  <c r="J1948" i="4"/>
  <c r="H1948" i="4"/>
  <c r="I1948" i="4" s="1"/>
  <c r="C1948" i="4"/>
  <c r="A1948" i="4"/>
  <c r="B1948" i="4" s="1"/>
  <c r="J1947" i="4"/>
  <c r="H1947" i="4"/>
  <c r="I1947" i="4" s="1"/>
  <c r="C1947" i="4"/>
  <c r="A1947" i="4"/>
  <c r="B1947" i="4" s="1"/>
  <c r="J1946" i="4"/>
  <c r="H1946" i="4"/>
  <c r="I1946" i="4" s="1"/>
  <c r="C1946" i="4"/>
  <c r="A1946" i="4"/>
  <c r="B1946" i="4" s="1"/>
  <c r="J1945" i="4"/>
  <c r="H1945" i="4"/>
  <c r="I1945" i="4" s="1"/>
  <c r="C1945" i="4"/>
  <c r="A1945" i="4"/>
  <c r="B1945" i="4" s="1"/>
  <c r="J1944" i="4"/>
  <c r="H1944" i="4"/>
  <c r="I1944" i="4" s="1"/>
  <c r="C1944" i="4"/>
  <c r="A1944" i="4"/>
  <c r="B1944" i="4" s="1"/>
  <c r="J1943" i="4"/>
  <c r="H1943" i="4"/>
  <c r="I1943" i="4" s="1"/>
  <c r="C1943" i="4"/>
  <c r="A1943" i="4"/>
  <c r="B1943" i="4" s="1"/>
  <c r="J1942" i="4"/>
  <c r="H1942" i="4"/>
  <c r="I1942" i="4" s="1"/>
  <c r="C1942" i="4"/>
  <c r="A1942" i="4"/>
  <c r="B1942" i="4" s="1"/>
  <c r="J1941" i="4"/>
  <c r="H1941" i="4"/>
  <c r="I1941" i="4" s="1"/>
  <c r="C1941" i="4"/>
  <c r="A1941" i="4"/>
  <c r="B1941" i="4" s="1"/>
  <c r="J1940" i="4"/>
  <c r="H1940" i="4"/>
  <c r="I1940" i="4" s="1"/>
  <c r="C1940" i="4"/>
  <c r="A1940" i="4"/>
  <c r="B1940" i="4" s="1"/>
  <c r="J1939" i="4"/>
  <c r="H1939" i="4"/>
  <c r="I1939" i="4" s="1"/>
  <c r="C1939" i="4"/>
  <c r="A1939" i="4"/>
  <c r="B1939" i="4" s="1"/>
  <c r="J1938" i="4"/>
  <c r="H1938" i="4"/>
  <c r="I1938" i="4" s="1"/>
  <c r="C1938" i="4"/>
  <c r="A1938" i="4"/>
  <c r="B1938" i="4" s="1"/>
  <c r="J1937" i="4"/>
  <c r="H1937" i="4"/>
  <c r="I1937" i="4" s="1"/>
  <c r="C1937" i="4"/>
  <c r="A1937" i="4"/>
  <c r="B1937" i="4" s="1"/>
  <c r="J1936" i="4"/>
  <c r="H1936" i="4"/>
  <c r="I1936" i="4" s="1"/>
  <c r="C1936" i="4"/>
  <c r="A1936" i="4"/>
  <c r="B1936" i="4" s="1"/>
  <c r="J1935" i="4"/>
  <c r="H1935" i="4"/>
  <c r="I1935" i="4" s="1"/>
  <c r="C1935" i="4"/>
  <c r="A1935" i="4"/>
  <c r="B1935" i="4" s="1"/>
  <c r="J1934" i="4"/>
  <c r="H1934" i="4"/>
  <c r="I1934" i="4" s="1"/>
  <c r="C1934" i="4"/>
  <c r="A1934" i="4"/>
  <c r="J1933" i="4"/>
  <c r="H1933" i="4"/>
  <c r="I1933" i="4" s="1"/>
  <c r="C1933" i="4"/>
  <c r="A1933" i="4"/>
  <c r="B1933" i="4" s="1"/>
  <c r="J1932" i="4"/>
  <c r="H1932" i="4"/>
  <c r="I1932" i="4" s="1"/>
  <c r="C1932" i="4"/>
  <c r="A1932" i="4"/>
  <c r="B1932" i="4" s="1"/>
  <c r="J1931" i="4"/>
  <c r="H1931" i="4"/>
  <c r="I1931" i="4" s="1"/>
  <c r="C1931" i="4"/>
  <c r="A1931" i="4"/>
  <c r="B1931" i="4" s="1"/>
  <c r="J1930" i="4"/>
  <c r="H1930" i="4"/>
  <c r="I1930" i="4" s="1"/>
  <c r="C1930" i="4"/>
  <c r="A1930" i="4"/>
  <c r="B1930" i="4" s="1"/>
  <c r="J1929" i="4"/>
  <c r="H1929" i="4"/>
  <c r="I1929" i="4" s="1"/>
  <c r="C1929" i="4"/>
  <c r="A1929" i="4"/>
  <c r="B1929" i="4" s="1"/>
  <c r="J1928" i="4"/>
  <c r="H1928" i="4"/>
  <c r="I1928" i="4" s="1"/>
  <c r="C1928" i="4"/>
  <c r="A1928" i="4"/>
  <c r="B1928" i="4" s="1"/>
  <c r="J1927" i="4"/>
  <c r="H1927" i="4"/>
  <c r="I1927" i="4" s="1"/>
  <c r="C1927" i="4"/>
  <c r="A1927" i="4"/>
  <c r="B1927" i="4" s="1"/>
  <c r="J1926" i="4"/>
  <c r="H1926" i="4"/>
  <c r="I1926" i="4" s="1"/>
  <c r="C1926" i="4"/>
  <c r="A1926" i="4"/>
  <c r="B1926" i="4" s="1"/>
  <c r="J1925" i="4"/>
  <c r="H1925" i="4"/>
  <c r="I1925" i="4" s="1"/>
  <c r="C1925" i="4"/>
  <c r="A1925" i="4"/>
  <c r="B1925" i="4" s="1"/>
  <c r="J1924" i="4"/>
  <c r="H1924" i="4"/>
  <c r="I1924" i="4" s="1"/>
  <c r="C1924" i="4"/>
  <c r="A1924" i="4"/>
  <c r="B1924" i="4" s="1"/>
  <c r="J1923" i="4"/>
  <c r="H1923" i="4"/>
  <c r="I1923" i="4" s="1"/>
  <c r="C1923" i="4"/>
  <c r="A1923" i="4"/>
  <c r="B1923" i="4" s="1"/>
  <c r="J1922" i="4"/>
  <c r="H1922" i="4"/>
  <c r="I1922" i="4" s="1"/>
  <c r="C1922" i="4"/>
  <c r="A1922" i="4"/>
  <c r="B1922" i="4" s="1"/>
  <c r="J1921" i="4"/>
  <c r="H1921" i="4"/>
  <c r="I1921" i="4" s="1"/>
  <c r="C1921" i="4"/>
  <c r="A1921" i="4"/>
  <c r="B1921" i="4" s="1"/>
  <c r="J1920" i="4"/>
  <c r="H1920" i="4"/>
  <c r="I1920" i="4" s="1"/>
  <c r="C1920" i="4"/>
  <c r="A1920" i="4"/>
  <c r="B1920" i="4" s="1"/>
  <c r="J1919" i="4"/>
  <c r="H1919" i="4"/>
  <c r="I1919" i="4" s="1"/>
  <c r="C1919" i="4"/>
  <c r="A1919" i="4"/>
  <c r="B1919" i="4" s="1"/>
  <c r="J1918" i="4"/>
  <c r="H1918" i="4"/>
  <c r="I1918" i="4" s="1"/>
  <c r="C1918" i="4"/>
  <c r="A1918" i="4"/>
  <c r="B1918" i="4" s="1"/>
  <c r="J1917" i="4"/>
  <c r="H1917" i="4"/>
  <c r="I1917" i="4" s="1"/>
  <c r="C1917" i="4"/>
  <c r="A1917" i="4"/>
  <c r="B1917" i="4" s="1"/>
  <c r="J1916" i="4"/>
  <c r="H1916" i="4"/>
  <c r="I1916" i="4" s="1"/>
  <c r="C1916" i="4"/>
  <c r="A1916" i="4"/>
  <c r="B1916" i="4" s="1"/>
  <c r="J1915" i="4"/>
  <c r="H1915" i="4"/>
  <c r="I1915" i="4" s="1"/>
  <c r="C1915" i="4"/>
  <c r="A1915" i="4"/>
  <c r="B1915" i="4" s="1"/>
  <c r="J1914" i="4"/>
  <c r="H1914" i="4"/>
  <c r="I1914" i="4" s="1"/>
  <c r="C1914" i="4"/>
  <c r="A1914" i="4"/>
  <c r="B1914" i="4" s="1"/>
  <c r="J1913" i="4"/>
  <c r="H1913" i="4"/>
  <c r="I1913" i="4" s="1"/>
  <c r="C1913" i="4"/>
  <c r="A1913" i="4"/>
  <c r="B1913" i="4" s="1"/>
  <c r="J1912" i="4"/>
  <c r="H1912" i="4"/>
  <c r="I1912" i="4" s="1"/>
  <c r="C1912" i="4"/>
  <c r="A1912" i="4"/>
  <c r="B1912" i="4" s="1"/>
  <c r="J1911" i="4"/>
  <c r="H1911" i="4"/>
  <c r="I1911" i="4" s="1"/>
  <c r="C1911" i="4"/>
  <c r="A1911" i="4"/>
  <c r="B1911" i="4" s="1"/>
  <c r="J1910" i="4"/>
  <c r="H1910" i="4"/>
  <c r="I1910" i="4" s="1"/>
  <c r="C1910" i="4"/>
  <c r="A1910" i="4"/>
  <c r="J1909" i="4"/>
  <c r="H1909" i="4"/>
  <c r="I1909" i="4" s="1"/>
  <c r="C1909" i="4"/>
  <c r="A1909" i="4"/>
  <c r="B1909" i="4" s="1"/>
  <c r="J1908" i="4"/>
  <c r="H1908" i="4"/>
  <c r="I1908" i="4" s="1"/>
  <c r="C1908" i="4"/>
  <c r="A1908" i="4"/>
  <c r="B1908" i="4" s="1"/>
  <c r="J1907" i="4"/>
  <c r="H1907" i="4"/>
  <c r="I1907" i="4" s="1"/>
  <c r="C1907" i="4"/>
  <c r="A1907" i="4"/>
  <c r="B1907" i="4" s="1"/>
  <c r="J1906" i="4"/>
  <c r="H1906" i="4"/>
  <c r="I1906" i="4" s="1"/>
  <c r="C1906" i="4"/>
  <c r="A1906" i="4"/>
  <c r="B1906" i="4" s="1"/>
  <c r="J1905" i="4"/>
  <c r="H1905" i="4"/>
  <c r="I1905" i="4" s="1"/>
  <c r="C1905" i="4"/>
  <c r="A1905" i="4"/>
  <c r="B1905" i="4" s="1"/>
  <c r="J1904" i="4"/>
  <c r="H1904" i="4"/>
  <c r="I1904" i="4" s="1"/>
  <c r="C1904" i="4"/>
  <c r="A1904" i="4"/>
  <c r="B1904" i="4" s="1"/>
  <c r="J1903" i="4"/>
  <c r="H1903" i="4"/>
  <c r="I1903" i="4" s="1"/>
  <c r="C1903" i="4"/>
  <c r="A1903" i="4"/>
  <c r="B1903" i="4" s="1"/>
  <c r="J1902" i="4"/>
  <c r="H1902" i="4"/>
  <c r="I1902" i="4" s="1"/>
  <c r="C1902" i="4"/>
  <c r="A1902" i="4"/>
  <c r="B1902" i="4" s="1"/>
  <c r="J1901" i="4"/>
  <c r="H1901" i="4"/>
  <c r="I1901" i="4" s="1"/>
  <c r="C1901" i="4"/>
  <c r="A1901" i="4"/>
  <c r="B1901" i="4" s="1"/>
  <c r="J1900" i="4"/>
  <c r="H1900" i="4"/>
  <c r="I1900" i="4" s="1"/>
  <c r="C1900" i="4"/>
  <c r="A1900" i="4"/>
  <c r="B1900" i="4" s="1"/>
  <c r="J1899" i="4"/>
  <c r="H1899" i="4"/>
  <c r="I1899" i="4" s="1"/>
  <c r="C1899" i="4"/>
  <c r="A1899" i="4"/>
  <c r="B1899" i="4" s="1"/>
  <c r="J1898" i="4"/>
  <c r="H1898" i="4"/>
  <c r="I1898" i="4" s="1"/>
  <c r="C1898" i="4"/>
  <c r="A1898" i="4"/>
  <c r="B1898" i="4" s="1"/>
  <c r="J1897" i="4"/>
  <c r="H1897" i="4"/>
  <c r="I1897" i="4" s="1"/>
  <c r="C1897" i="4"/>
  <c r="A1897" i="4"/>
  <c r="B1897" i="4" s="1"/>
  <c r="J1896" i="4"/>
  <c r="H1896" i="4"/>
  <c r="I1896" i="4" s="1"/>
  <c r="C1896" i="4"/>
  <c r="A1896" i="4"/>
  <c r="B1896" i="4" s="1"/>
  <c r="J1895" i="4"/>
  <c r="H1895" i="4"/>
  <c r="I1895" i="4" s="1"/>
  <c r="C1895" i="4"/>
  <c r="A1895" i="4"/>
  <c r="B1895" i="4" s="1"/>
  <c r="J1894" i="4"/>
  <c r="H1894" i="4"/>
  <c r="I1894" i="4" s="1"/>
  <c r="C1894" i="4"/>
  <c r="A1894" i="4"/>
  <c r="B1894" i="4" s="1"/>
  <c r="J1893" i="4"/>
  <c r="H1893" i="4"/>
  <c r="I1893" i="4" s="1"/>
  <c r="C1893" i="4"/>
  <c r="A1893" i="4"/>
  <c r="B1893" i="4" s="1"/>
  <c r="J1892" i="4"/>
  <c r="H1892" i="4"/>
  <c r="I1892" i="4" s="1"/>
  <c r="C1892" i="4"/>
  <c r="A1892" i="4"/>
  <c r="B1892" i="4" s="1"/>
  <c r="J1891" i="4"/>
  <c r="H1891" i="4"/>
  <c r="I1891" i="4" s="1"/>
  <c r="C1891" i="4"/>
  <c r="A1891" i="4"/>
  <c r="B1891" i="4" s="1"/>
  <c r="J1890" i="4"/>
  <c r="H1890" i="4"/>
  <c r="I1890" i="4" s="1"/>
  <c r="C1890" i="4"/>
  <c r="A1890" i="4"/>
  <c r="B1890" i="4" s="1"/>
  <c r="J1889" i="4"/>
  <c r="H1889" i="4"/>
  <c r="I1889" i="4" s="1"/>
  <c r="C1889" i="4"/>
  <c r="A1889" i="4"/>
  <c r="B1889" i="4" s="1"/>
  <c r="J1888" i="4"/>
  <c r="H1888" i="4"/>
  <c r="I1888" i="4" s="1"/>
  <c r="C1888" i="4"/>
  <c r="A1888" i="4"/>
  <c r="B1888" i="4" s="1"/>
  <c r="J1887" i="4"/>
  <c r="H1887" i="4"/>
  <c r="I1887" i="4" s="1"/>
  <c r="C1887" i="4"/>
  <c r="A1887" i="4"/>
  <c r="B1887" i="4" s="1"/>
  <c r="J1886" i="4"/>
  <c r="H1886" i="4"/>
  <c r="I1886" i="4" s="1"/>
  <c r="C1886" i="4"/>
  <c r="A1886" i="4"/>
  <c r="B1886" i="4" s="1"/>
  <c r="J1885" i="4"/>
  <c r="H1885" i="4"/>
  <c r="I1885" i="4" s="1"/>
  <c r="C1885" i="4"/>
  <c r="A1885" i="4"/>
  <c r="B1885" i="4" s="1"/>
  <c r="J1884" i="4"/>
  <c r="H1884" i="4"/>
  <c r="I1884" i="4" s="1"/>
  <c r="C1884" i="4"/>
  <c r="A1884" i="4"/>
  <c r="B1884" i="4" s="1"/>
  <c r="J1883" i="4"/>
  <c r="H1883" i="4"/>
  <c r="I1883" i="4" s="1"/>
  <c r="C1883" i="4"/>
  <c r="A1883" i="4"/>
  <c r="B1883" i="4" s="1"/>
  <c r="J1882" i="4"/>
  <c r="H1882" i="4"/>
  <c r="I1882" i="4" s="1"/>
  <c r="C1882" i="4"/>
  <c r="A1882" i="4"/>
  <c r="B1882" i="4" s="1"/>
  <c r="J1881" i="4"/>
  <c r="H1881" i="4"/>
  <c r="I1881" i="4" s="1"/>
  <c r="C1881" i="4"/>
  <c r="A1881" i="4"/>
  <c r="B1881" i="4" s="1"/>
  <c r="J1880" i="4"/>
  <c r="H1880" i="4"/>
  <c r="I1880" i="4" s="1"/>
  <c r="C1880" i="4"/>
  <c r="A1880" i="4"/>
  <c r="B1880" i="4" s="1"/>
  <c r="J1879" i="4"/>
  <c r="H1879" i="4"/>
  <c r="I1879" i="4" s="1"/>
  <c r="C1879" i="4"/>
  <c r="A1879" i="4"/>
  <c r="B1879" i="4" s="1"/>
  <c r="J1878" i="4"/>
  <c r="H1878" i="4"/>
  <c r="I1878" i="4" s="1"/>
  <c r="C1878" i="4"/>
  <c r="A1878" i="4"/>
  <c r="B1878" i="4" s="1"/>
  <c r="J1877" i="4"/>
  <c r="H1877" i="4"/>
  <c r="I1877" i="4" s="1"/>
  <c r="C1877" i="4"/>
  <c r="A1877" i="4"/>
  <c r="B1877" i="4" s="1"/>
  <c r="J1876" i="4"/>
  <c r="H1876" i="4"/>
  <c r="I1876" i="4" s="1"/>
  <c r="C1876" i="4"/>
  <c r="A1876" i="4"/>
  <c r="B1876" i="4" s="1"/>
  <c r="J1875" i="4"/>
  <c r="H1875" i="4"/>
  <c r="I1875" i="4" s="1"/>
  <c r="C1875" i="4"/>
  <c r="A1875" i="4"/>
  <c r="B1875" i="4" s="1"/>
  <c r="J1874" i="4"/>
  <c r="H1874" i="4"/>
  <c r="I1874" i="4" s="1"/>
  <c r="C1874" i="4"/>
  <c r="A1874" i="4"/>
  <c r="B1874" i="4" s="1"/>
  <c r="J1873" i="4"/>
  <c r="H1873" i="4"/>
  <c r="I1873" i="4" s="1"/>
  <c r="C1873" i="4"/>
  <c r="A1873" i="4"/>
  <c r="B1873" i="4" s="1"/>
  <c r="J1872" i="4"/>
  <c r="H1872" i="4"/>
  <c r="I1872" i="4" s="1"/>
  <c r="C1872" i="4"/>
  <c r="A1872" i="4"/>
  <c r="B1872" i="4" s="1"/>
  <c r="J1871" i="4"/>
  <c r="H1871" i="4"/>
  <c r="I1871" i="4" s="1"/>
  <c r="C1871" i="4"/>
  <c r="A1871" i="4"/>
  <c r="B1871" i="4" s="1"/>
  <c r="J1870" i="4"/>
  <c r="H1870" i="4"/>
  <c r="I1870" i="4" s="1"/>
  <c r="C1870" i="4"/>
  <c r="A1870" i="4"/>
  <c r="B1870" i="4" s="1"/>
  <c r="J1869" i="4"/>
  <c r="H1869" i="4"/>
  <c r="I1869" i="4" s="1"/>
  <c r="C1869" i="4"/>
  <c r="A1869" i="4"/>
  <c r="B1869" i="4" s="1"/>
  <c r="J1868" i="4"/>
  <c r="H1868" i="4"/>
  <c r="I1868" i="4" s="1"/>
  <c r="C1868" i="4"/>
  <c r="A1868" i="4"/>
  <c r="B1868" i="4" s="1"/>
  <c r="J1867" i="4"/>
  <c r="H1867" i="4"/>
  <c r="I1867" i="4" s="1"/>
  <c r="C1867" i="4"/>
  <c r="A1867" i="4"/>
  <c r="B1867" i="4" s="1"/>
  <c r="J1866" i="4"/>
  <c r="H1866" i="4"/>
  <c r="I1866" i="4" s="1"/>
  <c r="C1866" i="4"/>
  <c r="A1866" i="4"/>
  <c r="B1866" i="4" s="1"/>
  <c r="J1865" i="4"/>
  <c r="H1865" i="4"/>
  <c r="I1865" i="4" s="1"/>
  <c r="C1865" i="4"/>
  <c r="A1865" i="4"/>
  <c r="B1865" i="4" s="1"/>
  <c r="J1864" i="4"/>
  <c r="H1864" i="4"/>
  <c r="I1864" i="4" s="1"/>
  <c r="C1864" i="4"/>
  <c r="A1864" i="4"/>
  <c r="B1864" i="4" s="1"/>
  <c r="J1863" i="4"/>
  <c r="H1863" i="4"/>
  <c r="I1863" i="4" s="1"/>
  <c r="C1863" i="4"/>
  <c r="A1863" i="4"/>
  <c r="B1863" i="4" s="1"/>
  <c r="J1862" i="4"/>
  <c r="H1862" i="4"/>
  <c r="I1862" i="4" s="1"/>
  <c r="C1862" i="4"/>
  <c r="A1862" i="4"/>
  <c r="J1861" i="4"/>
  <c r="H1861" i="4"/>
  <c r="I1861" i="4" s="1"/>
  <c r="C1861" i="4"/>
  <c r="A1861" i="4"/>
  <c r="B1861" i="4" s="1"/>
  <c r="J1860" i="4"/>
  <c r="H1860" i="4"/>
  <c r="I1860" i="4" s="1"/>
  <c r="C1860" i="4"/>
  <c r="A1860" i="4"/>
  <c r="B1860" i="4" s="1"/>
  <c r="J1859" i="4"/>
  <c r="H1859" i="4"/>
  <c r="I1859" i="4" s="1"/>
  <c r="C1859" i="4"/>
  <c r="A1859" i="4"/>
  <c r="B1859" i="4" s="1"/>
  <c r="J1858" i="4"/>
  <c r="H1858" i="4"/>
  <c r="I1858" i="4" s="1"/>
  <c r="C1858" i="4"/>
  <c r="A1858" i="4"/>
  <c r="B1858" i="4" s="1"/>
  <c r="J1857" i="4"/>
  <c r="H1857" i="4"/>
  <c r="I1857" i="4" s="1"/>
  <c r="C1857" i="4"/>
  <c r="A1857" i="4"/>
  <c r="B1857" i="4" s="1"/>
  <c r="J1856" i="4"/>
  <c r="H1856" i="4"/>
  <c r="I1856" i="4" s="1"/>
  <c r="C1856" i="4"/>
  <c r="A1856" i="4"/>
  <c r="B1856" i="4" s="1"/>
  <c r="J1855" i="4"/>
  <c r="H1855" i="4"/>
  <c r="I1855" i="4" s="1"/>
  <c r="C1855" i="4"/>
  <c r="A1855" i="4"/>
  <c r="B1855" i="4" s="1"/>
  <c r="J1854" i="4"/>
  <c r="H1854" i="4"/>
  <c r="I1854" i="4" s="1"/>
  <c r="C1854" i="4"/>
  <c r="A1854" i="4"/>
  <c r="B1854" i="4" s="1"/>
  <c r="J1853" i="4"/>
  <c r="H1853" i="4"/>
  <c r="I1853" i="4" s="1"/>
  <c r="C1853" i="4"/>
  <c r="A1853" i="4"/>
  <c r="B1853" i="4" s="1"/>
  <c r="J1852" i="4"/>
  <c r="H1852" i="4"/>
  <c r="I1852" i="4" s="1"/>
  <c r="C1852" i="4"/>
  <c r="A1852" i="4"/>
  <c r="B1852" i="4" s="1"/>
  <c r="J1851" i="4"/>
  <c r="H1851" i="4"/>
  <c r="I1851" i="4" s="1"/>
  <c r="C1851" i="4"/>
  <c r="A1851" i="4"/>
  <c r="B1851" i="4" s="1"/>
  <c r="J1850" i="4"/>
  <c r="H1850" i="4"/>
  <c r="I1850" i="4" s="1"/>
  <c r="C1850" i="4"/>
  <c r="A1850" i="4"/>
  <c r="B1850" i="4" s="1"/>
  <c r="J1849" i="4"/>
  <c r="H1849" i="4"/>
  <c r="I1849" i="4" s="1"/>
  <c r="C1849" i="4"/>
  <c r="A1849" i="4"/>
  <c r="B1849" i="4" s="1"/>
  <c r="J1848" i="4"/>
  <c r="H1848" i="4"/>
  <c r="I1848" i="4" s="1"/>
  <c r="C1848" i="4"/>
  <c r="A1848" i="4"/>
  <c r="B1848" i="4" s="1"/>
  <c r="J1847" i="4"/>
  <c r="H1847" i="4"/>
  <c r="I1847" i="4" s="1"/>
  <c r="C1847" i="4"/>
  <c r="A1847" i="4"/>
  <c r="B1847" i="4" s="1"/>
  <c r="J1846" i="4"/>
  <c r="H1846" i="4"/>
  <c r="I1846" i="4" s="1"/>
  <c r="C1846" i="4"/>
  <c r="A1846" i="4"/>
  <c r="B1846" i="4" s="1"/>
  <c r="J1845" i="4"/>
  <c r="H1845" i="4"/>
  <c r="I1845" i="4" s="1"/>
  <c r="C1845" i="4"/>
  <c r="A1845" i="4"/>
  <c r="B1845" i="4" s="1"/>
  <c r="J1844" i="4"/>
  <c r="H1844" i="4"/>
  <c r="I1844" i="4" s="1"/>
  <c r="C1844" i="4"/>
  <c r="A1844" i="4"/>
  <c r="B1844" i="4" s="1"/>
  <c r="J1843" i="4"/>
  <c r="H1843" i="4"/>
  <c r="I1843" i="4" s="1"/>
  <c r="C1843" i="4"/>
  <c r="A1843" i="4"/>
  <c r="B1843" i="4" s="1"/>
  <c r="J1842" i="4"/>
  <c r="H1842" i="4"/>
  <c r="I1842" i="4" s="1"/>
  <c r="C1842" i="4"/>
  <c r="A1842" i="4"/>
  <c r="B1842" i="4" s="1"/>
  <c r="J1841" i="4"/>
  <c r="H1841" i="4"/>
  <c r="I1841" i="4" s="1"/>
  <c r="C1841" i="4"/>
  <c r="A1841" i="4"/>
  <c r="B1841" i="4" s="1"/>
  <c r="J1840" i="4"/>
  <c r="H1840" i="4"/>
  <c r="I1840" i="4" s="1"/>
  <c r="C1840" i="4"/>
  <c r="A1840" i="4"/>
  <c r="B1840" i="4" s="1"/>
  <c r="J1839" i="4"/>
  <c r="H1839" i="4"/>
  <c r="I1839" i="4" s="1"/>
  <c r="C1839" i="4"/>
  <c r="A1839" i="4"/>
  <c r="B1839" i="4" s="1"/>
  <c r="J1838" i="4"/>
  <c r="H1838" i="4"/>
  <c r="I1838" i="4" s="1"/>
  <c r="C1838" i="4"/>
  <c r="A1838" i="4"/>
  <c r="J1837" i="4"/>
  <c r="H1837" i="4"/>
  <c r="I1837" i="4" s="1"/>
  <c r="C1837" i="4"/>
  <c r="A1837" i="4"/>
  <c r="B1837" i="4" s="1"/>
  <c r="J1836" i="4"/>
  <c r="H1836" i="4"/>
  <c r="I1836" i="4" s="1"/>
  <c r="C1836" i="4"/>
  <c r="A1836" i="4"/>
  <c r="B1836" i="4" s="1"/>
  <c r="J1835" i="4"/>
  <c r="H1835" i="4"/>
  <c r="I1835" i="4" s="1"/>
  <c r="C1835" i="4"/>
  <c r="A1835" i="4"/>
  <c r="B1835" i="4" s="1"/>
  <c r="J1834" i="4"/>
  <c r="H1834" i="4"/>
  <c r="I1834" i="4" s="1"/>
  <c r="C1834" i="4"/>
  <c r="A1834" i="4"/>
  <c r="B1834" i="4" s="1"/>
  <c r="J1833" i="4"/>
  <c r="H1833" i="4"/>
  <c r="I1833" i="4" s="1"/>
  <c r="C1833" i="4"/>
  <c r="A1833" i="4"/>
  <c r="B1833" i="4" s="1"/>
  <c r="J1832" i="4"/>
  <c r="H1832" i="4"/>
  <c r="I1832" i="4" s="1"/>
  <c r="C1832" i="4"/>
  <c r="A1832" i="4"/>
  <c r="B1832" i="4" s="1"/>
  <c r="J1831" i="4"/>
  <c r="H1831" i="4"/>
  <c r="I1831" i="4" s="1"/>
  <c r="C1831" i="4"/>
  <c r="A1831" i="4"/>
  <c r="B1831" i="4" s="1"/>
  <c r="J1830" i="4"/>
  <c r="H1830" i="4"/>
  <c r="I1830" i="4" s="1"/>
  <c r="C1830" i="4"/>
  <c r="A1830" i="4"/>
  <c r="B1830" i="4" s="1"/>
  <c r="J1829" i="4"/>
  <c r="H1829" i="4"/>
  <c r="I1829" i="4" s="1"/>
  <c r="C1829" i="4"/>
  <c r="A1829" i="4"/>
  <c r="B1829" i="4" s="1"/>
  <c r="J1828" i="4"/>
  <c r="H1828" i="4"/>
  <c r="I1828" i="4" s="1"/>
  <c r="C1828" i="4"/>
  <c r="A1828" i="4"/>
  <c r="B1828" i="4" s="1"/>
  <c r="J1827" i="4"/>
  <c r="H1827" i="4"/>
  <c r="I1827" i="4" s="1"/>
  <c r="C1827" i="4"/>
  <c r="A1827" i="4"/>
  <c r="B1827" i="4" s="1"/>
  <c r="J1826" i="4"/>
  <c r="H1826" i="4"/>
  <c r="I1826" i="4" s="1"/>
  <c r="C1826" i="4"/>
  <c r="A1826" i="4"/>
  <c r="B1826" i="4" s="1"/>
  <c r="J1825" i="4"/>
  <c r="H1825" i="4"/>
  <c r="I1825" i="4" s="1"/>
  <c r="C1825" i="4"/>
  <c r="A1825" i="4"/>
  <c r="B1825" i="4" s="1"/>
  <c r="J1824" i="4"/>
  <c r="H1824" i="4"/>
  <c r="I1824" i="4" s="1"/>
  <c r="C1824" i="4"/>
  <c r="A1824" i="4"/>
  <c r="B1824" i="4" s="1"/>
  <c r="J1823" i="4"/>
  <c r="H1823" i="4"/>
  <c r="I1823" i="4" s="1"/>
  <c r="C1823" i="4"/>
  <c r="A1823" i="4"/>
  <c r="B1823" i="4" s="1"/>
  <c r="J1822" i="4"/>
  <c r="H1822" i="4"/>
  <c r="I1822" i="4" s="1"/>
  <c r="C1822" i="4"/>
  <c r="A1822" i="4"/>
  <c r="B1822" i="4" s="1"/>
  <c r="J1821" i="4"/>
  <c r="H1821" i="4"/>
  <c r="I1821" i="4" s="1"/>
  <c r="C1821" i="4"/>
  <c r="A1821" i="4"/>
  <c r="B1821" i="4" s="1"/>
  <c r="J1820" i="4"/>
  <c r="H1820" i="4"/>
  <c r="I1820" i="4" s="1"/>
  <c r="C1820" i="4"/>
  <c r="A1820" i="4"/>
  <c r="B1820" i="4" s="1"/>
  <c r="J1819" i="4"/>
  <c r="H1819" i="4"/>
  <c r="I1819" i="4" s="1"/>
  <c r="C1819" i="4"/>
  <c r="A1819" i="4"/>
  <c r="B1819" i="4" s="1"/>
  <c r="J1818" i="4"/>
  <c r="H1818" i="4"/>
  <c r="I1818" i="4" s="1"/>
  <c r="C1818" i="4"/>
  <c r="A1818" i="4"/>
  <c r="B1818" i="4" s="1"/>
  <c r="J1817" i="4"/>
  <c r="H1817" i="4"/>
  <c r="I1817" i="4" s="1"/>
  <c r="C1817" i="4"/>
  <c r="A1817" i="4"/>
  <c r="B1817" i="4" s="1"/>
  <c r="J1816" i="4"/>
  <c r="H1816" i="4"/>
  <c r="I1816" i="4" s="1"/>
  <c r="C1816" i="4"/>
  <c r="A1816" i="4"/>
  <c r="B1816" i="4" s="1"/>
  <c r="J1815" i="4"/>
  <c r="H1815" i="4"/>
  <c r="I1815" i="4" s="1"/>
  <c r="C1815" i="4"/>
  <c r="A1815" i="4"/>
  <c r="B1815" i="4" s="1"/>
  <c r="J1814" i="4"/>
  <c r="H1814" i="4"/>
  <c r="I1814" i="4" s="1"/>
  <c r="C1814" i="4"/>
  <c r="A1814" i="4"/>
  <c r="J1813" i="4"/>
  <c r="H1813" i="4"/>
  <c r="I1813" i="4" s="1"/>
  <c r="C1813" i="4"/>
  <c r="A1813" i="4"/>
  <c r="B1813" i="4" s="1"/>
  <c r="J1812" i="4"/>
  <c r="H1812" i="4"/>
  <c r="I1812" i="4" s="1"/>
  <c r="C1812" i="4"/>
  <c r="A1812" i="4"/>
  <c r="B1812" i="4" s="1"/>
  <c r="J1811" i="4"/>
  <c r="H1811" i="4"/>
  <c r="I1811" i="4" s="1"/>
  <c r="C1811" i="4"/>
  <c r="A1811" i="4"/>
  <c r="B1811" i="4" s="1"/>
  <c r="J1810" i="4"/>
  <c r="H1810" i="4"/>
  <c r="I1810" i="4" s="1"/>
  <c r="C1810" i="4"/>
  <c r="A1810" i="4"/>
  <c r="B1810" i="4" s="1"/>
  <c r="J1809" i="4"/>
  <c r="H1809" i="4"/>
  <c r="I1809" i="4" s="1"/>
  <c r="C1809" i="4"/>
  <c r="A1809" i="4"/>
  <c r="B1809" i="4" s="1"/>
  <c r="J1808" i="4"/>
  <c r="H1808" i="4"/>
  <c r="I1808" i="4" s="1"/>
  <c r="C1808" i="4"/>
  <c r="A1808" i="4"/>
  <c r="B1808" i="4" s="1"/>
  <c r="J1807" i="4"/>
  <c r="H1807" i="4"/>
  <c r="I1807" i="4" s="1"/>
  <c r="C1807" i="4"/>
  <c r="A1807" i="4"/>
  <c r="B1807" i="4" s="1"/>
  <c r="J1806" i="4"/>
  <c r="H1806" i="4"/>
  <c r="I1806" i="4" s="1"/>
  <c r="C1806" i="4"/>
  <c r="A1806" i="4"/>
  <c r="B1806" i="4" s="1"/>
  <c r="J1805" i="4"/>
  <c r="H1805" i="4"/>
  <c r="I1805" i="4" s="1"/>
  <c r="C1805" i="4"/>
  <c r="A1805" i="4"/>
  <c r="B1805" i="4" s="1"/>
  <c r="J1804" i="4"/>
  <c r="H1804" i="4"/>
  <c r="I1804" i="4" s="1"/>
  <c r="C1804" i="4"/>
  <c r="A1804" i="4"/>
  <c r="B1804" i="4" s="1"/>
  <c r="J1803" i="4"/>
  <c r="H1803" i="4"/>
  <c r="I1803" i="4" s="1"/>
  <c r="C1803" i="4"/>
  <c r="A1803" i="4"/>
  <c r="B1803" i="4" s="1"/>
  <c r="J1802" i="4"/>
  <c r="H1802" i="4"/>
  <c r="I1802" i="4" s="1"/>
  <c r="C1802" i="4"/>
  <c r="A1802" i="4"/>
  <c r="B1802" i="4" s="1"/>
  <c r="J1801" i="4"/>
  <c r="H1801" i="4"/>
  <c r="I1801" i="4" s="1"/>
  <c r="C1801" i="4"/>
  <c r="A1801" i="4"/>
  <c r="B1801" i="4" s="1"/>
  <c r="J1800" i="4"/>
  <c r="H1800" i="4"/>
  <c r="I1800" i="4" s="1"/>
  <c r="C1800" i="4"/>
  <c r="A1800" i="4"/>
  <c r="B1800" i="4" s="1"/>
  <c r="J1799" i="4"/>
  <c r="H1799" i="4"/>
  <c r="I1799" i="4" s="1"/>
  <c r="C1799" i="4"/>
  <c r="A1799" i="4"/>
  <c r="B1799" i="4" s="1"/>
  <c r="J1798" i="4"/>
  <c r="H1798" i="4"/>
  <c r="I1798" i="4" s="1"/>
  <c r="C1798" i="4"/>
  <c r="A1798" i="4"/>
  <c r="B1798" i="4" s="1"/>
  <c r="J1797" i="4"/>
  <c r="H1797" i="4"/>
  <c r="I1797" i="4" s="1"/>
  <c r="C1797" i="4"/>
  <c r="A1797" i="4"/>
  <c r="B1797" i="4" s="1"/>
  <c r="J1796" i="4"/>
  <c r="H1796" i="4"/>
  <c r="I1796" i="4" s="1"/>
  <c r="C1796" i="4"/>
  <c r="A1796" i="4"/>
  <c r="B1796" i="4" s="1"/>
  <c r="J1795" i="4"/>
  <c r="H1795" i="4"/>
  <c r="I1795" i="4" s="1"/>
  <c r="C1795" i="4"/>
  <c r="A1795" i="4"/>
  <c r="B1795" i="4" s="1"/>
  <c r="J1794" i="4"/>
  <c r="H1794" i="4"/>
  <c r="I1794" i="4" s="1"/>
  <c r="C1794" i="4"/>
  <c r="A1794" i="4"/>
  <c r="B1794" i="4" s="1"/>
  <c r="J1793" i="4"/>
  <c r="H1793" i="4"/>
  <c r="I1793" i="4" s="1"/>
  <c r="C1793" i="4"/>
  <c r="A1793" i="4"/>
  <c r="B1793" i="4" s="1"/>
  <c r="J1792" i="4"/>
  <c r="H1792" i="4"/>
  <c r="I1792" i="4" s="1"/>
  <c r="C1792" i="4"/>
  <c r="A1792" i="4"/>
  <c r="B1792" i="4" s="1"/>
  <c r="J1791" i="4"/>
  <c r="H1791" i="4"/>
  <c r="I1791" i="4" s="1"/>
  <c r="C1791" i="4"/>
  <c r="A1791" i="4"/>
  <c r="B1791" i="4" s="1"/>
  <c r="J1790" i="4"/>
  <c r="H1790" i="4"/>
  <c r="I1790" i="4" s="1"/>
  <c r="C1790" i="4"/>
  <c r="A1790" i="4"/>
  <c r="J1789" i="4"/>
  <c r="H1789" i="4"/>
  <c r="I1789" i="4" s="1"/>
  <c r="C1789" i="4"/>
  <c r="A1789" i="4"/>
  <c r="B1789" i="4" s="1"/>
  <c r="J1788" i="4"/>
  <c r="H1788" i="4"/>
  <c r="I1788" i="4" s="1"/>
  <c r="C1788" i="4"/>
  <c r="A1788" i="4"/>
  <c r="B1788" i="4" s="1"/>
  <c r="J1787" i="4"/>
  <c r="H1787" i="4"/>
  <c r="I1787" i="4" s="1"/>
  <c r="C1787" i="4"/>
  <c r="A1787" i="4"/>
  <c r="B1787" i="4" s="1"/>
  <c r="J1786" i="4"/>
  <c r="H1786" i="4"/>
  <c r="I1786" i="4" s="1"/>
  <c r="C1786" i="4"/>
  <c r="A1786" i="4"/>
  <c r="B1786" i="4" s="1"/>
  <c r="J1785" i="4"/>
  <c r="H1785" i="4"/>
  <c r="I1785" i="4" s="1"/>
  <c r="C1785" i="4"/>
  <c r="A1785" i="4"/>
  <c r="B1785" i="4" s="1"/>
  <c r="J1784" i="4"/>
  <c r="H1784" i="4"/>
  <c r="I1784" i="4" s="1"/>
  <c r="C1784" i="4"/>
  <c r="A1784" i="4"/>
  <c r="B1784" i="4" s="1"/>
  <c r="J1783" i="4"/>
  <c r="H1783" i="4"/>
  <c r="I1783" i="4" s="1"/>
  <c r="C1783" i="4"/>
  <c r="A1783" i="4"/>
  <c r="B1783" i="4" s="1"/>
  <c r="J1782" i="4"/>
  <c r="H1782" i="4"/>
  <c r="I1782" i="4" s="1"/>
  <c r="C1782" i="4"/>
  <c r="A1782" i="4"/>
  <c r="B1782" i="4" s="1"/>
  <c r="J1781" i="4"/>
  <c r="H1781" i="4"/>
  <c r="I1781" i="4" s="1"/>
  <c r="C1781" i="4"/>
  <c r="A1781" i="4"/>
  <c r="B1781" i="4" s="1"/>
  <c r="J1780" i="4"/>
  <c r="H1780" i="4"/>
  <c r="I1780" i="4" s="1"/>
  <c r="C1780" i="4"/>
  <c r="A1780" i="4"/>
  <c r="B1780" i="4" s="1"/>
  <c r="J1779" i="4"/>
  <c r="H1779" i="4"/>
  <c r="I1779" i="4" s="1"/>
  <c r="C1779" i="4"/>
  <c r="A1779" i="4"/>
  <c r="B1779" i="4" s="1"/>
  <c r="J1778" i="4"/>
  <c r="H1778" i="4"/>
  <c r="I1778" i="4" s="1"/>
  <c r="C1778" i="4"/>
  <c r="A1778" i="4"/>
  <c r="B1778" i="4" s="1"/>
  <c r="J1777" i="4"/>
  <c r="H1777" i="4"/>
  <c r="I1777" i="4" s="1"/>
  <c r="C1777" i="4"/>
  <c r="A1777" i="4"/>
  <c r="B1777" i="4" s="1"/>
  <c r="J1776" i="4"/>
  <c r="H1776" i="4"/>
  <c r="I1776" i="4" s="1"/>
  <c r="C1776" i="4"/>
  <c r="A1776" i="4"/>
  <c r="B1776" i="4" s="1"/>
  <c r="J1775" i="4"/>
  <c r="H1775" i="4"/>
  <c r="I1775" i="4" s="1"/>
  <c r="C1775" i="4"/>
  <c r="A1775" i="4"/>
  <c r="B1775" i="4" s="1"/>
  <c r="J1774" i="4"/>
  <c r="H1774" i="4"/>
  <c r="I1774" i="4" s="1"/>
  <c r="C1774" i="4"/>
  <c r="A1774" i="4"/>
  <c r="B1774" i="4" s="1"/>
  <c r="J1773" i="4"/>
  <c r="H1773" i="4"/>
  <c r="I1773" i="4" s="1"/>
  <c r="C1773" i="4"/>
  <c r="A1773" i="4"/>
  <c r="B1773" i="4" s="1"/>
  <c r="J1772" i="4"/>
  <c r="H1772" i="4"/>
  <c r="I1772" i="4" s="1"/>
  <c r="C1772" i="4"/>
  <c r="A1772" i="4"/>
  <c r="B1772" i="4" s="1"/>
  <c r="J1771" i="4"/>
  <c r="H1771" i="4"/>
  <c r="I1771" i="4" s="1"/>
  <c r="C1771" i="4"/>
  <c r="A1771" i="4"/>
  <c r="B1771" i="4" s="1"/>
  <c r="J1770" i="4"/>
  <c r="H1770" i="4"/>
  <c r="I1770" i="4" s="1"/>
  <c r="C1770" i="4"/>
  <c r="A1770" i="4"/>
  <c r="B1770" i="4" s="1"/>
  <c r="J1769" i="4"/>
  <c r="H1769" i="4"/>
  <c r="I1769" i="4" s="1"/>
  <c r="C1769" i="4"/>
  <c r="A1769" i="4"/>
  <c r="B1769" i="4" s="1"/>
  <c r="J1768" i="4"/>
  <c r="H1768" i="4"/>
  <c r="I1768" i="4" s="1"/>
  <c r="C1768" i="4"/>
  <c r="A1768" i="4"/>
  <c r="B1768" i="4" s="1"/>
  <c r="J1767" i="4"/>
  <c r="H1767" i="4"/>
  <c r="I1767" i="4" s="1"/>
  <c r="C1767" i="4"/>
  <c r="A1767" i="4"/>
  <c r="B1767" i="4" s="1"/>
  <c r="J1766" i="4"/>
  <c r="H1766" i="4"/>
  <c r="I1766" i="4" s="1"/>
  <c r="C1766" i="4"/>
  <c r="A1766" i="4"/>
  <c r="J1765" i="4"/>
  <c r="H1765" i="4"/>
  <c r="I1765" i="4" s="1"/>
  <c r="C1765" i="4"/>
  <c r="A1765" i="4"/>
  <c r="B1765" i="4" s="1"/>
  <c r="J1764" i="4"/>
  <c r="H1764" i="4"/>
  <c r="I1764" i="4" s="1"/>
  <c r="C1764" i="4"/>
  <c r="A1764" i="4"/>
  <c r="B1764" i="4" s="1"/>
  <c r="J1763" i="4"/>
  <c r="H1763" i="4"/>
  <c r="I1763" i="4" s="1"/>
  <c r="C1763" i="4"/>
  <c r="A1763" i="4"/>
  <c r="B1763" i="4" s="1"/>
  <c r="J1762" i="4"/>
  <c r="H1762" i="4"/>
  <c r="I1762" i="4" s="1"/>
  <c r="C1762" i="4"/>
  <c r="A1762" i="4"/>
  <c r="B1762" i="4" s="1"/>
  <c r="J1761" i="4"/>
  <c r="H1761" i="4"/>
  <c r="I1761" i="4" s="1"/>
  <c r="C1761" i="4"/>
  <c r="A1761" i="4"/>
  <c r="B1761" i="4" s="1"/>
  <c r="J1760" i="4"/>
  <c r="H1760" i="4"/>
  <c r="I1760" i="4" s="1"/>
  <c r="C1760" i="4"/>
  <c r="A1760" i="4"/>
  <c r="B1760" i="4" s="1"/>
  <c r="J1759" i="4"/>
  <c r="H1759" i="4"/>
  <c r="I1759" i="4" s="1"/>
  <c r="C1759" i="4"/>
  <c r="A1759" i="4"/>
  <c r="B1759" i="4" s="1"/>
  <c r="J1758" i="4"/>
  <c r="H1758" i="4"/>
  <c r="I1758" i="4" s="1"/>
  <c r="C1758" i="4"/>
  <c r="A1758" i="4"/>
  <c r="B1758" i="4" s="1"/>
  <c r="J1757" i="4"/>
  <c r="H1757" i="4"/>
  <c r="I1757" i="4" s="1"/>
  <c r="C1757" i="4"/>
  <c r="A1757" i="4"/>
  <c r="B1757" i="4" s="1"/>
  <c r="J1756" i="4"/>
  <c r="H1756" i="4"/>
  <c r="I1756" i="4" s="1"/>
  <c r="C1756" i="4"/>
  <c r="A1756" i="4"/>
  <c r="B1756" i="4" s="1"/>
  <c r="J1755" i="4"/>
  <c r="H1755" i="4"/>
  <c r="I1755" i="4" s="1"/>
  <c r="C1755" i="4"/>
  <c r="A1755" i="4"/>
  <c r="B1755" i="4" s="1"/>
  <c r="J1754" i="4"/>
  <c r="H1754" i="4"/>
  <c r="I1754" i="4" s="1"/>
  <c r="C1754" i="4"/>
  <c r="A1754" i="4"/>
  <c r="B1754" i="4" s="1"/>
  <c r="J1753" i="4"/>
  <c r="H1753" i="4"/>
  <c r="I1753" i="4" s="1"/>
  <c r="C1753" i="4"/>
  <c r="A1753" i="4"/>
  <c r="B1753" i="4" s="1"/>
  <c r="J1752" i="4"/>
  <c r="H1752" i="4"/>
  <c r="I1752" i="4" s="1"/>
  <c r="C1752" i="4"/>
  <c r="A1752" i="4"/>
  <c r="B1752" i="4" s="1"/>
  <c r="J1751" i="4"/>
  <c r="H1751" i="4"/>
  <c r="I1751" i="4" s="1"/>
  <c r="C1751" i="4"/>
  <c r="A1751" i="4"/>
  <c r="B1751" i="4" s="1"/>
  <c r="J1750" i="4"/>
  <c r="H1750" i="4"/>
  <c r="I1750" i="4" s="1"/>
  <c r="C1750" i="4"/>
  <c r="A1750" i="4"/>
  <c r="B1750" i="4" s="1"/>
  <c r="J1749" i="4"/>
  <c r="H1749" i="4"/>
  <c r="I1749" i="4" s="1"/>
  <c r="C1749" i="4"/>
  <c r="A1749" i="4"/>
  <c r="B1749" i="4" s="1"/>
  <c r="J1748" i="4"/>
  <c r="H1748" i="4"/>
  <c r="I1748" i="4" s="1"/>
  <c r="C1748" i="4"/>
  <c r="A1748" i="4"/>
  <c r="B1748" i="4" s="1"/>
  <c r="J1747" i="4"/>
  <c r="H1747" i="4"/>
  <c r="I1747" i="4" s="1"/>
  <c r="C1747" i="4"/>
  <c r="A1747" i="4"/>
  <c r="B1747" i="4" s="1"/>
  <c r="J1746" i="4"/>
  <c r="H1746" i="4"/>
  <c r="I1746" i="4" s="1"/>
  <c r="C1746" i="4"/>
  <c r="A1746" i="4"/>
  <c r="B1746" i="4" s="1"/>
  <c r="J1745" i="4"/>
  <c r="H1745" i="4"/>
  <c r="I1745" i="4" s="1"/>
  <c r="C1745" i="4"/>
  <c r="A1745" i="4"/>
  <c r="B1745" i="4" s="1"/>
  <c r="J1744" i="4"/>
  <c r="H1744" i="4"/>
  <c r="I1744" i="4" s="1"/>
  <c r="C1744" i="4"/>
  <c r="A1744" i="4"/>
  <c r="B1744" i="4" s="1"/>
  <c r="J1743" i="4"/>
  <c r="H1743" i="4"/>
  <c r="C1743" i="4"/>
  <c r="A1743" i="4"/>
  <c r="B1743" i="4" s="1"/>
  <c r="J1742" i="4"/>
  <c r="H1742" i="4"/>
  <c r="I1742" i="4" s="1"/>
  <c r="C1742" i="4"/>
  <c r="A1742" i="4"/>
  <c r="B1742" i="4" s="1"/>
  <c r="J1741" i="4"/>
  <c r="H1741" i="4"/>
  <c r="I1741" i="4" s="1"/>
  <c r="C1741" i="4"/>
  <c r="A1741" i="4"/>
  <c r="B1741" i="4" s="1"/>
  <c r="J1740" i="4"/>
  <c r="H1740" i="4"/>
  <c r="I1740" i="4" s="1"/>
  <c r="C1740" i="4"/>
  <c r="A1740" i="4"/>
  <c r="B1740" i="4" s="1"/>
  <c r="J1739" i="4"/>
  <c r="H1739" i="4"/>
  <c r="I1739" i="4" s="1"/>
  <c r="C1739" i="4"/>
  <c r="A1739" i="4"/>
  <c r="B1739" i="4" s="1"/>
  <c r="J1738" i="4"/>
  <c r="H1738" i="4"/>
  <c r="I1738" i="4" s="1"/>
  <c r="C1738" i="4"/>
  <c r="A1738" i="4"/>
  <c r="B1738" i="4" s="1"/>
  <c r="J1737" i="4"/>
  <c r="H1737" i="4"/>
  <c r="I1737" i="4" s="1"/>
  <c r="C1737" i="4"/>
  <c r="A1737" i="4"/>
  <c r="B1737" i="4" s="1"/>
  <c r="J1736" i="4"/>
  <c r="H1736" i="4"/>
  <c r="I1736" i="4" s="1"/>
  <c r="C1736" i="4"/>
  <c r="A1736" i="4"/>
  <c r="B1736" i="4" s="1"/>
  <c r="J1735" i="4"/>
  <c r="H1735" i="4"/>
  <c r="I1735" i="4" s="1"/>
  <c r="C1735" i="4"/>
  <c r="A1735" i="4"/>
  <c r="B1735" i="4" s="1"/>
  <c r="J1734" i="4"/>
  <c r="H1734" i="4"/>
  <c r="I1734" i="4" s="1"/>
  <c r="C1734" i="4"/>
  <c r="A1734" i="4"/>
  <c r="B1734" i="4" s="1"/>
  <c r="J1733" i="4"/>
  <c r="H1733" i="4"/>
  <c r="I1733" i="4" s="1"/>
  <c r="C1733" i="4"/>
  <c r="A1733" i="4"/>
  <c r="B1733" i="4" s="1"/>
  <c r="J1732" i="4"/>
  <c r="H1732" i="4"/>
  <c r="I1732" i="4" s="1"/>
  <c r="C1732" i="4"/>
  <c r="A1732" i="4"/>
  <c r="B1732" i="4" s="1"/>
  <c r="J1731" i="4"/>
  <c r="H1731" i="4"/>
  <c r="I1731" i="4" s="1"/>
  <c r="C1731" i="4"/>
  <c r="A1731" i="4"/>
  <c r="B1731" i="4" s="1"/>
  <c r="J1730" i="4"/>
  <c r="H1730" i="4"/>
  <c r="I1730" i="4" s="1"/>
  <c r="C1730" i="4"/>
  <c r="A1730" i="4"/>
  <c r="B1730" i="4" s="1"/>
  <c r="J1729" i="4"/>
  <c r="H1729" i="4"/>
  <c r="I1729" i="4" s="1"/>
  <c r="C1729" i="4"/>
  <c r="A1729" i="4"/>
  <c r="B1729" i="4" s="1"/>
  <c r="J1728" i="4"/>
  <c r="H1728" i="4"/>
  <c r="I1728" i="4" s="1"/>
  <c r="C1728" i="4"/>
  <c r="A1728" i="4"/>
  <c r="B1728" i="4" s="1"/>
  <c r="J1727" i="4"/>
  <c r="H1727" i="4"/>
  <c r="I1727" i="4" s="1"/>
  <c r="C1727" i="4"/>
  <c r="A1727" i="4"/>
  <c r="B1727" i="4" s="1"/>
  <c r="J1726" i="4"/>
  <c r="H1726" i="4"/>
  <c r="I1726" i="4" s="1"/>
  <c r="C1726" i="4"/>
  <c r="A1726" i="4"/>
  <c r="B1726" i="4" s="1"/>
  <c r="J1725" i="4"/>
  <c r="H1725" i="4"/>
  <c r="I1725" i="4" s="1"/>
  <c r="C1725" i="4"/>
  <c r="A1725" i="4"/>
  <c r="B1725" i="4" s="1"/>
  <c r="J1724" i="4"/>
  <c r="H1724" i="4"/>
  <c r="I1724" i="4" s="1"/>
  <c r="C1724" i="4"/>
  <c r="A1724" i="4"/>
  <c r="B1724" i="4" s="1"/>
  <c r="J1723" i="4"/>
  <c r="H1723" i="4"/>
  <c r="I1723" i="4" s="1"/>
  <c r="C1723" i="4"/>
  <c r="A1723" i="4"/>
  <c r="B1723" i="4" s="1"/>
  <c r="J1722" i="4"/>
  <c r="H1722" i="4"/>
  <c r="I1722" i="4" s="1"/>
  <c r="C1722" i="4"/>
  <c r="A1722" i="4"/>
  <c r="B1722" i="4" s="1"/>
  <c r="J1721" i="4"/>
  <c r="H1721" i="4"/>
  <c r="I1721" i="4" s="1"/>
  <c r="C1721" i="4"/>
  <c r="A1721" i="4"/>
  <c r="B1721" i="4" s="1"/>
  <c r="J1720" i="4"/>
  <c r="H1720" i="4"/>
  <c r="I1720" i="4" s="1"/>
  <c r="C1720" i="4"/>
  <c r="A1720" i="4"/>
  <c r="B1720" i="4" s="1"/>
  <c r="J1719" i="4"/>
  <c r="H1719" i="4"/>
  <c r="C1719" i="4"/>
  <c r="A1719" i="4"/>
  <c r="B1719" i="4" s="1"/>
  <c r="J1718" i="4"/>
  <c r="H1718" i="4"/>
  <c r="I1718" i="4" s="1"/>
  <c r="C1718" i="4"/>
  <c r="A1718" i="4"/>
  <c r="J1717" i="4"/>
  <c r="H1717" i="4"/>
  <c r="I1717" i="4" s="1"/>
  <c r="C1717" i="4"/>
  <c r="A1717" i="4"/>
  <c r="B1717" i="4" s="1"/>
  <c r="J1716" i="4"/>
  <c r="I1716" i="4"/>
  <c r="H1716" i="4"/>
  <c r="C1716" i="4"/>
  <c r="A1716" i="4"/>
  <c r="B1716" i="4" s="1"/>
  <c r="J1715" i="4"/>
  <c r="H1715" i="4"/>
  <c r="I1715" i="4" s="1"/>
  <c r="C1715" i="4"/>
  <c r="A1715" i="4"/>
  <c r="B1715" i="4" s="1"/>
  <c r="J1714" i="4"/>
  <c r="H1714" i="4"/>
  <c r="I1714" i="4" s="1"/>
  <c r="C1714" i="4"/>
  <c r="A1714" i="4"/>
  <c r="B1714" i="4" s="1"/>
  <c r="J1713" i="4"/>
  <c r="H1713" i="4"/>
  <c r="I1713" i="4" s="1"/>
  <c r="C1713" i="4"/>
  <c r="A1713" i="4"/>
  <c r="B1713" i="4" s="1"/>
  <c r="J1712" i="4"/>
  <c r="H1712" i="4"/>
  <c r="I1712" i="4" s="1"/>
  <c r="C1712" i="4"/>
  <c r="A1712" i="4"/>
  <c r="B1712" i="4" s="1"/>
  <c r="J1711" i="4"/>
  <c r="H1711" i="4"/>
  <c r="I1711" i="4" s="1"/>
  <c r="C1711" i="4"/>
  <c r="A1711" i="4"/>
  <c r="B1711" i="4" s="1"/>
  <c r="J1710" i="4"/>
  <c r="H1710" i="4"/>
  <c r="I1710" i="4" s="1"/>
  <c r="C1710" i="4"/>
  <c r="A1710" i="4"/>
  <c r="B1710" i="4" s="1"/>
  <c r="J1709" i="4"/>
  <c r="H1709" i="4"/>
  <c r="I1709" i="4" s="1"/>
  <c r="C1709" i="4"/>
  <c r="A1709" i="4"/>
  <c r="B1709" i="4" s="1"/>
  <c r="J1708" i="4"/>
  <c r="H1708" i="4"/>
  <c r="I1708" i="4" s="1"/>
  <c r="C1708" i="4"/>
  <c r="A1708" i="4"/>
  <c r="B1708" i="4" s="1"/>
  <c r="J1707" i="4"/>
  <c r="H1707" i="4"/>
  <c r="I1707" i="4" s="1"/>
  <c r="C1707" i="4"/>
  <c r="A1707" i="4"/>
  <c r="B1707" i="4" s="1"/>
  <c r="J1706" i="4"/>
  <c r="H1706" i="4"/>
  <c r="I1706" i="4" s="1"/>
  <c r="C1706" i="4"/>
  <c r="A1706" i="4"/>
  <c r="B1706" i="4" s="1"/>
  <c r="J1705" i="4"/>
  <c r="H1705" i="4"/>
  <c r="I1705" i="4" s="1"/>
  <c r="C1705" i="4"/>
  <c r="A1705" i="4"/>
  <c r="B1705" i="4" s="1"/>
  <c r="J1704" i="4"/>
  <c r="H1704" i="4"/>
  <c r="I1704" i="4" s="1"/>
  <c r="C1704" i="4"/>
  <c r="A1704" i="4"/>
  <c r="B1704" i="4" s="1"/>
  <c r="J1703" i="4"/>
  <c r="H1703" i="4"/>
  <c r="I1703" i="4" s="1"/>
  <c r="C1703" i="4"/>
  <c r="A1703" i="4"/>
  <c r="B1703" i="4" s="1"/>
  <c r="J1702" i="4"/>
  <c r="H1702" i="4"/>
  <c r="I1702" i="4" s="1"/>
  <c r="C1702" i="4"/>
  <c r="A1702" i="4"/>
  <c r="B1702" i="4" s="1"/>
  <c r="J1701" i="4"/>
  <c r="H1701" i="4"/>
  <c r="I1701" i="4" s="1"/>
  <c r="C1701" i="4"/>
  <c r="A1701" i="4"/>
  <c r="B1701" i="4" s="1"/>
  <c r="J1700" i="4"/>
  <c r="H1700" i="4"/>
  <c r="I1700" i="4" s="1"/>
  <c r="C1700" i="4"/>
  <c r="A1700" i="4"/>
  <c r="B1700" i="4" s="1"/>
  <c r="J1699" i="4"/>
  <c r="H1699" i="4"/>
  <c r="I1699" i="4" s="1"/>
  <c r="C1699" i="4"/>
  <c r="A1699" i="4"/>
  <c r="B1699" i="4" s="1"/>
  <c r="J1698" i="4"/>
  <c r="H1698" i="4"/>
  <c r="I1698" i="4" s="1"/>
  <c r="C1698" i="4"/>
  <c r="A1698" i="4"/>
  <c r="B1698" i="4" s="1"/>
  <c r="J1697" i="4"/>
  <c r="H1697" i="4"/>
  <c r="I1697" i="4" s="1"/>
  <c r="C1697" i="4"/>
  <c r="A1697" i="4"/>
  <c r="B1697" i="4" s="1"/>
  <c r="J1696" i="4"/>
  <c r="H1696" i="4"/>
  <c r="I1696" i="4" s="1"/>
  <c r="C1696" i="4"/>
  <c r="A1696" i="4"/>
  <c r="B1696" i="4" s="1"/>
  <c r="J1695" i="4"/>
  <c r="H1695" i="4"/>
  <c r="I1695" i="4" s="1"/>
  <c r="C1695" i="4"/>
  <c r="A1695" i="4"/>
  <c r="B1695" i="4" s="1"/>
  <c r="J1694" i="4"/>
  <c r="H1694" i="4"/>
  <c r="I1694" i="4" s="1"/>
  <c r="C1694" i="4"/>
  <c r="A1694" i="4"/>
  <c r="J1693" i="4"/>
  <c r="H1693" i="4"/>
  <c r="I1693" i="4" s="1"/>
  <c r="C1693" i="4"/>
  <c r="A1693" i="4"/>
  <c r="B1693" i="4" s="1"/>
  <c r="J1692" i="4"/>
  <c r="H1692" i="4"/>
  <c r="I1692" i="4" s="1"/>
  <c r="C1692" i="4"/>
  <c r="A1692" i="4"/>
  <c r="B1692" i="4" s="1"/>
  <c r="J1691" i="4"/>
  <c r="H1691" i="4"/>
  <c r="I1691" i="4" s="1"/>
  <c r="C1691" i="4"/>
  <c r="A1691" i="4"/>
  <c r="B1691" i="4" s="1"/>
  <c r="J1690" i="4"/>
  <c r="H1690" i="4"/>
  <c r="I1690" i="4" s="1"/>
  <c r="C1690" i="4"/>
  <c r="A1690" i="4"/>
  <c r="B1690" i="4" s="1"/>
  <c r="J1689" i="4"/>
  <c r="H1689" i="4"/>
  <c r="I1689" i="4" s="1"/>
  <c r="C1689" i="4"/>
  <c r="A1689" i="4"/>
  <c r="B1689" i="4" s="1"/>
  <c r="J1688" i="4"/>
  <c r="H1688" i="4"/>
  <c r="I1688" i="4" s="1"/>
  <c r="C1688" i="4"/>
  <c r="A1688" i="4"/>
  <c r="B1688" i="4" s="1"/>
  <c r="J1687" i="4"/>
  <c r="H1687" i="4"/>
  <c r="I1687" i="4" s="1"/>
  <c r="C1687" i="4"/>
  <c r="A1687" i="4"/>
  <c r="B1687" i="4" s="1"/>
  <c r="J1686" i="4"/>
  <c r="H1686" i="4"/>
  <c r="I1686" i="4" s="1"/>
  <c r="C1686" i="4"/>
  <c r="A1686" i="4"/>
  <c r="B1686" i="4" s="1"/>
  <c r="J1685" i="4"/>
  <c r="H1685" i="4"/>
  <c r="I1685" i="4" s="1"/>
  <c r="C1685" i="4"/>
  <c r="A1685" i="4"/>
  <c r="B1685" i="4" s="1"/>
  <c r="J1684" i="4"/>
  <c r="H1684" i="4"/>
  <c r="I1684" i="4" s="1"/>
  <c r="C1684" i="4"/>
  <c r="A1684" i="4"/>
  <c r="B1684" i="4" s="1"/>
  <c r="J1683" i="4"/>
  <c r="H1683" i="4"/>
  <c r="I1683" i="4" s="1"/>
  <c r="C1683" i="4"/>
  <c r="A1683" i="4"/>
  <c r="B1683" i="4" s="1"/>
  <c r="J1682" i="4"/>
  <c r="H1682" i="4"/>
  <c r="I1682" i="4" s="1"/>
  <c r="C1682" i="4"/>
  <c r="A1682" i="4"/>
  <c r="B1682" i="4" s="1"/>
  <c r="J1681" i="4"/>
  <c r="H1681" i="4"/>
  <c r="I1681" i="4" s="1"/>
  <c r="C1681" i="4"/>
  <c r="A1681" i="4"/>
  <c r="B1681" i="4" s="1"/>
  <c r="J1680" i="4"/>
  <c r="H1680" i="4"/>
  <c r="I1680" i="4" s="1"/>
  <c r="C1680" i="4"/>
  <c r="A1680" i="4"/>
  <c r="B1680" i="4" s="1"/>
  <c r="J1679" i="4"/>
  <c r="H1679" i="4"/>
  <c r="I1679" i="4" s="1"/>
  <c r="C1679" i="4"/>
  <c r="A1679" i="4"/>
  <c r="B1679" i="4" s="1"/>
  <c r="J1678" i="4"/>
  <c r="H1678" i="4"/>
  <c r="I1678" i="4" s="1"/>
  <c r="C1678" i="4"/>
  <c r="A1678" i="4"/>
  <c r="B1678" i="4" s="1"/>
  <c r="J1677" i="4"/>
  <c r="H1677" i="4"/>
  <c r="I1677" i="4" s="1"/>
  <c r="C1677" i="4"/>
  <c r="A1677" i="4"/>
  <c r="B1677" i="4" s="1"/>
  <c r="J1676" i="4"/>
  <c r="H1676" i="4"/>
  <c r="I1676" i="4" s="1"/>
  <c r="C1676" i="4"/>
  <c r="A1676" i="4"/>
  <c r="B1676" i="4" s="1"/>
  <c r="J1675" i="4"/>
  <c r="H1675" i="4"/>
  <c r="I1675" i="4" s="1"/>
  <c r="C1675" i="4"/>
  <c r="A1675" i="4"/>
  <c r="B1675" i="4" s="1"/>
  <c r="J1674" i="4"/>
  <c r="H1674" i="4"/>
  <c r="I1674" i="4" s="1"/>
  <c r="C1674" i="4"/>
  <c r="A1674" i="4"/>
  <c r="B1674" i="4" s="1"/>
  <c r="J1673" i="4"/>
  <c r="H1673" i="4"/>
  <c r="I1673" i="4" s="1"/>
  <c r="C1673" i="4"/>
  <c r="A1673" i="4"/>
  <c r="B1673" i="4" s="1"/>
  <c r="J1672" i="4"/>
  <c r="H1672" i="4"/>
  <c r="I1672" i="4" s="1"/>
  <c r="C1672" i="4"/>
  <c r="A1672" i="4"/>
  <c r="B1672" i="4" s="1"/>
  <c r="J1671" i="4"/>
  <c r="H1671" i="4"/>
  <c r="I1671" i="4" s="1"/>
  <c r="C1671" i="4"/>
  <c r="A1671" i="4"/>
  <c r="B1671" i="4" s="1"/>
  <c r="J1670" i="4"/>
  <c r="H1670" i="4"/>
  <c r="I1670" i="4" s="1"/>
  <c r="C1670" i="4"/>
  <c r="A1670" i="4"/>
  <c r="J1669" i="4"/>
  <c r="H1669" i="4"/>
  <c r="I1669" i="4" s="1"/>
  <c r="C1669" i="4"/>
  <c r="A1669" i="4"/>
  <c r="B1669" i="4" s="1"/>
  <c r="J1668" i="4"/>
  <c r="H1668" i="4"/>
  <c r="I1668" i="4" s="1"/>
  <c r="C1668" i="4"/>
  <c r="A1668" i="4"/>
  <c r="B1668" i="4" s="1"/>
  <c r="J1667" i="4"/>
  <c r="H1667" i="4"/>
  <c r="I1667" i="4" s="1"/>
  <c r="C1667" i="4"/>
  <c r="A1667" i="4"/>
  <c r="B1667" i="4" s="1"/>
  <c r="J1666" i="4"/>
  <c r="H1666" i="4"/>
  <c r="I1666" i="4" s="1"/>
  <c r="C1666" i="4"/>
  <c r="A1666" i="4"/>
  <c r="B1666" i="4" s="1"/>
  <c r="J1665" i="4"/>
  <c r="H1665" i="4"/>
  <c r="I1665" i="4" s="1"/>
  <c r="C1665" i="4"/>
  <c r="A1665" i="4"/>
  <c r="B1665" i="4" s="1"/>
  <c r="J1664" i="4"/>
  <c r="H1664" i="4"/>
  <c r="I1664" i="4" s="1"/>
  <c r="C1664" i="4"/>
  <c r="A1664" i="4"/>
  <c r="B1664" i="4" s="1"/>
  <c r="J1663" i="4"/>
  <c r="H1663" i="4"/>
  <c r="I1663" i="4" s="1"/>
  <c r="C1663" i="4"/>
  <c r="A1663" i="4"/>
  <c r="B1663" i="4" s="1"/>
  <c r="J1662" i="4"/>
  <c r="H1662" i="4"/>
  <c r="I1662" i="4" s="1"/>
  <c r="C1662" i="4"/>
  <c r="A1662" i="4"/>
  <c r="B1662" i="4" s="1"/>
  <c r="J1661" i="4"/>
  <c r="H1661" i="4"/>
  <c r="I1661" i="4" s="1"/>
  <c r="C1661" i="4"/>
  <c r="A1661" i="4"/>
  <c r="B1661" i="4" s="1"/>
  <c r="J1660" i="4"/>
  <c r="H1660" i="4"/>
  <c r="I1660" i="4" s="1"/>
  <c r="C1660" i="4"/>
  <c r="A1660" i="4"/>
  <c r="B1660" i="4" s="1"/>
  <c r="J1659" i="4"/>
  <c r="H1659" i="4"/>
  <c r="I1659" i="4" s="1"/>
  <c r="C1659" i="4"/>
  <c r="A1659" i="4"/>
  <c r="B1659" i="4" s="1"/>
  <c r="J1658" i="4"/>
  <c r="H1658" i="4"/>
  <c r="I1658" i="4" s="1"/>
  <c r="C1658" i="4"/>
  <c r="A1658" i="4"/>
  <c r="B1658" i="4" s="1"/>
  <c r="J1657" i="4"/>
  <c r="H1657" i="4"/>
  <c r="I1657" i="4" s="1"/>
  <c r="C1657" i="4"/>
  <c r="A1657" i="4"/>
  <c r="B1657" i="4" s="1"/>
  <c r="J1656" i="4"/>
  <c r="H1656" i="4"/>
  <c r="I1656" i="4" s="1"/>
  <c r="C1656" i="4"/>
  <c r="A1656" i="4"/>
  <c r="B1656" i="4" s="1"/>
  <c r="J1655" i="4"/>
  <c r="H1655" i="4"/>
  <c r="I1655" i="4" s="1"/>
  <c r="C1655" i="4"/>
  <c r="A1655" i="4"/>
  <c r="B1655" i="4" s="1"/>
  <c r="J1654" i="4"/>
  <c r="H1654" i="4"/>
  <c r="I1654" i="4" s="1"/>
  <c r="C1654" i="4"/>
  <c r="A1654" i="4"/>
  <c r="B1654" i="4" s="1"/>
  <c r="J1653" i="4"/>
  <c r="H1653" i="4"/>
  <c r="I1653" i="4" s="1"/>
  <c r="C1653" i="4"/>
  <c r="A1653" i="4"/>
  <c r="B1653" i="4" s="1"/>
  <c r="J1652" i="4"/>
  <c r="H1652" i="4"/>
  <c r="I1652" i="4" s="1"/>
  <c r="C1652" i="4"/>
  <c r="A1652" i="4"/>
  <c r="B1652" i="4" s="1"/>
  <c r="J1651" i="4"/>
  <c r="H1651" i="4"/>
  <c r="I1651" i="4" s="1"/>
  <c r="C1651" i="4"/>
  <c r="A1651" i="4"/>
  <c r="B1651" i="4" s="1"/>
  <c r="J1650" i="4"/>
  <c r="H1650" i="4"/>
  <c r="I1650" i="4" s="1"/>
  <c r="C1650" i="4"/>
  <c r="A1650" i="4"/>
  <c r="B1650" i="4" s="1"/>
  <c r="J1649" i="4"/>
  <c r="H1649" i="4"/>
  <c r="I1649" i="4" s="1"/>
  <c r="C1649" i="4"/>
  <c r="A1649" i="4"/>
  <c r="B1649" i="4" s="1"/>
  <c r="J1648" i="4"/>
  <c r="H1648" i="4"/>
  <c r="I1648" i="4" s="1"/>
  <c r="C1648" i="4"/>
  <c r="A1648" i="4"/>
  <c r="B1648" i="4" s="1"/>
  <c r="J1647" i="4"/>
  <c r="H1647" i="4"/>
  <c r="C1647" i="4"/>
  <c r="A1647" i="4"/>
  <c r="B1647" i="4" s="1"/>
  <c r="J1646" i="4"/>
  <c r="H1646" i="4"/>
  <c r="I1646" i="4" s="1"/>
  <c r="C1646" i="4"/>
  <c r="A1646" i="4"/>
  <c r="B1646" i="4" s="1"/>
  <c r="J1645" i="4"/>
  <c r="H1645" i="4"/>
  <c r="I1645" i="4" s="1"/>
  <c r="C1645" i="4"/>
  <c r="A1645" i="4"/>
  <c r="B1645" i="4" s="1"/>
  <c r="J1644" i="4"/>
  <c r="H1644" i="4"/>
  <c r="I1644" i="4" s="1"/>
  <c r="C1644" i="4"/>
  <c r="A1644" i="4"/>
  <c r="B1644" i="4" s="1"/>
  <c r="J1643" i="4"/>
  <c r="H1643" i="4"/>
  <c r="I1643" i="4" s="1"/>
  <c r="C1643" i="4"/>
  <c r="A1643" i="4"/>
  <c r="B1643" i="4" s="1"/>
  <c r="J1642" i="4"/>
  <c r="H1642" i="4"/>
  <c r="I1642" i="4" s="1"/>
  <c r="C1642" i="4"/>
  <c r="A1642" i="4"/>
  <c r="B1642" i="4" s="1"/>
  <c r="J1641" i="4"/>
  <c r="H1641" i="4"/>
  <c r="I1641" i="4" s="1"/>
  <c r="C1641" i="4"/>
  <c r="A1641" i="4"/>
  <c r="B1641" i="4" s="1"/>
  <c r="J1640" i="4"/>
  <c r="H1640" i="4"/>
  <c r="I1640" i="4" s="1"/>
  <c r="C1640" i="4"/>
  <c r="A1640" i="4"/>
  <c r="B1640" i="4" s="1"/>
  <c r="J1639" i="4"/>
  <c r="H1639" i="4"/>
  <c r="I1639" i="4" s="1"/>
  <c r="C1639" i="4"/>
  <c r="A1639" i="4"/>
  <c r="B1639" i="4" s="1"/>
  <c r="J1638" i="4"/>
  <c r="H1638" i="4"/>
  <c r="I1638" i="4" s="1"/>
  <c r="C1638" i="4"/>
  <c r="A1638" i="4"/>
  <c r="B1638" i="4" s="1"/>
  <c r="J1637" i="4"/>
  <c r="H1637" i="4"/>
  <c r="I1637" i="4" s="1"/>
  <c r="C1637" i="4"/>
  <c r="A1637" i="4"/>
  <c r="B1637" i="4" s="1"/>
  <c r="J1636" i="4"/>
  <c r="H1636" i="4"/>
  <c r="I1636" i="4" s="1"/>
  <c r="C1636" i="4"/>
  <c r="A1636" i="4"/>
  <c r="B1636" i="4" s="1"/>
  <c r="J1635" i="4"/>
  <c r="H1635" i="4"/>
  <c r="I1635" i="4" s="1"/>
  <c r="C1635" i="4"/>
  <c r="A1635" i="4"/>
  <c r="B1635" i="4" s="1"/>
  <c r="J1634" i="4"/>
  <c r="H1634" i="4"/>
  <c r="I1634" i="4" s="1"/>
  <c r="C1634" i="4"/>
  <c r="A1634" i="4"/>
  <c r="B1634" i="4" s="1"/>
  <c r="J1633" i="4"/>
  <c r="H1633" i="4"/>
  <c r="I1633" i="4" s="1"/>
  <c r="C1633" i="4"/>
  <c r="A1633" i="4"/>
  <c r="B1633" i="4" s="1"/>
  <c r="J1632" i="4"/>
  <c r="H1632" i="4"/>
  <c r="I1632" i="4" s="1"/>
  <c r="C1632" i="4"/>
  <c r="A1632" i="4"/>
  <c r="B1632" i="4" s="1"/>
  <c r="J1631" i="4"/>
  <c r="H1631" i="4"/>
  <c r="I1631" i="4" s="1"/>
  <c r="C1631" i="4"/>
  <c r="A1631" i="4"/>
  <c r="B1631" i="4" s="1"/>
  <c r="J1630" i="4"/>
  <c r="H1630" i="4"/>
  <c r="I1630" i="4" s="1"/>
  <c r="C1630" i="4"/>
  <c r="A1630" i="4"/>
  <c r="B1630" i="4" s="1"/>
  <c r="J1629" i="4"/>
  <c r="H1629" i="4"/>
  <c r="I1629" i="4" s="1"/>
  <c r="C1629" i="4"/>
  <c r="A1629" i="4"/>
  <c r="B1629" i="4" s="1"/>
  <c r="J1628" i="4"/>
  <c r="H1628" i="4"/>
  <c r="I1628" i="4" s="1"/>
  <c r="C1628" i="4"/>
  <c r="A1628" i="4"/>
  <c r="B1628" i="4" s="1"/>
  <c r="J1627" i="4"/>
  <c r="H1627" i="4"/>
  <c r="I1627" i="4" s="1"/>
  <c r="C1627" i="4"/>
  <c r="A1627" i="4"/>
  <c r="B1627" i="4" s="1"/>
  <c r="J1626" i="4"/>
  <c r="H1626" i="4"/>
  <c r="I1626" i="4" s="1"/>
  <c r="C1626" i="4"/>
  <c r="A1626" i="4"/>
  <c r="B1626" i="4" s="1"/>
  <c r="J1625" i="4"/>
  <c r="H1625" i="4"/>
  <c r="I1625" i="4" s="1"/>
  <c r="C1625" i="4"/>
  <c r="A1625" i="4"/>
  <c r="B1625" i="4" s="1"/>
  <c r="J1624" i="4"/>
  <c r="H1624" i="4"/>
  <c r="I1624" i="4" s="1"/>
  <c r="C1624" i="4"/>
  <c r="A1624" i="4"/>
  <c r="B1624" i="4" s="1"/>
  <c r="J1623" i="4"/>
  <c r="H1623" i="4"/>
  <c r="I1623" i="4" s="1"/>
  <c r="C1623" i="4"/>
  <c r="A1623" i="4"/>
  <c r="B1623" i="4" s="1"/>
  <c r="J1622" i="4"/>
  <c r="H1622" i="4"/>
  <c r="I1622" i="4" s="1"/>
  <c r="C1622" i="4"/>
  <c r="A1622" i="4"/>
  <c r="B1622" i="4" s="1"/>
  <c r="J1621" i="4"/>
  <c r="H1621" i="4"/>
  <c r="I1621" i="4" s="1"/>
  <c r="C1621" i="4"/>
  <c r="A1621" i="4"/>
  <c r="B1621" i="4" s="1"/>
  <c r="J1620" i="4"/>
  <c r="H1620" i="4"/>
  <c r="I1620" i="4" s="1"/>
  <c r="C1620" i="4"/>
  <c r="A1620" i="4"/>
  <c r="B1620" i="4" s="1"/>
  <c r="J1619" i="4"/>
  <c r="H1619" i="4"/>
  <c r="I1619" i="4" s="1"/>
  <c r="C1619" i="4"/>
  <c r="A1619" i="4"/>
  <c r="B1619" i="4" s="1"/>
  <c r="J1618" i="4"/>
  <c r="H1618" i="4"/>
  <c r="I1618" i="4" s="1"/>
  <c r="C1618" i="4"/>
  <c r="A1618" i="4"/>
  <c r="B1618" i="4" s="1"/>
  <c r="J1617" i="4"/>
  <c r="H1617" i="4"/>
  <c r="I1617" i="4" s="1"/>
  <c r="C1617" i="4"/>
  <c r="A1617" i="4"/>
  <c r="B1617" i="4" s="1"/>
  <c r="J1616" i="4"/>
  <c r="H1616" i="4"/>
  <c r="I1616" i="4" s="1"/>
  <c r="C1616" i="4"/>
  <c r="A1616" i="4"/>
  <c r="B1616" i="4" s="1"/>
  <c r="J1615" i="4"/>
  <c r="H1615" i="4"/>
  <c r="I1615" i="4" s="1"/>
  <c r="C1615" i="4"/>
  <c r="A1615" i="4"/>
  <c r="B1615" i="4" s="1"/>
  <c r="J1614" i="4"/>
  <c r="H1614" i="4"/>
  <c r="I1614" i="4" s="1"/>
  <c r="C1614" i="4"/>
  <c r="A1614" i="4"/>
  <c r="B1614" i="4" s="1"/>
  <c r="J1613" i="4"/>
  <c r="H1613" i="4"/>
  <c r="I1613" i="4" s="1"/>
  <c r="C1613" i="4"/>
  <c r="A1613" i="4"/>
  <c r="B1613" i="4" s="1"/>
  <c r="J1612" i="4"/>
  <c r="H1612" i="4"/>
  <c r="I1612" i="4" s="1"/>
  <c r="C1612" i="4"/>
  <c r="A1612" i="4"/>
  <c r="B1612" i="4" s="1"/>
  <c r="J1611" i="4"/>
  <c r="H1611" i="4"/>
  <c r="I1611" i="4" s="1"/>
  <c r="C1611" i="4"/>
  <c r="A1611" i="4"/>
  <c r="B1611" i="4" s="1"/>
  <c r="J1610" i="4"/>
  <c r="H1610" i="4"/>
  <c r="I1610" i="4" s="1"/>
  <c r="C1610" i="4"/>
  <c r="A1610" i="4"/>
  <c r="B1610" i="4" s="1"/>
  <c r="J1609" i="4"/>
  <c r="H1609" i="4"/>
  <c r="I1609" i="4" s="1"/>
  <c r="C1609" i="4"/>
  <c r="A1609" i="4"/>
  <c r="B1609" i="4" s="1"/>
  <c r="J1608" i="4"/>
  <c r="H1608" i="4"/>
  <c r="I1608" i="4" s="1"/>
  <c r="C1608" i="4"/>
  <c r="A1608" i="4"/>
  <c r="B1608" i="4" s="1"/>
  <c r="J1607" i="4"/>
  <c r="H1607" i="4"/>
  <c r="I1607" i="4" s="1"/>
  <c r="C1607" i="4"/>
  <c r="A1607" i="4"/>
  <c r="B1607" i="4" s="1"/>
  <c r="J1606" i="4"/>
  <c r="H1606" i="4"/>
  <c r="I1606" i="4" s="1"/>
  <c r="C1606" i="4"/>
  <c r="A1606" i="4"/>
  <c r="B1606" i="4" s="1"/>
  <c r="J1605" i="4"/>
  <c r="H1605" i="4"/>
  <c r="I1605" i="4" s="1"/>
  <c r="C1605" i="4"/>
  <c r="A1605" i="4"/>
  <c r="B1605" i="4" s="1"/>
  <c r="J1604" i="4"/>
  <c r="H1604" i="4"/>
  <c r="I1604" i="4" s="1"/>
  <c r="C1604" i="4"/>
  <c r="A1604" i="4"/>
  <c r="B1604" i="4" s="1"/>
  <c r="J1603" i="4"/>
  <c r="H1603" i="4"/>
  <c r="I1603" i="4" s="1"/>
  <c r="C1603" i="4"/>
  <c r="A1603" i="4"/>
  <c r="B1603" i="4" s="1"/>
  <c r="J1602" i="4"/>
  <c r="H1602" i="4"/>
  <c r="I1602" i="4" s="1"/>
  <c r="C1602" i="4"/>
  <c r="A1602" i="4"/>
  <c r="B1602" i="4" s="1"/>
  <c r="J1601" i="4"/>
  <c r="H1601" i="4"/>
  <c r="I1601" i="4" s="1"/>
  <c r="C1601" i="4"/>
  <c r="A1601" i="4"/>
  <c r="B1601" i="4" s="1"/>
  <c r="J1600" i="4"/>
  <c r="H1600" i="4"/>
  <c r="I1600" i="4" s="1"/>
  <c r="C1600" i="4"/>
  <c r="A1600" i="4"/>
  <c r="B1600" i="4" s="1"/>
  <c r="J1599" i="4"/>
  <c r="H1599" i="4"/>
  <c r="I1599" i="4" s="1"/>
  <c r="C1599" i="4"/>
  <c r="A1599" i="4"/>
  <c r="B1599" i="4" s="1"/>
  <c r="J1598" i="4"/>
  <c r="H1598" i="4"/>
  <c r="I1598" i="4" s="1"/>
  <c r="C1598" i="4"/>
  <c r="A1598" i="4"/>
  <c r="J1597" i="4"/>
  <c r="H1597" i="4"/>
  <c r="I1597" i="4" s="1"/>
  <c r="C1597" i="4"/>
  <c r="A1597" i="4"/>
  <c r="B1597" i="4" s="1"/>
  <c r="J1596" i="4"/>
  <c r="H1596" i="4"/>
  <c r="I1596" i="4" s="1"/>
  <c r="C1596" i="4"/>
  <c r="A1596" i="4"/>
  <c r="B1596" i="4" s="1"/>
  <c r="J1595" i="4"/>
  <c r="H1595" i="4"/>
  <c r="I1595" i="4" s="1"/>
  <c r="C1595" i="4"/>
  <c r="A1595" i="4"/>
  <c r="B1595" i="4" s="1"/>
  <c r="J1594" i="4"/>
  <c r="H1594" i="4"/>
  <c r="I1594" i="4" s="1"/>
  <c r="C1594" i="4"/>
  <c r="A1594" i="4"/>
  <c r="B1594" i="4" s="1"/>
  <c r="J1593" i="4"/>
  <c r="H1593" i="4"/>
  <c r="I1593" i="4" s="1"/>
  <c r="C1593" i="4"/>
  <c r="A1593" i="4"/>
  <c r="B1593" i="4" s="1"/>
  <c r="J1592" i="4"/>
  <c r="H1592" i="4"/>
  <c r="I1592" i="4" s="1"/>
  <c r="C1592" i="4"/>
  <c r="A1592" i="4"/>
  <c r="B1592" i="4" s="1"/>
  <c r="J1591" i="4"/>
  <c r="H1591" i="4"/>
  <c r="I1591" i="4" s="1"/>
  <c r="C1591" i="4"/>
  <c r="A1591" i="4"/>
  <c r="B1591" i="4" s="1"/>
  <c r="J1590" i="4"/>
  <c r="H1590" i="4"/>
  <c r="I1590" i="4" s="1"/>
  <c r="C1590" i="4"/>
  <c r="A1590" i="4"/>
  <c r="B1590" i="4" s="1"/>
  <c r="J1589" i="4"/>
  <c r="H1589" i="4"/>
  <c r="I1589" i="4" s="1"/>
  <c r="C1589" i="4"/>
  <c r="A1589" i="4"/>
  <c r="B1589" i="4" s="1"/>
  <c r="J1588" i="4"/>
  <c r="H1588" i="4"/>
  <c r="I1588" i="4" s="1"/>
  <c r="C1588" i="4"/>
  <c r="A1588" i="4"/>
  <c r="B1588" i="4" s="1"/>
  <c r="J1587" i="4"/>
  <c r="H1587" i="4"/>
  <c r="I1587" i="4" s="1"/>
  <c r="C1587" i="4"/>
  <c r="A1587" i="4"/>
  <c r="B1587" i="4" s="1"/>
  <c r="J1586" i="4"/>
  <c r="H1586" i="4"/>
  <c r="I1586" i="4" s="1"/>
  <c r="C1586" i="4"/>
  <c r="A1586" i="4"/>
  <c r="B1586" i="4" s="1"/>
  <c r="J1585" i="4"/>
  <c r="H1585" i="4"/>
  <c r="I1585" i="4" s="1"/>
  <c r="C1585" i="4"/>
  <c r="A1585" i="4"/>
  <c r="B1585" i="4" s="1"/>
  <c r="J1584" i="4"/>
  <c r="H1584" i="4"/>
  <c r="I1584" i="4" s="1"/>
  <c r="C1584" i="4"/>
  <c r="A1584" i="4"/>
  <c r="B1584" i="4" s="1"/>
  <c r="J1583" i="4"/>
  <c r="H1583" i="4"/>
  <c r="I1583" i="4" s="1"/>
  <c r="C1583" i="4"/>
  <c r="A1583" i="4"/>
  <c r="B1583" i="4" s="1"/>
  <c r="J1582" i="4"/>
  <c r="H1582" i="4"/>
  <c r="I1582" i="4" s="1"/>
  <c r="C1582" i="4"/>
  <c r="A1582" i="4"/>
  <c r="B1582" i="4" s="1"/>
  <c r="J1581" i="4"/>
  <c r="H1581" i="4"/>
  <c r="I1581" i="4" s="1"/>
  <c r="C1581" i="4"/>
  <c r="A1581" i="4"/>
  <c r="B1581" i="4" s="1"/>
  <c r="J1580" i="4"/>
  <c r="H1580" i="4"/>
  <c r="I1580" i="4" s="1"/>
  <c r="C1580" i="4"/>
  <c r="A1580" i="4"/>
  <c r="B1580" i="4" s="1"/>
  <c r="J1579" i="4"/>
  <c r="H1579" i="4"/>
  <c r="I1579" i="4" s="1"/>
  <c r="C1579" i="4"/>
  <c r="A1579" i="4"/>
  <c r="B1579" i="4" s="1"/>
  <c r="J1578" i="4"/>
  <c r="H1578" i="4"/>
  <c r="I1578" i="4" s="1"/>
  <c r="C1578" i="4"/>
  <c r="A1578" i="4"/>
  <c r="B1578" i="4" s="1"/>
  <c r="J1577" i="4"/>
  <c r="H1577" i="4"/>
  <c r="I1577" i="4" s="1"/>
  <c r="C1577" i="4"/>
  <c r="A1577" i="4"/>
  <c r="B1577" i="4" s="1"/>
  <c r="J1576" i="4"/>
  <c r="H1576" i="4"/>
  <c r="I1576" i="4" s="1"/>
  <c r="C1576" i="4"/>
  <c r="A1576" i="4"/>
  <c r="B1576" i="4" s="1"/>
  <c r="J1575" i="4"/>
  <c r="H1575" i="4"/>
  <c r="I1575" i="4" s="1"/>
  <c r="C1575" i="4"/>
  <c r="A1575" i="4"/>
  <c r="B1575" i="4" s="1"/>
  <c r="J1574" i="4"/>
  <c r="H1574" i="4"/>
  <c r="I1574" i="4" s="1"/>
  <c r="C1574" i="4"/>
  <c r="A1574" i="4"/>
  <c r="J1573" i="4"/>
  <c r="H1573" i="4"/>
  <c r="I1573" i="4" s="1"/>
  <c r="C1573" i="4"/>
  <c r="A1573" i="4"/>
  <c r="B1573" i="4" s="1"/>
  <c r="J1572" i="4"/>
  <c r="H1572" i="4"/>
  <c r="I1572" i="4" s="1"/>
  <c r="C1572" i="4"/>
  <c r="A1572" i="4"/>
  <c r="B1572" i="4" s="1"/>
  <c r="J1571" i="4"/>
  <c r="H1571" i="4"/>
  <c r="I1571" i="4" s="1"/>
  <c r="C1571" i="4"/>
  <c r="A1571" i="4"/>
  <c r="B1571" i="4" s="1"/>
  <c r="J1570" i="4"/>
  <c r="H1570" i="4"/>
  <c r="I1570" i="4" s="1"/>
  <c r="C1570" i="4"/>
  <c r="A1570" i="4"/>
  <c r="B1570" i="4" s="1"/>
  <c r="J1569" i="4"/>
  <c r="H1569" i="4"/>
  <c r="I1569" i="4" s="1"/>
  <c r="C1569" i="4"/>
  <c r="A1569" i="4"/>
  <c r="B1569" i="4" s="1"/>
  <c r="J1568" i="4"/>
  <c r="H1568" i="4"/>
  <c r="I1568" i="4" s="1"/>
  <c r="C1568" i="4"/>
  <c r="A1568" i="4"/>
  <c r="B1568" i="4" s="1"/>
  <c r="J1567" i="4"/>
  <c r="H1567" i="4"/>
  <c r="I1567" i="4" s="1"/>
  <c r="C1567" i="4"/>
  <c r="A1567" i="4"/>
  <c r="B1567" i="4" s="1"/>
  <c r="J1566" i="4"/>
  <c r="H1566" i="4"/>
  <c r="I1566" i="4" s="1"/>
  <c r="C1566" i="4"/>
  <c r="A1566" i="4"/>
  <c r="B1566" i="4" s="1"/>
  <c r="J1565" i="4"/>
  <c r="H1565" i="4"/>
  <c r="I1565" i="4" s="1"/>
  <c r="C1565" i="4"/>
  <c r="A1565" i="4"/>
  <c r="B1565" i="4" s="1"/>
  <c r="J1564" i="4"/>
  <c r="H1564" i="4"/>
  <c r="I1564" i="4" s="1"/>
  <c r="C1564" i="4"/>
  <c r="A1564" i="4"/>
  <c r="B1564" i="4" s="1"/>
  <c r="J1563" i="4"/>
  <c r="H1563" i="4"/>
  <c r="I1563" i="4" s="1"/>
  <c r="C1563" i="4"/>
  <c r="A1563" i="4"/>
  <c r="B1563" i="4" s="1"/>
  <c r="J1562" i="4"/>
  <c r="H1562" i="4"/>
  <c r="I1562" i="4" s="1"/>
  <c r="C1562" i="4"/>
  <c r="A1562" i="4"/>
  <c r="B1562" i="4" s="1"/>
  <c r="J1561" i="4"/>
  <c r="H1561" i="4"/>
  <c r="I1561" i="4" s="1"/>
  <c r="C1561" i="4"/>
  <c r="A1561" i="4"/>
  <c r="B1561" i="4" s="1"/>
  <c r="J1560" i="4"/>
  <c r="H1560" i="4"/>
  <c r="I1560" i="4" s="1"/>
  <c r="C1560" i="4"/>
  <c r="A1560" i="4"/>
  <c r="B1560" i="4" s="1"/>
  <c r="J1559" i="4"/>
  <c r="H1559" i="4"/>
  <c r="I1559" i="4" s="1"/>
  <c r="C1559" i="4"/>
  <c r="A1559" i="4"/>
  <c r="B1559" i="4" s="1"/>
  <c r="J1558" i="4"/>
  <c r="H1558" i="4"/>
  <c r="I1558" i="4" s="1"/>
  <c r="C1558" i="4"/>
  <c r="A1558" i="4"/>
  <c r="B1558" i="4" s="1"/>
  <c r="J1557" i="4"/>
  <c r="H1557" i="4"/>
  <c r="I1557" i="4" s="1"/>
  <c r="C1557" i="4"/>
  <c r="A1557" i="4"/>
  <c r="B1557" i="4" s="1"/>
  <c r="J1556" i="4"/>
  <c r="H1556" i="4"/>
  <c r="I1556" i="4" s="1"/>
  <c r="C1556" i="4"/>
  <c r="A1556" i="4"/>
  <c r="B1556" i="4" s="1"/>
  <c r="J1555" i="4"/>
  <c r="H1555" i="4"/>
  <c r="I1555" i="4" s="1"/>
  <c r="C1555" i="4"/>
  <c r="A1555" i="4"/>
  <c r="B1555" i="4" s="1"/>
  <c r="J1554" i="4"/>
  <c r="H1554" i="4"/>
  <c r="I1554" i="4" s="1"/>
  <c r="C1554" i="4"/>
  <c r="A1554" i="4"/>
  <c r="B1554" i="4" s="1"/>
  <c r="J1553" i="4"/>
  <c r="H1553" i="4"/>
  <c r="I1553" i="4" s="1"/>
  <c r="C1553" i="4"/>
  <c r="A1553" i="4"/>
  <c r="B1553" i="4" s="1"/>
  <c r="J1552" i="4"/>
  <c r="H1552" i="4"/>
  <c r="I1552" i="4" s="1"/>
  <c r="C1552" i="4"/>
  <c r="A1552" i="4"/>
  <c r="B1552" i="4" s="1"/>
  <c r="J1551" i="4"/>
  <c r="H1551" i="4"/>
  <c r="I1551" i="4" s="1"/>
  <c r="C1551" i="4"/>
  <c r="A1551" i="4"/>
  <c r="B1551" i="4" s="1"/>
  <c r="J1550" i="4"/>
  <c r="H1550" i="4"/>
  <c r="I1550" i="4" s="1"/>
  <c r="C1550" i="4"/>
  <c r="A1550" i="4"/>
  <c r="J1549" i="4"/>
  <c r="H1549" i="4"/>
  <c r="I1549" i="4" s="1"/>
  <c r="C1549" i="4"/>
  <c r="A1549" i="4"/>
  <c r="B1549" i="4" s="1"/>
  <c r="J1548" i="4"/>
  <c r="H1548" i="4"/>
  <c r="I1548" i="4" s="1"/>
  <c r="C1548" i="4"/>
  <c r="A1548" i="4"/>
  <c r="B1548" i="4" s="1"/>
  <c r="J1547" i="4"/>
  <c r="H1547" i="4"/>
  <c r="I1547" i="4" s="1"/>
  <c r="C1547" i="4"/>
  <c r="A1547" i="4"/>
  <c r="B1547" i="4" s="1"/>
  <c r="J1546" i="4"/>
  <c r="H1546" i="4"/>
  <c r="I1546" i="4" s="1"/>
  <c r="C1546" i="4"/>
  <c r="A1546" i="4"/>
  <c r="B1546" i="4" s="1"/>
  <c r="J1545" i="4"/>
  <c r="H1545" i="4"/>
  <c r="I1545" i="4" s="1"/>
  <c r="C1545" i="4"/>
  <c r="A1545" i="4"/>
  <c r="B1545" i="4" s="1"/>
  <c r="J1544" i="4"/>
  <c r="H1544" i="4"/>
  <c r="I1544" i="4" s="1"/>
  <c r="C1544" i="4"/>
  <c r="A1544" i="4"/>
  <c r="B1544" i="4" s="1"/>
  <c r="J1543" i="4"/>
  <c r="H1543" i="4"/>
  <c r="I1543" i="4" s="1"/>
  <c r="C1543" i="4"/>
  <c r="A1543" i="4"/>
  <c r="B1543" i="4" s="1"/>
  <c r="J1542" i="4"/>
  <c r="H1542" i="4"/>
  <c r="I1542" i="4" s="1"/>
  <c r="C1542" i="4"/>
  <c r="A1542" i="4"/>
  <c r="B1542" i="4" s="1"/>
  <c r="J1541" i="4"/>
  <c r="H1541" i="4"/>
  <c r="I1541" i="4" s="1"/>
  <c r="C1541" i="4"/>
  <c r="A1541" i="4"/>
  <c r="B1541" i="4" s="1"/>
  <c r="J1540" i="4"/>
  <c r="H1540" i="4"/>
  <c r="I1540" i="4" s="1"/>
  <c r="C1540" i="4"/>
  <c r="A1540" i="4"/>
  <c r="B1540" i="4" s="1"/>
  <c r="J1539" i="4"/>
  <c r="I1539" i="4"/>
  <c r="H1539" i="4"/>
  <c r="C1539" i="4"/>
  <c r="A1539" i="4"/>
  <c r="B1539" i="4" s="1"/>
  <c r="J1538" i="4"/>
  <c r="H1538" i="4"/>
  <c r="I1538" i="4" s="1"/>
  <c r="C1538" i="4"/>
  <c r="A1538" i="4"/>
  <c r="B1538" i="4" s="1"/>
  <c r="J1537" i="4"/>
  <c r="H1537" i="4"/>
  <c r="I1537" i="4" s="1"/>
  <c r="C1537" i="4"/>
  <c r="A1537" i="4"/>
  <c r="B1537" i="4" s="1"/>
  <c r="J1536" i="4"/>
  <c r="H1536" i="4"/>
  <c r="I1536" i="4" s="1"/>
  <c r="C1536" i="4"/>
  <c r="A1536" i="4"/>
  <c r="B1536" i="4" s="1"/>
  <c r="J1535" i="4"/>
  <c r="H1535" i="4"/>
  <c r="I1535" i="4" s="1"/>
  <c r="C1535" i="4"/>
  <c r="A1535" i="4"/>
  <c r="B1535" i="4" s="1"/>
  <c r="J1534" i="4"/>
  <c r="H1534" i="4"/>
  <c r="I1534" i="4" s="1"/>
  <c r="C1534" i="4"/>
  <c r="A1534" i="4"/>
  <c r="B1534" i="4" s="1"/>
  <c r="J1533" i="4"/>
  <c r="H1533" i="4"/>
  <c r="I1533" i="4" s="1"/>
  <c r="C1533" i="4"/>
  <c r="A1533" i="4"/>
  <c r="B1533" i="4" s="1"/>
  <c r="J1532" i="4"/>
  <c r="H1532" i="4"/>
  <c r="I1532" i="4" s="1"/>
  <c r="C1532" i="4"/>
  <c r="A1532" i="4"/>
  <c r="B1532" i="4" s="1"/>
  <c r="J1531" i="4"/>
  <c r="H1531" i="4"/>
  <c r="I1531" i="4" s="1"/>
  <c r="C1531" i="4"/>
  <c r="A1531" i="4"/>
  <c r="B1531" i="4" s="1"/>
  <c r="J1530" i="4"/>
  <c r="H1530" i="4"/>
  <c r="I1530" i="4" s="1"/>
  <c r="C1530" i="4"/>
  <c r="A1530" i="4"/>
  <c r="B1530" i="4" s="1"/>
  <c r="J1529" i="4"/>
  <c r="H1529" i="4"/>
  <c r="I1529" i="4" s="1"/>
  <c r="C1529" i="4"/>
  <c r="A1529" i="4"/>
  <c r="B1529" i="4" s="1"/>
  <c r="J1528" i="4"/>
  <c r="H1528" i="4"/>
  <c r="I1528" i="4" s="1"/>
  <c r="C1528" i="4"/>
  <c r="A1528" i="4"/>
  <c r="B1528" i="4" s="1"/>
  <c r="J1527" i="4"/>
  <c r="H1527" i="4"/>
  <c r="I1527" i="4" s="1"/>
  <c r="C1527" i="4"/>
  <c r="A1527" i="4"/>
  <c r="B1527" i="4" s="1"/>
  <c r="J1526" i="4"/>
  <c r="H1526" i="4"/>
  <c r="I1526" i="4" s="1"/>
  <c r="C1526" i="4"/>
  <c r="A1526" i="4"/>
  <c r="J1525" i="4"/>
  <c r="H1525" i="4"/>
  <c r="I1525" i="4" s="1"/>
  <c r="C1525" i="4"/>
  <c r="A1525" i="4"/>
  <c r="B1525" i="4" s="1"/>
  <c r="J1524" i="4"/>
  <c r="H1524" i="4"/>
  <c r="I1524" i="4" s="1"/>
  <c r="C1524" i="4"/>
  <c r="A1524" i="4"/>
  <c r="B1524" i="4" s="1"/>
  <c r="J1523" i="4"/>
  <c r="H1523" i="4"/>
  <c r="I1523" i="4" s="1"/>
  <c r="C1523" i="4"/>
  <c r="A1523" i="4"/>
  <c r="B1523" i="4" s="1"/>
  <c r="J1522" i="4"/>
  <c r="H1522" i="4"/>
  <c r="I1522" i="4" s="1"/>
  <c r="C1522" i="4"/>
  <c r="A1522" i="4"/>
  <c r="B1522" i="4" s="1"/>
  <c r="J1521" i="4"/>
  <c r="H1521" i="4"/>
  <c r="I1521" i="4" s="1"/>
  <c r="C1521" i="4"/>
  <c r="A1521" i="4"/>
  <c r="B1521" i="4" s="1"/>
  <c r="J1520" i="4"/>
  <c r="H1520" i="4"/>
  <c r="I1520" i="4" s="1"/>
  <c r="C1520" i="4"/>
  <c r="A1520" i="4"/>
  <c r="B1520" i="4" s="1"/>
  <c r="J1519" i="4"/>
  <c r="H1519" i="4"/>
  <c r="I1519" i="4" s="1"/>
  <c r="C1519" i="4"/>
  <c r="A1519" i="4"/>
  <c r="B1519" i="4" s="1"/>
  <c r="J1518" i="4"/>
  <c r="H1518" i="4"/>
  <c r="I1518" i="4" s="1"/>
  <c r="C1518" i="4"/>
  <c r="A1518" i="4"/>
  <c r="B1518" i="4" s="1"/>
  <c r="J1517" i="4"/>
  <c r="H1517" i="4"/>
  <c r="I1517" i="4" s="1"/>
  <c r="C1517" i="4"/>
  <c r="A1517" i="4"/>
  <c r="B1517" i="4" s="1"/>
  <c r="J1516" i="4"/>
  <c r="H1516" i="4"/>
  <c r="I1516" i="4" s="1"/>
  <c r="C1516" i="4"/>
  <c r="A1516" i="4"/>
  <c r="B1516" i="4" s="1"/>
  <c r="J1515" i="4"/>
  <c r="H1515" i="4"/>
  <c r="I1515" i="4" s="1"/>
  <c r="C1515" i="4"/>
  <c r="A1515" i="4"/>
  <c r="B1515" i="4" s="1"/>
  <c r="J1514" i="4"/>
  <c r="H1514" i="4"/>
  <c r="I1514" i="4" s="1"/>
  <c r="C1514" i="4"/>
  <c r="A1514" i="4"/>
  <c r="B1514" i="4" s="1"/>
  <c r="J1513" i="4"/>
  <c r="H1513" i="4"/>
  <c r="I1513" i="4" s="1"/>
  <c r="C1513" i="4"/>
  <c r="A1513" i="4"/>
  <c r="B1513" i="4" s="1"/>
  <c r="J1512" i="4"/>
  <c r="H1512" i="4"/>
  <c r="I1512" i="4" s="1"/>
  <c r="C1512" i="4"/>
  <c r="A1512" i="4"/>
  <c r="B1512" i="4" s="1"/>
  <c r="J1511" i="4"/>
  <c r="H1511" i="4"/>
  <c r="I1511" i="4" s="1"/>
  <c r="C1511" i="4"/>
  <c r="A1511" i="4"/>
  <c r="B1511" i="4" s="1"/>
  <c r="J1510" i="4"/>
  <c r="H1510" i="4"/>
  <c r="I1510" i="4" s="1"/>
  <c r="C1510" i="4"/>
  <c r="A1510" i="4"/>
  <c r="B1510" i="4" s="1"/>
  <c r="J1509" i="4"/>
  <c r="H1509" i="4"/>
  <c r="I1509" i="4" s="1"/>
  <c r="C1509" i="4"/>
  <c r="A1509" i="4"/>
  <c r="B1509" i="4" s="1"/>
  <c r="J1508" i="4"/>
  <c r="H1508" i="4"/>
  <c r="I1508" i="4" s="1"/>
  <c r="C1508" i="4"/>
  <c r="A1508" i="4"/>
  <c r="B1508" i="4" s="1"/>
  <c r="J1507" i="4"/>
  <c r="H1507" i="4"/>
  <c r="I1507" i="4" s="1"/>
  <c r="C1507" i="4"/>
  <c r="A1507" i="4"/>
  <c r="B1507" i="4" s="1"/>
  <c r="J1506" i="4"/>
  <c r="H1506" i="4"/>
  <c r="I1506" i="4" s="1"/>
  <c r="C1506" i="4"/>
  <c r="A1506" i="4"/>
  <c r="B1506" i="4" s="1"/>
  <c r="J1505" i="4"/>
  <c r="H1505" i="4"/>
  <c r="I1505" i="4" s="1"/>
  <c r="C1505" i="4"/>
  <c r="A1505" i="4"/>
  <c r="B1505" i="4" s="1"/>
  <c r="J1504" i="4"/>
  <c r="H1504" i="4"/>
  <c r="I1504" i="4" s="1"/>
  <c r="C1504" i="4"/>
  <c r="A1504" i="4"/>
  <c r="B1504" i="4" s="1"/>
  <c r="J1503" i="4"/>
  <c r="H1503" i="4"/>
  <c r="C1503" i="4"/>
  <c r="A1503" i="4"/>
  <c r="B1503" i="4" s="1"/>
  <c r="J1502" i="4"/>
  <c r="H1502" i="4"/>
  <c r="I1502" i="4" s="1"/>
  <c r="C1502" i="4"/>
  <c r="A1502" i="4"/>
  <c r="J1501" i="4"/>
  <c r="H1501" i="4"/>
  <c r="I1501" i="4" s="1"/>
  <c r="C1501" i="4"/>
  <c r="A1501" i="4"/>
  <c r="B1501" i="4" s="1"/>
  <c r="J1500" i="4"/>
  <c r="H1500" i="4"/>
  <c r="I1500" i="4" s="1"/>
  <c r="C1500" i="4"/>
  <c r="A1500" i="4"/>
  <c r="B1500" i="4" s="1"/>
  <c r="J1499" i="4"/>
  <c r="H1499" i="4"/>
  <c r="I1499" i="4" s="1"/>
  <c r="C1499" i="4"/>
  <c r="A1499" i="4"/>
  <c r="B1499" i="4" s="1"/>
  <c r="J1498" i="4"/>
  <c r="H1498" i="4"/>
  <c r="I1498" i="4" s="1"/>
  <c r="C1498" i="4"/>
  <c r="A1498" i="4"/>
  <c r="B1498" i="4" s="1"/>
  <c r="J1497" i="4"/>
  <c r="H1497" i="4"/>
  <c r="I1497" i="4" s="1"/>
  <c r="C1497" i="4"/>
  <c r="A1497" i="4"/>
  <c r="B1497" i="4" s="1"/>
  <c r="J1496" i="4"/>
  <c r="H1496" i="4"/>
  <c r="I1496" i="4" s="1"/>
  <c r="C1496" i="4"/>
  <c r="A1496" i="4"/>
  <c r="B1496" i="4" s="1"/>
  <c r="J1495" i="4"/>
  <c r="H1495" i="4"/>
  <c r="I1495" i="4" s="1"/>
  <c r="C1495" i="4"/>
  <c r="A1495" i="4"/>
  <c r="B1495" i="4" s="1"/>
  <c r="J1494" i="4"/>
  <c r="H1494" i="4"/>
  <c r="I1494" i="4" s="1"/>
  <c r="C1494" i="4"/>
  <c r="A1494" i="4"/>
  <c r="B1494" i="4" s="1"/>
  <c r="J1493" i="4"/>
  <c r="H1493" i="4"/>
  <c r="I1493" i="4" s="1"/>
  <c r="C1493" i="4"/>
  <c r="A1493" i="4"/>
  <c r="B1493" i="4" s="1"/>
  <c r="J1492" i="4"/>
  <c r="H1492" i="4"/>
  <c r="I1492" i="4" s="1"/>
  <c r="C1492" i="4"/>
  <c r="A1492" i="4"/>
  <c r="B1492" i="4" s="1"/>
  <c r="J1491" i="4"/>
  <c r="H1491" i="4"/>
  <c r="I1491" i="4" s="1"/>
  <c r="C1491" i="4"/>
  <c r="A1491" i="4"/>
  <c r="B1491" i="4" s="1"/>
  <c r="J1490" i="4"/>
  <c r="H1490" i="4"/>
  <c r="I1490" i="4" s="1"/>
  <c r="C1490" i="4"/>
  <c r="A1490" i="4"/>
  <c r="B1490" i="4" s="1"/>
  <c r="J1489" i="4"/>
  <c r="H1489" i="4"/>
  <c r="I1489" i="4" s="1"/>
  <c r="C1489" i="4"/>
  <c r="A1489" i="4"/>
  <c r="B1489" i="4" s="1"/>
  <c r="J1488" i="4"/>
  <c r="H1488" i="4"/>
  <c r="I1488" i="4" s="1"/>
  <c r="C1488" i="4"/>
  <c r="A1488" i="4"/>
  <c r="B1488" i="4" s="1"/>
  <c r="J1487" i="4"/>
  <c r="H1487" i="4"/>
  <c r="I1487" i="4" s="1"/>
  <c r="C1487" i="4"/>
  <c r="A1487" i="4"/>
  <c r="B1487" i="4" s="1"/>
  <c r="J1486" i="4"/>
  <c r="H1486" i="4"/>
  <c r="I1486" i="4" s="1"/>
  <c r="C1486" i="4"/>
  <c r="A1486" i="4"/>
  <c r="B1486" i="4" s="1"/>
  <c r="J1485" i="4"/>
  <c r="H1485" i="4"/>
  <c r="I1485" i="4" s="1"/>
  <c r="C1485" i="4"/>
  <c r="A1485" i="4"/>
  <c r="B1485" i="4" s="1"/>
  <c r="J1484" i="4"/>
  <c r="H1484" i="4"/>
  <c r="I1484" i="4" s="1"/>
  <c r="C1484" i="4"/>
  <c r="A1484" i="4"/>
  <c r="B1484" i="4" s="1"/>
  <c r="J1483" i="4"/>
  <c r="H1483" i="4"/>
  <c r="I1483" i="4" s="1"/>
  <c r="C1483" i="4"/>
  <c r="A1483" i="4"/>
  <c r="B1483" i="4" s="1"/>
  <c r="J1482" i="4"/>
  <c r="H1482" i="4"/>
  <c r="I1482" i="4" s="1"/>
  <c r="C1482" i="4"/>
  <c r="A1482" i="4"/>
  <c r="B1482" i="4" s="1"/>
  <c r="J1481" i="4"/>
  <c r="H1481" i="4"/>
  <c r="I1481" i="4" s="1"/>
  <c r="C1481" i="4"/>
  <c r="A1481" i="4"/>
  <c r="B1481" i="4" s="1"/>
  <c r="J1480" i="4"/>
  <c r="H1480" i="4"/>
  <c r="I1480" i="4" s="1"/>
  <c r="C1480" i="4"/>
  <c r="A1480" i="4"/>
  <c r="B1480" i="4" s="1"/>
  <c r="J1479" i="4"/>
  <c r="H1479" i="4"/>
  <c r="I1479" i="4" s="1"/>
  <c r="C1479" i="4"/>
  <c r="A1479" i="4"/>
  <c r="B1479" i="4" s="1"/>
  <c r="J1478" i="4"/>
  <c r="H1478" i="4"/>
  <c r="I1478" i="4" s="1"/>
  <c r="C1478" i="4"/>
  <c r="A1478" i="4"/>
  <c r="J1477" i="4"/>
  <c r="H1477" i="4"/>
  <c r="I1477" i="4" s="1"/>
  <c r="C1477" i="4"/>
  <c r="A1477" i="4"/>
  <c r="B1477" i="4" s="1"/>
  <c r="J1476" i="4"/>
  <c r="H1476" i="4"/>
  <c r="I1476" i="4" s="1"/>
  <c r="C1476" i="4"/>
  <c r="A1476" i="4"/>
  <c r="B1476" i="4" s="1"/>
  <c r="J1475" i="4"/>
  <c r="H1475" i="4"/>
  <c r="I1475" i="4" s="1"/>
  <c r="C1475" i="4"/>
  <c r="A1475" i="4"/>
  <c r="B1475" i="4" s="1"/>
  <c r="J1474" i="4"/>
  <c r="H1474" i="4"/>
  <c r="I1474" i="4" s="1"/>
  <c r="C1474" i="4"/>
  <c r="A1474" i="4"/>
  <c r="B1474" i="4" s="1"/>
  <c r="J1473" i="4"/>
  <c r="H1473" i="4"/>
  <c r="I1473" i="4" s="1"/>
  <c r="C1473" i="4"/>
  <c r="A1473" i="4"/>
  <c r="B1473" i="4" s="1"/>
  <c r="J1472" i="4"/>
  <c r="H1472" i="4"/>
  <c r="I1472" i="4" s="1"/>
  <c r="C1472" i="4"/>
  <c r="A1472" i="4"/>
  <c r="B1472" i="4" s="1"/>
  <c r="J1471" i="4"/>
  <c r="H1471" i="4"/>
  <c r="I1471" i="4" s="1"/>
  <c r="C1471" i="4"/>
  <c r="A1471" i="4"/>
  <c r="B1471" i="4" s="1"/>
  <c r="J1470" i="4"/>
  <c r="H1470" i="4"/>
  <c r="I1470" i="4" s="1"/>
  <c r="C1470" i="4"/>
  <c r="A1470" i="4"/>
  <c r="B1470" i="4" s="1"/>
  <c r="J1469" i="4"/>
  <c r="H1469" i="4"/>
  <c r="I1469" i="4" s="1"/>
  <c r="C1469" i="4"/>
  <c r="A1469" i="4"/>
  <c r="B1469" i="4" s="1"/>
  <c r="J1468" i="4"/>
  <c r="H1468" i="4"/>
  <c r="I1468" i="4" s="1"/>
  <c r="C1468" i="4"/>
  <c r="A1468" i="4"/>
  <c r="B1468" i="4" s="1"/>
  <c r="J1467" i="4"/>
  <c r="H1467" i="4"/>
  <c r="I1467" i="4" s="1"/>
  <c r="C1467" i="4"/>
  <c r="A1467" i="4"/>
  <c r="B1467" i="4" s="1"/>
  <c r="J1466" i="4"/>
  <c r="H1466" i="4"/>
  <c r="I1466" i="4" s="1"/>
  <c r="C1466" i="4"/>
  <c r="A1466" i="4"/>
  <c r="B1466" i="4" s="1"/>
  <c r="J1465" i="4"/>
  <c r="H1465" i="4"/>
  <c r="I1465" i="4" s="1"/>
  <c r="C1465" i="4"/>
  <c r="A1465" i="4"/>
  <c r="B1465" i="4" s="1"/>
  <c r="J1464" i="4"/>
  <c r="H1464" i="4"/>
  <c r="I1464" i="4" s="1"/>
  <c r="C1464" i="4"/>
  <c r="A1464" i="4"/>
  <c r="B1464" i="4" s="1"/>
  <c r="J1463" i="4"/>
  <c r="H1463" i="4"/>
  <c r="I1463" i="4" s="1"/>
  <c r="C1463" i="4"/>
  <c r="A1463" i="4"/>
  <c r="B1463" i="4" s="1"/>
  <c r="J1462" i="4"/>
  <c r="H1462" i="4"/>
  <c r="I1462" i="4" s="1"/>
  <c r="C1462" i="4"/>
  <c r="A1462" i="4"/>
  <c r="B1462" i="4" s="1"/>
  <c r="J1461" i="4"/>
  <c r="H1461" i="4"/>
  <c r="I1461" i="4" s="1"/>
  <c r="C1461" i="4"/>
  <c r="A1461" i="4"/>
  <c r="B1461" i="4" s="1"/>
  <c r="J1460" i="4"/>
  <c r="H1460" i="4"/>
  <c r="I1460" i="4" s="1"/>
  <c r="C1460" i="4"/>
  <c r="A1460" i="4"/>
  <c r="B1460" i="4" s="1"/>
  <c r="J1459" i="4"/>
  <c r="H1459" i="4"/>
  <c r="I1459" i="4" s="1"/>
  <c r="C1459" i="4"/>
  <c r="A1459" i="4"/>
  <c r="B1459" i="4" s="1"/>
  <c r="J1458" i="4"/>
  <c r="H1458" i="4"/>
  <c r="I1458" i="4" s="1"/>
  <c r="C1458" i="4"/>
  <c r="A1458" i="4"/>
  <c r="B1458" i="4" s="1"/>
  <c r="J1457" i="4"/>
  <c r="H1457" i="4"/>
  <c r="I1457" i="4" s="1"/>
  <c r="C1457" i="4"/>
  <c r="A1457" i="4"/>
  <c r="B1457" i="4" s="1"/>
  <c r="J1456" i="4"/>
  <c r="H1456" i="4"/>
  <c r="I1456" i="4" s="1"/>
  <c r="C1456" i="4"/>
  <c r="A1456" i="4"/>
  <c r="B1456" i="4" s="1"/>
  <c r="J1455" i="4"/>
  <c r="H1455" i="4"/>
  <c r="I1455" i="4" s="1"/>
  <c r="C1455" i="4"/>
  <c r="A1455" i="4"/>
  <c r="B1455" i="4" s="1"/>
  <c r="J1454" i="4"/>
  <c r="H1454" i="4"/>
  <c r="I1454" i="4" s="1"/>
  <c r="C1454" i="4"/>
  <c r="A1454" i="4"/>
  <c r="J1453" i="4"/>
  <c r="H1453" i="4"/>
  <c r="I1453" i="4" s="1"/>
  <c r="C1453" i="4"/>
  <c r="A1453" i="4"/>
  <c r="B1453" i="4" s="1"/>
  <c r="J1452" i="4"/>
  <c r="H1452" i="4"/>
  <c r="I1452" i="4" s="1"/>
  <c r="C1452" i="4"/>
  <c r="A1452" i="4"/>
  <c r="B1452" i="4" s="1"/>
  <c r="J1451" i="4"/>
  <c r="H1451" i="4"/>
  <c r="I1451" i="4" s="1"/>
  <c r="C1451" i="4"/>
  <c r="A1451" i="4"/>
  <c r="B1451" i="4" s="1"/>
  <c r="J1450" i="4"/>
  <c r="H1450" i="4"/>
  <c r="I1450" i="4" s="1"/>
  <c r="C1450" i="4"/>
  <c r="A1450" i="4"/>
  <c r="B1450" i="4" s="1"/>
  <c r="J1449" i="4"/>
  <c r="H1449" i="4"/>
  <c r="I1449" i="4" s="1"/>
  <c r="C1449" i="4"/>
  <c r="A1449" i="4"/>
  <c r="B1449" i="4" s="1"/>
  <c r="J1448" i="4"/>
  <c r="H1448" i="4"/>
  <c r="I1448" i="4" s="1"/>
  <c r="C1448" i="4"/>
  <c r="A1448" i="4"/>
  <c r="B1448" i="4" s="1"/>
  <c r="J1447" i="4"/>
  <c r="H1447" i="4"/>
  <c r="I1447" i="4" s="1"/>
  <c r="C1447" i="4"/>
  <c r="A1447" i="4"/>
  <c r="B1447" i="4" s="1"/>
  <c r="J1446" i="4"/>
  <c r="H1446" i="4"/>
  <c r="I1446" i="4" s="1"/>
  <c r="C1446" i="4"/>
  <c r="A1446" i="4"/>
  <c r="B1446" i="4" s="1"/>
  <c r="J1445" i="4"/>
  <c r="H1445" i="4"/>
  <c r="I1445" i="4" s="1"/>
  <c r="C1445" i="4"/>
  <c r="A1445" i="4"/>
  <c r="B1445" i="4" s="1"/>
  <c r="J1444" i="4"/>
  <c r="H1444" i="4"/>
  <c r="I1444" i="4" s="1"/>
  <c r="C1444" i="4"/>
  <c r="A1444" i="4"/>
  <c r="B1444" i="4" s="1"/>
  <c r="J1443" i="4"/>
  <c r="H1443" i="4"/>
  <c r="I1443" i="4" s="1"/>
  <c r="C1443" i="4"/>
  <c r="A1443" i="4"/>
  <c r="B1443" i="4" s="1"/>
  <c r="J1442" i="4"/>
  <c r="H1442" i="4"/>
  <c r="I1442" i="4" s="1"/>
  <c r="C1442" i="4"/>
  <c r="A1442" i="4"/>
  <c r="B1442" i="4" s="1"/>
  <c r="J1441" i="4"/>
  <c r="H1441" i="4"/>
  <c r="I1441" i="4" s="1"/>
  <c r="C1441" i="4"/>
  <c r="A1441" i="4"/>
  <c r="B1441" i="4" s="1"/>
  <c r="J1440" i="4"/>
  <c r="H1440" i="4"/>
  <c r="I1440" i="4" s="1"/>
  <c r="C1440" i="4"/>
  <c r="A1440" i="4"/>
  <c r="B1440" i="4" s="1"/>
  <c r="J1439" i="4"/>
  <c r="H1439" i="4"/>
  <c r="I1439" i="4" s="1"/>
  <c r="C1439" i="4"/>
  <c r="A1439" i="4"/>
  <c r="B1439" i="4" s="1"/>
  <c r="J1438" i="4"/>
  <c r="H1438" i="4"/>
  <c r="I1438" i="4" s="1"/>
  <c r="C1438" i="4"/>
  <c r="A1438" i="4"/>
  <c r="B1438" i="4" s="1"/>
  <c r="J1437" i="4"/>
  <c r="H1437" i="4"/>
  <c r="I1437" i="4" s="1"/>
  <c r="C1437" i="4"/>
  <c r="A1437" i="4"/>
  <c r="B1437" i="4" s="1"/>
  <c r="J1436" i="4"/>
  <c r="H1436" i="4"/>
  <c r="I1436" i="4" s="1"/>
  <c r="C1436" i="4"/>
  <c r="A1436" i="4"/>
  <c r="B1436" i="4" s="1"/>
  <c r="J1435" i="4"/>
  <c r="H1435" i="4"/>
  <c r="I1435" i="4" s="1"/>
  <c r="C1435" i="4"/>
  <c r="A1435" i="4"/>
  <c r="B1435" i="4" s="1"/>
  <c r="J1434" i="4"/>
  <c r="H1434" i="4"/>
  <c r="I1434" i="4" s="1"/>
  <c r="C1434" i="4"/>
  <c r="A1434" i="4"/>
  <c r="B1434" i="4" s="1"/>
  <c r="J1433" i="4"/>
  <c r="H1433" i="4"/>
  <c r="I1433" i="4" s="1"/>
  <c r="C1433" i="4"/>
  <c r="A1433" i="4"/>
  <c r="B1433" i="4" s="1"/>
  <c r="J1432" i="4"/>
  <c r="H1432" i="4"/>
  <c r="I1432" i="4" s="1"/>
  <c r="C1432" i="4"/>
  <c r="A1432" i="4"/>
  <c r="B1432" i="4" s="1"/>
  <c r="J1431" i="4"/>
  <c r="H1431" i="4"/>
  <c r="C1431" i="4"/>
  <c r="A1431" i="4"/>
  <c r="B1431" i="4" s="1"/>
  <c r="J1430" i="4"/>
  <c r="H1430" i="4"/>
  <c r="I1430" i="4" s="1"/>
  <c r="C1430" i="4"/>
  <c r="A1430" i="4"/>
  <c r="B1430" i="4" s="1"/>
  <c r="J1429" i="4"/>
  <c r="H1429" i="4"/>
  <c r="I1429" i="4" s="1"/>
  <c r="C1429" i="4"/>
  <c r="A1429" i="4"/>
  <c r="B1429" i="4" s="1"/>
  <c r="J1428" i="4"/>
  <c r="H1428" i="4"/>
  <c r="I1428" i="4" s="1"/>
  <c r="C1428" i="4"/>
  <c r="A1428" i="4"/>
  <c r="B1428" i="4" s="1"/>
  <c r="J1427" i="4"/>
  <c r="H1427" i="4"/>
  <c r="I1427" i="4" s="1"/>
  <c r="C1427" i="4"/>
  <c r="A1427" i="4"/>
  <c r="B1427" i="4" s="1"/>
  <c r="J1426" i="4"/>
  <c r="H1426" i="4"/>
  <c r="I1426" i="4" s="1"/>
  <c r="C1426" i="4"/>
  <c r="A1426" i="4"/>
  <c r="B1426" i="4" s="1"/>
  <c r="J1425" i="4"/>
  <c r="H1425" i="4"/>
  <c r="I1425" i="4" s="1"/>
  <c r="C1425" i="4"/>
  <c r="A1425" i="4"/>
  <c r="B1425" i="4" s="1"/>
  <c r="J1424" i="4"/>
  <c r="H1424" i="4"/>
  <c r="I1424" i="4" s="1"/>
  <c r="C1424" i="4"/>
  <c r="A1424" i="4"/>
  <c r="B1424" i="4" s="1"/>
  <c r="J1423" i="4"/>
  <c r="H1423" i="4"/>
  <c r="I1423" i="4" s="1"/>
  <c r="C1423" i="4"/>
  <c r="A1423" i="4"/>
  <c r="B1423" i="4" s="1"/>
  <c r="J1422" i="4"/>
  <c r="H1422" i="4"/>
  <c r="I1422" i="4" s="1"/>
  <c r="C1422" i="4"/>
  <c r="A1422" i="4"/>
  <c r="B1422" i="4" s="1"/>
  <c r="J1421" i="4"/>
  <c r="H1421" i="4"/>
  <c r="I1421" i="4" s="1"/>
  <c r="C1421" i="4"/>
  <c r="A1421" i="4"/>
  <c r="B1421" i="4" s="1"/>
  <c r="J1420" i="4"/>
  <c r="H1420" i="4"/>
  <c r="I1420" i="4" s="1"/>
  <c r="C1420" i="4"/>
  <c r="A1420" i="4"/>
  <c r="B1420" i="4" s="1"/>
  <c r="J1419" i="4"/>
  <c r="H1419" i="4"/>
  <c r="I1419" i="4" s="1"/>
  <c r="C1419" i="4"/>
  <c r="A1419" i="4"/>
  <c r="B1419" i="4" s="1"/>
  <c r="J1418" i="4"/>
  <c r="H1418" i="4"/>
  <c r="I1418" i="4" s="1"/>
  <c r="C1418" i="4"/>
  <c r="A1418" i="4"/>
  <c r="B1418" i="4" s="1"/>
  <c r="J1417" i="4"/>
  <c r="H1417" i="4"/>
  <c r="I1417" i="4" s="1"/>
  <c r="C1417" i="4"/>
  <c r="A1417" i="4"/>
  <c r="B1417" i="4" s="1"/>
  <c r="J1416" i="4"/>
  <c r="H1416" i="4"/>
  <c r="I1416" i="4" s="1"/>
  <c r="C1416" i="4"/>
  <c r="A1416" i="4"/>
  <c r="B1416" i="4" s="1"/>
  <c r="J1415" i="4"/>
  <c r="H1415" i="4"/>
  <c r="I1415" i="4" s="1"/>
  <c r="C1415" i="4"/>
  <c r="A1415" i="4"/>
  <c r="B1415" i="4" s="1"/>
  <c r="J1414" i="4"/>
  <c r="H1414" i="4"/>
  <c r="I1414" i="4" s="1"/>
  <c r="C1414" i="4"/>
  <c r="A1414" i="4"/>
  <c r="B1414" i="4" s="1"/>
  <c r="J1413" i="4"/>
  <c r="H1413" i="4"/>
  <c r="I1413" i="4" s="1"/>
  <c r="C1413" i="4"/>
  <c r="A1413" i="4"/>
  <c r="B1413" i="4" s="1"/>
  <c r="J1412" i="4"/>
  <c r="H1412" i="4"/>
  <c r="I1412" i="4" s="1"/>
  <c r="C1412" i="4"/>
  <c r="A1412" i="4"/>
  <c r="B1412" i="4" s="1"/>
  <c r="J1411" i="4"/>
  <c r="H1411" i="4"/>
  <c r="I1411" i="4" s="1"/>
  <c r="C1411" i="4"/>
  <c r="A1411" i="4"/>
  <c r="B1411" i="4" s="1"/>
  <c r="J1410" i="4"/>
  <c r="H1410" i="4"/>
  <c r="I1410" i="4" s="1"/>
  <c r="C1410" i="4"/>
  <c r="A1410" i="4"/>
  <c r="B1410" i="4" s="1"/>
  <c r="J1409" i="4"/>
  <c r="H1409" i="4"/>
  <c r="I1409" i="4" s="1"/>
  <c r="C1409" i="4"/>
  <c r="A1409" i="4"/>
  <c r="B1409" i="4" s="1"/>
  <c r="J1408" i="4"/>
  <c r="H1408" i="4"/>
  <c r="I1408" i="4" s="1"/>
  <c r="C1408" i="4"/>
  <c r="A1408" i="4"/>
  <c r="B1408" i="4" s="1"/>
  <c r="J1407" i="4"/>
  <c r="H1407" i="4"/>
  <c r="C1407" i="4"/>
  <c r="A1407" i="4"/>
  <c r="B1407" i="4" s="1"/>
  <c r="J1406" i="4"/>
  <c r="H1406" i="4"/>
  <c r="I1406" i="4" s="1"/>
  <c r="C1406" i="4"/>
  <c r="A1406" i="4"/>
  <c r="B1406" i="4" s="1"/>
  <c r="J1405" i="4"/>
  <c r="H1405" i="4"/>
  <c r="I1405" i="4" s="1"/>
  <c r="C1405" i="4"/>
  <c r="A1405" i="4"/>
  <c r="B1405" i="4" s="1"/>
  <c r="J1404" i="4"/>
  <c r="H1404" i="4"/>
  <c r="I1404" i="4" s="1"/>
  <c r="C1404" i="4"/>
  <c r="A1404" i="4"/>
  <c r="B1404" i="4" s="1"/>
  <c r="J1403" i="4"/>
  <c r="H1403" i="4"/>
  <c r="I1403" i="4" s="1"/>
  <c r="C1403" i="4"/>
  <c r="A1403" i="4"/>
  <c r="B1403" i="4" s="1"/>
  <c r="J1402" i="4"/>
  <c r="H1402" i="4"/>
  <c r="I1402" i="4" s="1"/>
  <c r="C1402" i="4"/>
  <c r="A1402" i="4"/>
  <c r="B1402" i="4" s="1"/>
  <c r="J1401" i="4"/>
  <c r="H1401" i="4"/>
  <c r="I1401" i="4" s="1"/>
  <c r="C1401" i="4"/>
  <c r="A1401" i="4"/>
  <c r="B1401" i="4" s="1"/>
  <c r="J1400" i="4"/>
  <c r="H1400" i="4"/>
  <c r="I1400" i="4" s="1"/>
  <c r="C1400" i="4"/>
  <c r="A1400" i="4"/>
  <c r="B1400" i="4" s="1"/>
  <c r="J1399" i="4"/>
  <c r="H1399" i="4"/>
  <c r="I1399" i="4" s="1"/>
  <c r="C1399" i="4"/>
  <c r="A1399" i="4"/>
  <c r="B1399" i="4" s="1"/>
  <c r="J1398" i="4"/>
  <c r="H1398" i="4"/>
  <c r="I1398" i="4" s="1"/>
  <c r="C1398" i="4"/>
  <c r="A1398" i="4"/>
  <c r="B1398" i="4" s="1"/>
  <c r="J1397" i="4"/>
  <c r="H1397" i="4"/>
  <c r="I1397" i="4" s="1"/>
  <c r="C1397" i="4"/>
  <c r="A1397" i="4"/>
  <c r="B1397" i="4" s="1"/>
  <c r="J1396" i="4"/>
  <c r="H1396" i="4"/>
  <c r="I1396" i="4" s="1"/>
  <c r="C1396" i="4"/>
  <c r="A1396" i="4"/>
  <c r="B1396" i="4" s="1"/>
  <c r="J1395" i="4"/>
  <c r="H1395" i="4"/>
  <c r="I1395" i="4" s="1"/>
  <c r="C1395" i="4"/>
  <c r="A1395" i="4"/>
  <c r="B1395" i="4" s="1"/>
  <c r="J1394" i="4"/>
  <c r="H1394" i="4"/>
  <c r="I1394" i="4" s="1"/>
  <c r="C1394" i="4"/>
  <c r="A1394" i="4"/>
  <c r="B1394" i="4" s="1"/>
  <c r="J1393" i="4"/>
  <c r="H1393" i="4"/>
  <c r="I1393" i="4" s="1"/>
  <c r="C1393" i="4"/>
  <c r="A1393" i="4"/>
  <c r="B1393" i="4" s="1"/>
  <c r="J1392" i="4"/>
  <c r="H1392" i="4"/>
  <c r="I1392" i="4" s="1"/>
  <c r="C1392" i="4"/>
  <c r="A1392" i="4"/>
  <c r="B1392" i="4" s="1"/>
  <c r="J1391" i="4"/>
  <c r="H1391" i="4"/>
  <c r="I1391" i="4" s="1"/>
  <c r="C1391" i="4"/>
  <c r="A1391" i="4"/>
  <c r="B1391" i="4" s="1"/>
  <c r="J1390" i="4"/>
  <c r="H1390" i="4"/>
  <c r="I1390" i="4" s="1"/>
  <c r="C1390" i="4"/>
  <c r="A1390" i="4"/>
  <c r="B1390" i="4" s="1"/>
  <c r="J1389" i="4"/>
  <c r="H1389" i="4"/>
  <c r="I1389" i="4" s="1"/>
  <c r="C1389" i="4"/>
  <c r="A1389" i="4"/>
  <c r="B1389" i="4" s="1"/>
  <c r="J1388" i="4"/>
  <c r="H1388" i="4"/>
  <c r="I1388" i="4" s="1"/>
  <c r="C1388" i="4"/>
  <c r="A1388" i="4"/>
  <c r="B1388" i="4" s="1"/>
  <c r="J1387" i="4"/>
  <c r="H1387" i="4"/>
  <c r="I1387" i="4" s="1"/>
  <c r="C1387" i="4"/>
  <c r="A1387" i="4"/>
  <c r="B1387" i="4" s="1"/>
  <c r="J1386" i="4"/>
  <c r="H1386" i="4"/>
  <c r="I1386" i="4" s="1"/>
  <c r="C1386" i="4"/>
  <c r="A1386" i="4"/>
  <c r="B1386" i="4" s="1"/>
  <c r="J1385" i="4"/>
  <c r="H1385" i="4"/>
  <c r="I1385" i="4" s="1"/>
  <c r="C1385" i="4"/>
  <c r="A1385" i="4"/>
  <c r="B1385" i="4" s="1"/>
  <c r="J1384" i="4"/>
  <c r="H1384" i="4"/>
  <c r="I1384" i="4" s="1"/>
  <c r="C1384" i="4"/>
  <c r="A1384" i="4"/>
  <c r="B1384" i="4" s="1"/>
  <c r="J1383" i="4"/>
  <c r="H1383" i="4"/>
  <c r="C1383" i="4"/>
  <c r="A1383" i="4"/>
  <c r="B1383" i="4" s="1"/>
  <c r="J1382" i="4"/>
  <c r="H1382" i="4"/>
  <c r="I1382" i="4" s="1"/>
  <c r="C1382" i="4"/>
  <c r="A1382" i="4"/>
  <c r="B1382" i="4" s="1"/>
  <c r="J1381" i="4"/>
  <c r="H1381" i="4"/>
  <c r="I1381" i="4" s="1"/>
  <c r="C1381" i="4"/>
  <c r="A1381" i="4"/>
  <c r="B1381" i="4" s="1"/>
  <c r="J1380" i="4"/>
  <c r="H1380" i="4"/>
  <c r="I1380" i="4" s="1"/>
  <c r="C1380" i="4"/>
  <c r="A1380" i="4"/>
  <c r="B1380" i="4" s="1"/>
  <c r="J1379" i="4"/>
  <c r="H1379" i="4"/>
  <c r="I1379" i="4" s="1"/>
  <c r="C1379" i="4"/>
  <c r="A1379" i="4"/>
  <c r="B1379" i="4" s="1"/>
  <c r="J1378" i="4"/>
  <c r="H1378" i="4"/>
  <c r="I1378" i="4" s="1"/>
  <c r="C1378" i="4"/>
  <c r="A1378" i="4"/>
  <c r="B1378" i="4" s="1"/>
  <c r="J1377" i="4"/>
  <c r="H1377" i="4"/>
  <c r="I1377" i="4" s="1"/>
  <c r="C1377" i="4"/>
  <c r="A1377" i="4"/>
  <c r="B1377" i="4" s="1"/>
  <c r="J1376" i="4"/>
  <c r="H1376" i="4"/>
  <c r="I1376" i="4" s="1"/>
  <c r="C1376" i="4"/>
  <c r="A1376" i="4"/>
  <c r="B1376" i="4" s="1"/>
  <c r="J1375" i="4"/>
  <c r="H1375" i="4"/>
  <c r="I1375" i="4" s="1"/>
  <c r="C1375" i="4"/>
  <c r="A1375" i="4"/>
  <c r="B1375" i="4" s="1"/>
  <c r="J1374" i="4"/>
  <c r="H1374" i="4"/>
  <c r="I1374" i="4" s="1"/>
  <c r="C1374" i="4"/>
  <c r="B1374" i="4"/>
  <c r="A1374" i="4"/>
  <c r="J1373" i="4"/>
  <c r="H1373" i="4"/>
  <c r="I1373" i="4" s="1"/>
  <c r="C1373" i="4"/>
  <c r="A1373" i="4"/>
  <c r="B1373" i="4" s="1"/>
  <c r="J1372" i="4"/>
  <c r="H1372" i="4"/>
  <c r="I1372" i="4" s="1"/>
  <c r="C1372" i="4"/>
  <c r="A1372" i="4"/>
  <c r="B1372" i="4" s="1"/>
  <c r="J1371" i="4"/>
  <c r="H1371" i="4"/>
  <c r="I1371" i="4" s="1"/>
  <c r="C1371" i="4"/>
  <c r="A1371" i="4"/>
  <c r="B1371" i="4" s="1"/>
  <c r="J1370" i="4"/>
  <c r="H1370" i="4"/>
  <c r="I1370" i="4" s="1"/>
  <c r="C1370" i="4"/>
  <c r="A1370" i="4"/>
  <c r="B1370" i="4" s="1"/>
  <c r="J1369" i="4"/>
  <c r="H1369" i="4"/>
  <c r="I1369" i="4" s="1"/>
  <c r="C1369" i="4"/>
  <c r="A1369" i="4"/>
  <c r="B1369" i="4" s="1"/>
  <c r="J1368" i="4"/>
  <c r="H1368" i="4"/>
  <c r="I1368" i="4" s="1"/>
  <c r="C1368" i="4"/>
  <c r="A1368" i="4"/>
  <c r="B1368" i="4" s="1"/>
  <c r="J1367" i="4"/>
  <c r="H1367" i="4"/>
  <c r="I1367" i="4" s="1"/>
  <c r="C1367" i="4"/>
  <c r="A1367" i="4"/>
  <c r="B1367" i="4" s="1"/>
  <c r="J1366" i="4"/>
  <c r="H1366" i="4"/>
  <c r="I1366" i="4" s="1"/>
  <c r="C1366" i="4"/>
  <c r="A1366" i="4"/>
  <c r="B1366" i="4" s="1"/>
  <c r="J1365" i="4"/>
  <c r="H1365" i="4"/>
  <c r="I1365" i="4" s="1"/>
  <c r="C1365" i="4"/>
  <c r="A1365" i="4"/>
  <c r="B1365" i="4" s="1"/>
  <c r="J1364" i="4"/>
  <c r="H1364" i="4"/>
  <c r="I1364" i="4" s="1"/>
  <c r="C1364" i="4"/>
  <c r="A1364" i="4"/>
  <c r="B1364" i="4" s="1"/>
  <c r="J1363" i="4"/>
  <c r="H1363" i="4"/>
  <c r="I1363" i="4" s="1"/>
  <c r="C1363" i="4"/>
  <c r="A1363" i="4"/>
  <c r="B1363" i="4" s="1"/>
  <c r="J1362" i="4"/>
  <c r="H1362" i="4"/>
  <c r="I1362" i="4" s="1"/>
  <c r="C1362" i="4"/>
  <c r="A1362" i="4"/>
  <c r="B1362" i="4" s="1"/>
  <c r="J1361" i="4"/>
  <c r="H1361" i="4"/>
  <c r="I1361" i="4" s="1"/>
  <c r="C1361" i="4"/>
  <c r="A1361" i="4"/>
  <c r="B1361" i="4" s="1"/>
  <c r="J1360" i="4"/>
  <c r="H1360" i="4"/>
  <c r="I1360" i="4" s="1"/>
  <c r="C1360" i="4"/>
  <c r="A1360" i="4"/>
  <c r="B1360" i="4" s="1"/>
  <c r="J1359" i="4"/>
  <c r="H1359" i="4"/>
  <c r="C1359" i="4"/>
  <c r="A1359" i="4"/>
  <c r="B1359" i="4" s="1"/>
  <c r="J1358" i="4"/>
  <c r="H1358" i="4"/>
  <c r="I1358" i="4" s="1"/>
  <c r="C1358" i="4"/>
  <c r="A1358" i="4"/>
  <c r="B1358" i="4" s="1"/>
  <c r="J1357" i="4"/>
  <c r="H1357" i="4"/>
  <c r="I1357" i="4" s="1"/>
  <c r="C1357" i="4"/>
  <c r="A1357" i="4"/>
  <c r="B1357" i="4" s="1"/>
  <c r="J1356" i="4"/>
  <c r="H1356" i="4"/>
  <c r="I1356" i="4" s="1"/>
  <c r="C1356" i="4"/>
  <c r="A1356" i="4"/>
  <c r="B1356" i="4" s="1"/>
  <c r="J1355" i="4"/>
  <c r="H1355" i="4"/>
  <c r="I1355" i="4" s="1"/>
  <c r="C1355" i="4"/>
  <c r="A1355" i="4"/>
  <c r="B1355" i="4" s="1"/>
  <c r="J1354" i="4"/>
  <c r="H1354" i="4"/>
  <c r="I1354" i="4" s="1"/>
  <c r="C1354" i="4"/>
  <c r="A1354" i="4"/>
  <c r="B1354" i="4" s="1"/>
  <c r="J1353" i="4"/>
  <c r="H1353" i="4"/>
  <c r="I1353" i="4" s="1"/>
  <c r="C1353" i="4"/>
  <c r="A1353" i="4"/>
  <c r="B1353" i="4" s="1"/>
  <c r="J1352" i="4"/>
  <c r="H1352" i="4"/>
  <c r="I1352" i="4" s="1"/>
  <c r="C1352" i="4"/>
  <c r="A1352" i="4"/>
  <c r="B1352" i="4" s="1"/>
  <c r="J1351" i="4"/>
  <c r="H1351" i="4"/>
  <c r="I1351" i="4" s="1"/>
  <c r="C1351" i="4"/>
  <c r="A1351" i="4"/>
  <c r="B1351" i="4" s="1"/>
  <c r="J1350" i="4"/>
  <c r="H1350" i="4"/>
  <c r="I1350" i="4" s="1"/>
  <c r="C1350" i="4"/>
  <c r="A1350" i="4"/>
  <c r="B1350" i="4" s="1"/>
  <c r="J1349" i="4"/>
  <c r="H1349" i="4"/>
  <c r="I1349" i="4" s="1"/>
  <c r="C1349" i="4"/>
  <c r="A1349" i="4"/>
  <c r="B1349" i="4" s="1"/>
  <c r="J1348" i="4"/>
  <c r="H1348" i="4"/>
  <c r="I1348" i="4" s="1"/>
  <c r="C1348" i="4"/>
  <c r="A1348" i="4"/>
  <c r="B1348" i="4" s="1"/>
  <c r="J1347" i="4"/>
  <c r="H1347" i="4"/>
  <c r="I1347" i="4" s="1"/>
  <c r="C1347" i="4"/>
  <c r="A1347" i="4"/>
  <c r="B1347" i="4" s="1"/>
  <c r="J1346" i="4"/>
  <c r="H1346" i="4"/>
  <c r="I1346" i="4" s="1"/>
  <c r="C1346" i="4"/>
  <c r="A1346" i="4"/>
  <c r="B1346" i="4" s="1"/>
  <c r="J1345" i="4"/>
  <c r="H1345" i="4"/>
  <c r="I1345" i="4" s="1"/>
  <c r="C1345" i="4"/>
  <c r="A1345" i="4"/>
  <c r="B1345" i="4" s="1"/>
  <c r="J1344" i="4"/>
  <c r="H1344" i="4"/>
  <c r="I1344" i="4" s="1"/>
  <c r="C1344" i="4"/>
  <c r="A1344" i="4"/>
  <c r="B1344" i="4" s="1"/>
  <c r="J1343" i="4"/>
  <c r="H1343" i="4"/>
  <c r="I1343" i="4" s="1"/>
  <c r="C1343" i="4"/>
  <c r="A1343" i="4"/>
  <c r="B1343" i="4" s="1"/>
  <c r="J1342" i="4"/>
  <c r="H1342" i="4"/>
  <c r="I1342" i="4" s="1"/>
  <c r="C1342" i="4"/>
  <c r="A1342" i="4"/>
  <c r="B1342" i="4" s="1"/>
  <c r="J1341" i="4"/>
  <c r="H1341" i="4"/>
  <c r="I1341" i="4" s="1"/>
  <c r="C1341" i="4"/>
  <c r="A1341" i="4"/>
  <c r="B1341" i="4" s="1"/>
  <c r="J1340" i="4"/>
  <c r="H1340" i="4"/>
  <c r="I1340" i="4" s="1"/>
  <c r="C1340" i="4"/>
  <c r="A1340" i="4"/>
  <c r="B1340" i="4" s="1"/>
  <c r="J1339" i="4"/>
  <c r="H1339" i="4"/>
  <c r="I1339" i="4" s="1"/>
  <c r="C1339" i="4"/>
  <c r="A1339" i="4"/>
  <c r="B1339" i="4" s="1"/>
  <c r="J1338" i="4"/>
  <c r="H1338" i="4"/>
  <c r="I1338" i="4" s="1"/>
  <c r="C1338" i="4"/>
  <c r="A1338" i="4"/>
  <c r="B1338" i="4" s="1"/>
  <c r="J1337" i="4"/>
  <c r="H1337" i="4"/>
  <c r="I1337" i="4" s="1"/>
  <c r="C1337" i="4"/>
  <c r="A1337" i="4"/>
  <c r="B1337" i="4" s="1"/>
  <c r="J1336" i="4"/>
  <c r="H1336" i="4"/>
  <c r="I1336" i="4" s="1"/>
  <c r="C1336" i="4"/>
  <c r="A1336" i="4"/>
  <c r="B1336" i="4" s="1"/>
  <c r="J1335" i="4"/>
  <c r="H1335" i="4"/>
  <c r="C1335" i="4"/>
  <c r="A1335" i="4"/>
  <c r="B1335" i="4" s="1"/>
  <c r="J1334" i="4"/>
  <c r="H1334" i="4"/>
  <c r="I1334" i="4" s="1"/>
  <c r="C1334" i="4"/>
  <c r="A1334" i="4"/>
  <c r="J1333" i="4"/>
  <c r="H1333" i="4"/>
  <c r="I1333" i="4" s="1"/>
  <c r="C1333" i="4"/>
  <c r="A1333" i="4"/>
  <c r="B1333" i="4" s="1"/>
  <c r="J1332" i="4"/>
  <c r="H1332" i="4"/>
  <c r="I1332" i="4" s="1"/>
  <c r="C1332" i="4"/>
  <c r="A1332" i="4"/>
  <c r="B1332" i="4" s="1"/>
  <c r="J1331" i="4"/>
  <c r="H1331" i="4"/>
  <c r="I1331" i="4" s="1"/>
  <c r="C1331" i="4"/>
  <c r="A1331" i="4"/>
  <c r="B1331" i="4" s="1"/>
  <c r="J1330" i="4"/>
  <c r="H1330" i="4"/>
  <c r="I1330" i="4" s="1"/>
  <c r="C1330" i="4"/>
  <c r="A1330" i="4"/>
  <c r="B1330" i="4" s="1"/>
  <c r="J1329" i="4"/>
  <c r="H1329" i="4"/>
  <c r="I1329" i="4" s="1"/>
  <c r="C1329" i="4"/>
  <c r="A1329" i="4"/>
  <c r="B1329" i="4" s="1"/>
  <c r="J1328" i="4"/>
  <c r="H1328" i="4"/>
  <c r="I1328" i="4" s="1"/>
  <c r="C1328" i="4"/>
  <c r="A1328" i="4"/>
  <c r="B1328" i="4" s="1"/>
  <c r="J1327" i="4"/>
  <c r="H1327" i="4"/>
  <c r="I1327" i="4" s="1"/>
  <c r="C1327" i="4"/>
  <c r="A1327" i="4"/>
  <c r="B1327" i="4" s="1"/>
  <c r="J1326" i="4"/>
  <c r="H1326" i="4"/>
  <c r="I1326" i="4" s="1"/>
  <c r="C1326" i="4"/>
  <c r="A1326" i="4"/>
  <c r="B1326" i="4" s="1"/>
  <c r="J1325" i="4"/>
  <c r="H1325" i="4"/>
  <c r="I1325" i="4" s="1"/>
  <c r="C1325" i="4"/>
  <c r="A1325" i="4"/>
  <c r="B1325" i="4" s="1"/>
  <c r="J1324" i="4"/>
  <c r="H1324" i="4"/>
  <c r="I1324" i="4" s="1"/>
  <c r="C1324" i="4"/>
  <c r="A1324" i="4"/>
  <c r="B1324" i="4" s="1"/>
  <c r="J1323" i="4"/>
  <c r="H1323" i="4"/>
  <c r="I1323" i="4" s="1"/>
  <c r="C1323" i="4"/>
  <c r="A1323" i="4"/>
  <c r="B1323" i="4" s="1"/>
  <c r="J1322" i="4"/>
  <c r="H1322" i="4"/>
  <c r="I1322" i="4" s="1"/>
  <c r="C1322" i="4"/>
  <c r="A1322" i="4"/>
  <c r="B1322" i="4" s="1"/>
  <c r="J1321" i="4"/>
  <c r="H1321" i="4"/>
  <c r="I1321" i="4" s="1"/>
  <c r="C1321" i="4"/>
  <c r="A1321" i="4"/>
  <c r="B1321" i="4" s="1"/>
  <c r="J1320" i="4"/>
  <c r="H1320" i="4"/>
  <c r="I1320" i="4" s="1"/>
  <c r="C1320" i="4"/>
  <c r="A1320" i="4"/>
  <c r="B1320" i="4" s="1"/>
  <c r="J1319" i="4"/>
  <c r="H1319" i="4"/>
  <c r="I1319" i="4" s="1"/>
  <c r="C1319" i="4"/>
  <c r="A1319" i="4"/>
  <c r="B1319" i="4" s="1"/>
  <c r="J1318" i="4"/>
  <c r="H1318" i="4"/>
  <c r="I1318" i="4" s="1"/>
  <c r="C1318" i="4"/>
  <c r="A1318" i="4"/>
  <c r="B1318" i="4" s="1"/>
  <c r="J1317" i="4"/>
  <c r="H1317" i="4"/>
  <c r="I1317" i="4" s="1"/>
  <c r="C1317" i="4"/>
  <c r="A1317" i="4"/>
  <c r="B1317" i="4" s="1"/>
  <c r="J1316" i="4"/>
  <c r="H1316" i="4"/>
  <c r="I1316" i="4" s="1"/>
  <c r="C1316" i="4"/>
  <c r="A1316" i="4"/>
  <c r="B1316" i="4" s="1"/>
  <c r="J1315" i="4"/>
  <c r="H1315" i="4"/>
  <c r="I1315" i="4" s="1"/>
  <c r="C1315" i="4"/>
  <c r="A1315" i="4"/>
  <c r="B1315" i="4" s="1"/>
  <c r="J1314" i="4"/>
  <c r="H1314" i="4"/>
  <c r="I1314" i="4" s="1"/>
  <c r="C1314" i="4"/>
  <c r="A1314" i="4"/>
  <c r="B1314" i="4" s="1"/>
  <c r="J1313" i="4"/>
  <c r="H1313" i="4"/>
  <c r="I1313" i="4" s="1"/>
  <c r="C1313" i="4"/>
  <c r="A1313" i="4"/>
  <c r="B1313" i="4" s="1"/>
  <c r="J1312" i="4"/>
  <c r="H1312" i="4"/>
  <c r="I1312" i="4" s="1"/>
  <c r="C1312" i="4"/>
  <c r="A1312" i="4"/>
  <c r="B1312" i="4" s="1"/>
  <c r="J1311" i="4"/>
  <c r="H1311" i="4"/>
  <c r="I1311" i="4" s="1"/>
  <c r="C1311" i="4"/>
  <c r="A1311" i="4"/>
  <c r="B1311" i="4" s="1"/>
  <c r="J1310" i="4"/>
  <c r="H1310" i="4"/>
  <c r="I1310" i="4" s="1"/>
  <c r="C1310" i="4"/>
  <c r="A1310" i="4"/>
  <c r="J1309" i="4"/>
  <c r="H1309" i="4"/>
  <c r="I1309" i="4" s="1"/>
  <c r="C1309" i="4"/>
  <c r="A1309" i="4"/>
  <c r="B1309" i="4" s="1"/>
  <c r="J1308" i="4"/>
  <c r="H1308" i="4"/>
  <c r="I1308" i="4" s="1"/>
  <c r="C1308" i="4"/>
  <c r="A1308" i="4"/>
  <c r="B1308" i="4" s="1"/>
  <c r="J1307" i="4"/>
  <c r="H1307" i="4"/>
  <c r="I1307" i="4" s="1"/>
  <c r="C1307" i="4"/>
  <c r="A1307" i="4"/>
  <c r="B1307" i="4" s="1"/>
  <c r="J1306" i="4"/>
  <c r="H1306" i="4"/>
  <c r="I1306" i="4" s="1"/>
  <c r="C1306" i="4"/>
  <c r="A1306" i="4"/>
  <c r="B1306" i="4" s="1"/>
  <c r="J1305" i="4"/>
  <c r="H1305" i="4"/>
  <c r="I1305" i="4" s="1"/>
  <c r="C1305" i="4"/>
  <c r="A1305" i="4"/>
  <c r="B1305" i="4" s="1"/>
  <c r="J1304" i="4"/>
  <c r="H1304" i="4"/>
  <c r="I1304" i="4" s="1"/>
  <c r="C1304" i="4"/>
  <c r="A1304" i="4"/>
  <c r="B1304" i="4" s="1"/>
  <c r="J1303" i="4"/>
  <c r="H1303" i="4"/>
  <c r="I1303" i="4" s="1"/>
  <c r="C1303" i="4"/>
  <c r="A1303" i="4"/>
  <c r="B1303" i="4" s="1"/>
  <c r="J1302" i="4"/>
  <c r="H1302" i="4"/>
  <c r="I1302" i="4" s="1"/>
  <c r="C1302" i="4"/>
  <c r="A1302" i="4"/>
  <c r="B1302" i="4" s="1"/>
  <c r="J1301" i="4"/>
  <c r="H1301" i="4"/>
  <c r="I1301" i="4" s="1"/>
  <c r="C1301" i="4"/>
  <c r="A1301" i="4"/>
  <c r="B1301" i="4" s="1"/>
  <c r="J1300" i="4"/>
  <c r="H1300" i="4"/>
  <c r="I1300" i="4" s="1"/>
  <c r="C1300" i="4"/>
  <c r="A1300" i="4"/>
  <c r="B1300" i="4" s="1"/>
  <c r="J1299" i="4"/>
  <c r="H1299" i="4"/>
  <c r="I1299" i="4" s="1"/>
  <c r="C1299" i="4"/>
  <c r="A1299" i="4"/>
  <c r="B1299" i="4" s="1"/>
  <c r="J1298" i="4"/>
  <c r="H1298" i="4"/>
  <c r="I1298" i="4" s="1"/>
  <c r="C1298" i="4"/>
  <c r="A1298" i="4"/>
  <c r="B1298" i="4" s="1"/>
  <c r="J1297" i="4"/>
  <c r="H1297" i="4"/>
  <c r="I1297" i="4" s="1"/>
  <c r="C1297" i="4"/>
  <c r="A1297" i="4"/>
  <c r="B1297" i="4" s="1"/>
  <c r="J1296" i="4"/>
  <c r="H1296" i="4"/>
  <c r="I1296" i="4" s="1"/>
  <c r="C1296" i="4"/>
  <c r="A1296" i="4"/>
  <c r="B1296" i="4" s="1"/>
  <c r="J1295" i="4"/>
  <c r="H1295" i="4"/>
  <c r="I1295" i="4" s="1"/>
  <c r="C1295" i="4"/>
  <c r="A1295" i="4"/>
  <c r="B1295" i="4" s="1"/>
  <c r="J1294" i="4"/>
  <c r="H1294" i="4"/>
  <c r="I1294" i="4" s="1"/>
  <c r="C1294" i="4"/>
  <c r="A1294" i="4"/>
  <c r="B1294" i="4" s="1"/>
  <c r="J1293" i="4"/>
  <c r="H1293" i="4"/>
  <c r="I1293" i="4" s="1"/>
  <c r="C1293" i="4"/>
  <c r="A1293" i="4"/>
  <c r="B1293" i="4" s="1"/>
  <c r="J1292" i="4"/>
  <c r="H1292" i="4"/>
  <c r="I1292" i="4" s="1"/>
  <c r="C1292" i="4"/>
  <c r="A1292" i="4"/>
  <c r="B1292" i="4" s="1"/>
  <c r="J1291" i="4"/>
  <c r="H1291" i="4"/>
  <c r="I1291" i="4" s="1"/>
  <c r="C1291" i="4"/>
  <c r="A1291" i="4"/>
  <c r="B1291" i="4" s="1"/>
  <c r="J1290" i="4"/>
  <c r="H1290" i="4"/>
  <c r="I1290" i="4" s="1"/>
  <c r="C1290" i="4"/>
  <c r="A1290" i="4"/>
  <c r="B1290" i="4" s="1"/>
  <c r="J1289" i="4"/>
  <c r="H1289" i="4"/>
  <c r="I1289" i="4" s="1"/>
  <c r="C1289" i="4"/>
  <c r="A1289" i="4"/>
  <c r="B1289" i="4" s="1"/>
  <c r="J1288" i="4"/>
  <c r="H1288" i="4"/>
  <c r="I1288" i="4" s="1"/>
  <c r="C1288" i="4"/>
  <c r="A1288" i="4"/>
  <c r="B1288" i="4" s="1"/>
  <c r="J1287" i="4"/>
  <c r="H1287" i="4"/>
  <c r="I1287" i="4" s="1"/>
  <c r="C1287" i="4"/>
  <c r="A1287" i="4"/>
  <c r="B1287" i="4" s="1"/>
  <c r="J1286" i="4"/>
  <c r="H1286" i="4"/>
  <c r="I1286" i="4" s="1"/>
  <c r="C1286" i="4"/>
  <c r="A1286" i="4"/>
  <c r="J1285" i="4"/>
  <c r="H1285" i="4"/>
  <c r="I1285" i="4" s="1"/>
  <c r="C1285" i="4"/>
  <c r="A1285" i="4"/>
  <c r="B1285" i="4" s="1"/>
  <c r="J1284" i="4"/>
  <c r="H1284" i="4"/>
  <c r="I1284" i="4" s="1"/>
  <c r="C1284" i="4"/>
  <c r="A1284" i="4"/>
  <c r="B1284" i="4" s="1"/>
  <c r="J1283" i="4"/>
  <c r="H1283" i="4"/>
  <c r="I1283" i="4" s="1"/>
  <c r="C1283" i="4"/>
  <c r="A1283" i="4"/>
  <c r="B1283" i="4" s="1"/>
  <c r="J1282" i="4"/>
  <c r="H1282" i="4"/>
  <c r="I1282" i="4" s="1"/>
  <c r="C1282" i="4"/>
  <c r="A1282" i="4"/>
  <c r="B1282" i="4" s="1"/>
  <c r="J1281" i="4"/>
  <c r="H1281" i="4"/>
  <c r="I1281" i="4" s="1"/>
  <c r="C1281" i="4"/>
  <c r="A1281" i="4"/>
  <c r="B1281" i="4" s="1"/>
  <c r="J1280" i="4"/>
  <c r="H1280" i="4"/>
  <c r="I1280" i="4" s="1"/>
  <c r="C1280" i="4"/>
  <c r="A1280" i="4"/>
  <c r="B1280" i="4" s="1"/>
  <c r="J1279" i="4"/>
  <c r="H1279" i="4"/>
  <c r="I1279" i="4" s="1"/>
  <c r="C1279" i="4"/>
  <c r="A1279" i="4"/>
  <c r="B1279" i="4" s="1"/>
  <c r="J1278" i="4"/>
  <c r="H1278" i="4"/>
  <c r="I1278" i="4" s="1"/>
  <c r="C1278" i="4"/>
  <c r="A1278" i="4"/>
  <c r="B1278" i="4" s="1"/>
  <c r="J1277" i="4"/>
  <c r="H1277" i="4"/>
  <c r="I1277" i="4" s="1"/>
  <c r="C1277" i="4"/>
  <c r="A1277" i="4"/>
  <c r="B1277" i="4" s="1"/>
  <c r="J1276" i="4"/>
  <c r="H1276" i="4"/>
  <c r="I1276" i="4" s="1"/>
  <c r="C1276" i="4"/>
  <c r="A1276" i="4"/>
  <c r="B1276" i="4" s="1"/>
  <c r="J1275" i="4"/>
  <c r="H1275" i="4"/>
  <c r="I1275" i="4" s="1"/>
  <c r="C1275" i="4"/>
  <c r="A1275" i="4"/>
  <c r="B1275" i="4" s="1"/>
  <c r="J1274" i="4"/>
  <c r="H1274" i="4"/>
  <c r="I1274" i="4" s="1"/>
  <c r="C1274" i="4"/>
  <c r="A1274" i="4"/>
  <c r="B1274" i="4" s="1"/>
  <c r="J1273" i="4"/>
  <c r="H1273" i="4"/>
  <c r="I1273" i="4" s="1"/>
  <c r="C1273" i="4"/>
  <c r="A1273" i="4"/>
  <c r="B1273" i="4" s="1"/>
  <c r="J1272" i="4"/>
  <c r="H1272" i="4"/>
  <c r="I1272" i="4" s="1"/>
  <c r="C1272" i="4"/>
  <c r="A1272" i="4"/>
  <c r="B1272" i="4" s="1"/>
  <c r="J1271" i="4"/>
  <c r="H1271" i="4"/>
  <c r="I1271" i="4" s="1"/>
  <c r="C1271" i="4"/>
  <c r="A1271" i="4"/>
  <c r="B1271" i="4" s="1"/>
  <c r="J1270" i="4"/>
  <c r="H1270" i="4"/>
  <c r="I1270" i="4" s="1"/>
  <c r="C1270" i="4"/>
  <c r="A1270" i="4"/>
  <c r="B1270" i="4" s="1"/>
  <c r="J1269" i="4"/>
  <c r="H1269" i="4"/>
  <c r="I1269" i="4" s="1"/>
  <c r="C1269" i="4"/>
  <c r="A1269" i="4"/>
  <c r="B1269" i="4" s="1"/>
  <c r="J1268" i="4"/>
  <c r="H1268" i="4"/>
  <c r="I1268" i="4" s="1"/>
  <c r="C1268" i="4"/>
  <c r="A1268" i="4"/>
  <c r="B1268" i="4" s="1"/>
  <c r="J1267" i="4"/>
  <c r="H1267" i="4"/>
  <c r="I1267" i="4" s="1"/>
  <c r="C1267" i="4"/>
  <c r="A1267" i="4"/>
  <c r="B1267" i="4" s="1"/>
  <c r="J1266" i="4"/>
  <c r="H1266" i="4"/>
  <c r="I1266" i="4" s="1"/>
  <c r="C1266" i="4"/>
  <c r="A1266" i="4"/>
  <c r="B1266" i="4" s="1"/>
  <c r="J1265" i="4"/>
  <c r="H1265" i="4"/>
  <c r="I1265" i="4" s="1"/>
  <c r="C1265" i="4"/>
  <c r="A1265" i="4"/>
  <c r="B1265" i="4" s="1"/>
  <c r="J1264" i="4"/>
  <c r="H1264" i="4"/>
  <c r="I1264" i="4" s="1"/>
  <c r="C1264" i="4"/>
  <c r="A1264" i="4"/>
  <c r="B1264" i="4" s="1"/>
  <c r="J1263" i="4"/>
  <c r="H1263" i="4"/>
  <c r="I1263" i="4" s="1"/>
  <c r="C1263" i="4"/>
  <c r="A1263" i="4"/>
  <c r="B1263" i="4" s="1"/>
  <c r="J1262" i="4"/>
  <c r="H1262" i="4"/>
  <c r="I1262" i="4" s="1"/>
  <c r="C1262" i="4"/>
  <c r="A1262" i="4"/>
  <c r="B1262" i="4" s="1"/>
  <c r="J1261" i="4"/>
  <c r="H1261" i="4"/>
  <c r="I1261" i="4" s="1"/>
  <c r="C1261" i="4"/>
  <c r="A1261" i="4"/>
  <c r="B1261" i="4" s="1"/>
  <c r="J1260" i="4"/>
  <c r="H1260" i="4"/>
  <c r="I1260" i="4" s="1"/>
  <c r="C1260" i="4"/>
  <c r="A1260" i="4"/>
  <c r="B1260" i="4" s="1"/>
  <c r="J1259" i="4"/>
  <c r="H1259" i="4"/>
  <c r="I1259" i="4" s="1"/>
  <c r="C1259" i="4"/>
  <c r="A1259" i="4"/>
  <c r="B1259" i="4" s="1"/>
  <c r="J1258" i="4"/>
  <c r="H1258" i="4"/>
  <c r="I1258" i="4" s="1"/>
  <c r="C1258" i="4"/>
  <c r="A1258" i="4"/>
  <c r="B1258" i="4" s="1"/>
  <c r="J1257" i="4"/>
  <c r="H1257" i="4"/>
  <c r="I1257" i="4" s="1"/>
  <c r="C1257" i="4"/>
  <c r="A1257" i="4"/>
  <c r="B1257" i="4" s="1"/>
  <c r="J1256" i="4"/>
  <c r="H1256" i="4"/>
  <c r="I1256" i="4" s="1"/>
  <c r="C1256" i="4"/>
  <c r="A1256" i="4"/>
  <c r="B1256" i="4" s="1"/>
  <c r="J1255" i="4"/>
  <c r="H1255" i="4"/>
  <c r="I1255" i="4" s="1"/>
  <c r="C1255" i="4"/>
  <c r="A1255" i="4"/>
  <c r="B1255" i="4" s="1"/>
  <c r="J1254" i="4"/>
  <c r="H1254" i="4"/>
  <c r="I1254" i="4" s="1"/>
  <c r="C1254" i="4"/>
  <c r="A1254" i="4"/>
  <c r="B1254" i="4" s="1"/>
  <c r="J1253" i="4"/>
  <c r="H1253" i="4"/>
  <c r="I1253" i="4" s="1"/>
  <c r="C1253" i="4"/>
  <c r="A1253" i="4"/>
  <c r="B1253" i="4" s="1"/>
  <c r="J1252" i="4"/>
  <c r="H1252" i="4"/>
  <c r="I1252" i="4" s="1"/>
  <c r="C1252" i="4"/>
  <c r="A1252" i="4"/>
  <c r="B1252" i="4" s="1"/>
  <c r="J1251" i="4"/>
  <c r="H1251" i="4"/>
  <c r="I1251" i="4" s="1"/>
  <c r="C1251" i="4"/>
  <c r="A1251" i="4"/>
  <c r="B1251" i="4" s="1"/>
  <c r="J1250" i="4"/>
  <c r="H1250" i="4"/>
  <c r="I1250" i="4" s="1"/>
  <c r="C1250" i="4"/>
  <c r="A1250" i="4"/>
  <c r="B1250" i="4" s="1"/>
  <c r="J1249" i="4"/>
  <c r="H1249" i="4"/>
  <c r="I1249" i="4" s="1"/>
  <c r="C1249" i="4"/>
  <c r="A1249" i="4"/>
  <c r="B1249" i="4" s="1"/>
  <c r="J1248" i="4"/>
  <c r="H1248" i="4"/>
  <c r="I1248" i="4" s="1"/>
  <c r="C1248" i="4"/>
  <c r="A1248" i="4"/>
  <c r="B1248" i="4" s="1"/>
  <c r="J1247" i="4"/>
  <c r="H1247" i="4"/>
  <c r="I1247" i="4" s="1"/>
  <c r="C1247" i="4"/>
  <c r="A1247" i="4"/>
  <c r="B1247" i="4" s="1"/>
  <c r="J1246" i="4"/>
  <c r="H1246" i="4"/>
  <c r="I1246" i="4" s="1"/>
  <c r="C1246" i="4"/>
  <c r="A1246" i="4"/>
  <c r="B1246" i="4" s="1"/>
  <c r="J1245" i="4"/>
  <c r="H1245" i="4"/>
  <c r="I1245" i="4" s="1"/>
  <c r="C1245" i="4"/>
  <c r="A1245" i="4"/>
  <c r="B1245" i="4" s="1"/>
  <c r="J1244" i="4"/>
  <c r="H1244" i="4"/>
  <c r="I1244" i="4" s="1"/>
  <c r="C1244" i="4"/>
  <c r="A1244" i="4"/>
  <c r="B1244" i="4" s="1"/>
  <c r="J1243" i="4"/>
  <c r="H1243" i="4"/>
  <c r="I1243" i="4" s="1"/>
  <c r="C1243" i="4"/>
  <c r="A1243" i="4"/>
  <c r="B1243" i="4" s="1"/>
  <c r="J1242" i="4"/>
  <c r="H1242" i="4"/>
  <c r="I1242" i="4" s="1"/>
  <c r="C1242" i="4"/>
  <c r="A1242" i="4"/>
  <c r="B1242" i="4" s="1"/>
  <c r="J1241" i="4"/>
  <c r="H1241" i="4"/>
  <c r="I1241" i="4" s="1"/>
  <c r="C1241" i="4"/>
  <c r="A1241" i="4"/>
  <c r="B1241" i="4" s="1"/>
  <c r="J1240" i="4"/>
  <c r="H1240" i="4"/>
  <c r="I1240" i="4" s="1"/>
  <c r="C1240" i="4"/>
  <c r="A1240" i="4"/>
  <c r="B1240" i="4" s="1"/>
  <c r="J1239" i="4"/>
  <c r="H1239" i="4"/>
  <c r="I1239" i="4" s="1"/>
  <c r="C1239" i="4"/>
  <c r="A1239" i="4"/>
  <c r="B1239" i="4" s="1"/>
  <c r="J1238" i="4"/>
  <c r="H1238" i="4"/>
  <c r="I1238" i="4" s="1"/>
  <c r="C1238" i="4"/>
  <c r="A1238" i="4"/>
  <c r="J1237" i="4"/>
  <c r="H1237" i="4"/>
  <c r="I1237" i="4" s="1"/>
  <c r="C1237" i="4"/>
  <c r="A1237" i="4"/>
  <c r="B1237" i="4" s="1"/>
  <c r="J1236" i="4"/>
  <c r="H1236" i="4"/>
  <c r="I1236" i="4" s="1"/>
  <c r="C1236" i="4"/>
  <c r="A1236" i="4"/>
  <c r="B1236" i="4" s="1"/>
  <c r="J1235" i="4"/>
  <c r="H1235" i="4"/>
  <c r="I1235" i="4" s="1"/>
  <c r="C1235" i="4"/>
  <c r="A1235" i="4"/>
  <c r="B1235" i="4" s="1"/>
  <c r="J1234" i="4"/>
  <c r="H1234" i="4"/>
  <c r="I1234" i="4" s="1"/>
  <c r="C1234" i="4"/>
  <c r="A1234" i="4"/>
  <c r="B1234" i="4" s="1"/>
  <c r="J1233" i="4"/>
  <c r="H1233" i="4"/>
  <c r="I1233" i="4" s="1"/>
  <c r="C1233" i="4"/>
  <c r="A1233" i="4"/>
  <c r="B1233" i="4" s="1"/>
  <c r="J1232" i="4"/>
  <c r="H1232" i="4"/>
  <c r="I1232" i="4" s="1"/>
  <c r="C1232" i="4"/>
  <c r="A1232" i="4"/>
  <c r="B1232" i="4" s="1"/>
  <c r="J1231" i="4"/>
  <c r="H1231" i="4"/>
  <c r="I1231" i="4" s="1"/>
  <c r="C1231" i="4"/>
  <c r="A1231" i="4"/>
  <c r="B1231" i="4" s="1"/>
  <c r="J1230" i="4"/>
  <c r="H1230" i="4"/>
  <c r="I1230" i="4" s="1"/>
  <c r="C1230" i="4"/>
  <c r="A1230" i="4"/>
  <c r="B1230" i="4" s="1"/>
  <c r="J1229" i="4"/>
  <c r="H1229" i="4"/>
  <c r="I1229" i="4" s="1"/>
  <c r="C1229" i="4"/>
  <c r="A1229" i="4"/>
  <c r="B1229" i="4" s="1"/>
  <c r="J1228" i="4"/>
  <c r="H1228" i="4"/>
  <c r="I1228" i="4" s="1"/>
  <c r="C1228" i="4"/>
  <c r="A1228" i="4"/>
  <c r="B1228" i="4" s="1"/>
  <c r="J1227" i="4"/>
  <c r="H1227" i="4"/>
  <c r="I1227" i="4" s="1"/>
  <c r="C1227" i="4"/>
  <c r="A1227" i="4"/>
  <c r="B1227" i="4" s="1"/>
  <c r="J1226" i="4"/>
  <c r="H1226" i="4"/>
  <c r="I1226" i="4" s="1"/>
  <c r="C1226" i="4"/>
  <c r="A1226" i="4"/>
  <c r="B1226" i="4" s="1"/>
  <c r="J1225" i="4"/>
  <c r="H1225" i="4"/>
  <c r="I1225" i="4" s="1"/>
  <c r="C1225" i="4"/>
  <c r="A1225" i="4"/>
  <c r="B1225" i="4" s="1"/>
  <c r="J1224" i="4"/>
  <c r="H1224" i="4"/>
  <c r="I1224" i="4" s="1"/>
  <c r="C1224" i="4"/>
  <c r="A1224" i="4"/>
  <c r="B1224" i="4" s="1"/>
  <c r="J1223" i="4"/>
  <c r="H1223" i="4"/>
  <c r="I1223" i="4" s="1"/>
  <c r="C1223" i="4"/>
  <c r="A1223" i="4"/>
  <c r="B1223" i="4" s="1"/>
  <c r="J1222" i="4"/>
  <c r="H1222" i="4"/>
  <c r="I1222" i="4" s="1"/>
  <c r="C1222" i="4"/>
  <c r="A1222" i="4"/>
  <c r="B1222" i="4" s="1"/>
  <c r="J1221" i="4"/>
  <c r="H1221" i="4"/>
  <c r="I1221" i="4" s="1"/>
  <c r="C1221" i="4"/>
  <c r="A1221" i="4"/>
  <c r="B1221" i="4" s="1"/>
  <c r="J1220" i="4"/>
  <c r="H1220" i="4"/>
  <c r="I1220" i="4" s="1"/>
  <c r="C1220" i="4"/>
  <c r="A1220" i="4"/>
  <c r="B1220" i="4" s="1"/>
  <c r="J1219" i="4"/>
  <c r="H1219" i="4"/>
  <c r="I1219" i="4" s="1"/>
  <c r="C1219" i="4"/>
  <c r="A1219" i="4"/>
  <c r="B1219" i="4" s="1"/>
  <c r="J1218" i="4"/>
  <c r="H1218" i="4"/>
  <c r="I1218" i="4" s="1"/>
  <c r="C1218" i="4"/>
  <c r="A1218" i="4"/>
  <c r="B1218" i="4" s="1"/>
  <c r="J1217" i="4"/>
  <c r="H1217" i="4"/>
  <c r="I1217" i="4" s="1"/>
  <c r="C1217" i="4"/>
  <c r="A1217" i="4"/>
  <c r="B1217" i="4" s="1"/>
  <c r="J1216" i="4"/>
  <c r="H1216" i="4"/>
  <c r="I1216" i="4" s="1"/>
  <c r="C1216" i="4"/>
  <c r="A1216" i="4"/>
  <c r="B1216" i="4" s="1"/>
  <c r="J1215" i="4"/>
  <c r="H1215" i="4"/>
  <c r="C1215" i="4"/>
  <c r="A1215" i="4"/>
  <c r="B1215" i="4" s="1"/>
  <c r="J1214" i="4"/>
  <c r="H1214" i="4"/>
  <c r="I1214" i="4" s="1"/>
  <c r="C1214" i="4"/>
  <c r="A1214" i="4"/>
  <c r="J1213" i="4"/>
  <c r="H1213" i="4"/>
  <c r="I1213" i="4" s="1"/>
  <c r="C1213" i="4"/>
  <c r="A1213" i="4"/>
  <c r="B1213" i="4" s="1"/>
  <c r="J1212" i="4"/>
  <c r="H1212" i="4"/>
  <c r="I1212" i="4" s="1"/>
  <c r="C1212" i="4"/>
  <c r="A1212" i="4"/>
  <c r="B1212" i="4" s="1"/>
  <c r="J1211" i="4"/>
  <c r="H1211" i="4"/>
  <c r="I1211" i="4" s="1"/>
  <c r="C1211" i="4"/>
  <c r="A1211" i="4"/>
  <c r="B1211" i="4" s="1"/>
  <c r="J1210" i="4"/>
  <c r="H1210" i="4"/>
  <c r="I1210" i="4" s="1"/>
  <c r="C1210" i="4"/>
  <c r="A1210" i="4"/>
  <c r="B1210" i="4" s="1"/>
  <c r="J1209" i="4"/>
  <c r="H1209" i="4"/>
  <c r="I1209" i="4" s="1"/>
  <c r="C1209" i="4"/>
  <c r="A1209" i="4"/>
  <c r="B1209" i="4" s="1"/>
  <c r="J1208" i="4"/>
  <c r="H1208" i="4"/>
  <c r="I1208" i="4" s="1"/>
  <c r="C1208" i="4"/>
  <c r="A1208" i="4"/>
  <c r="B1208" i="4" s="1"/>
  <c r="J1207" i="4"/>
  <c r="H1207" i="4"/>
  <c r="I1207" i="4" s="1"/>
  <c r="C1207" i="4"/>
  <c r="A1207" i="4"/>
  <c r="B1207" i="4" s="1"/>
  <c r="J1206" i="4"/>
  <c r="H1206" i="4"/>
  <c r="I1206" i="4" s="1"/>
  <c r="C1206" i="4"/>
  <c r="A1206" i="4"/>
  <c r="B1206" i="4" s="1"/>
  <c r="J1205" i="4"/>
  <c r="H1205" i="4"/>
  <c r="I1205" i="4" s="1"/>
  <c r="C1205" i="4"/>
  <c r="A1205" i="4"/>
  <c r="B1205" i="4" s="1"/>
  <c r="J1204" i="4"/>
  <c r="H1204" i="4"/>
  <c r="I1204" i="4" s="1"/>
  <c r="C1204" i="4"/>
  <c r="A1204" i="4"/>
  <c r="B1204" i="4" s="1"/>
  <c r="J1203" i="4"/>
  <c r="H1203" i="4"/>
  <c r="I1203" i="4" s="1"/>
  <c r="C1203" i="4"/>
  <c r="A1203" i="4"/>
  <c r="B1203" i="4" s="1"/>
  <c r="J1202" i="4"/>
  <c r="H1202" i="4"/>
  <c r="I1202" i="4" s="1"/>
  <c r="C1202" i="4"/>
  <c r="A1202" i="4"/>
  <c r="B1202" i="4" s="1"/>
  <c r="J1201" i="4"/>
  <c r="H1201" i="4"/>
  <c r="I1201" i="4" s="1"/>
  <c r="C1201" i="4"/>
  <c r="A1201" i="4"/>
  <c r="B1201" i="4" s="1"/>
  <c r="J1200" i="4"/>
  <c r="H1200" i="4"/>
  <c r="I1200" i="4" s="1"/>
  <c r="C1200" i="4"/>
  <c r="A1200" i="4"/>
  <c r="B1200" i="4" s="1"/>
  <c r="J1199" i="4"/>
  <c r="H1199" i="4"/>
  <c r="I1199" i="4" s="1"/>
  <c r="C1199" i="4"/>
  <c r="A1199" i="4"/>
  <c r="B1199" i="4" s="1"/>
  <c r="J1198" i="4"/>
  <c r="H1198" i="4"/>
  <c r="I1198" i="4" s="1"/>
  <c r="C1198" i="4"/>
  <c r="A1198" i="4"/>
  <c r="B1198" i="4" s="1"/>
  <c r="J1197" i="4"/>
  <c r="H1197" i="4"/>
  <c r="I1197" i="4" s="1"/>
  <c r="C1197" i="4"/>
  <c r="A1197" i="4"/>
  <c r="B1197" i="4" s="1"/>
  <c r="J1196" i="4"/>
  <c r="H1196" i="4"/>
  <c r="I1196" i="4" s="1"/>
  <c r="C1196" i="4"/>
  <c r="A1196" i="4"/>
  <c r="B1196" i="4" s="1"/>
  <c r="J1195" i="4"/>
  <c r="H1195" i="4"/>
  <c r="I1195" i="4" s="1"/>
  <c r="C1195" i="4"/>
  <c r="A1195" i="4"/>
  <c r="B1195" i="4" s="1"/>
  <c r="J1194" i="4"/>
  <c r="H1194" i="4"/>
  <c r="I1194" i="4" s="1"/>
  <c r="C1194" i="4"/>
  <c r="A1194" i="4"/>
  <c r="B1194" i="4" s="1"/>
  <c r="J1193" i="4"/>
  <c r="H1193" i="4"/>
  <c r="I1193" i="4" s="1"/>
  <c r="C1193" i="4"/>
  <c r="A1193" i="4"/>
  <c r="B1193" i="4" s="1"/>
  <c r="J1192" i="4"/>
  <c r="H1192" i="4"/>
  <c r="I1192" i="4" s="1"/>
  <c r="C1192" i="4"/>
  <c r="A1192" i="4"/>
  <c r="B1192" i="4" s="1"/>
  <c r="J1191" i="4"/>
  <c r="H1191" i="4"/>
  <c r="I1191" i="4" s="1"/>
  <c r="C1191" i="4"/>
  <c r="A1191" i="4"/>
  <c r="B1191" i="4" s="1"/>
  <c r="J1190" i="4"/>
  <c r="H1190" i="4"/>
  <c r="I1190" i="4" s="1"/>
  <c r="C1190" i="4"/>
  <c r="A1190" i="4"/>
  <c r="J1189" i="4"/>
  <c r="H1189" i="4"/>
  <c r="I1189" i="4" s="1"/>
  <c r="C1189" i="4"/>
  <c r="A1189" i="4"/>
  <c r="B1189" i="4" s="1"/>
  <c r="J1188" i="4"/>
  <c r="H1188" i="4"/>
  <c r="I1188" i="4" s="1"/>
  <c r="C1188" i="4"/>
  <c r="A1188" i="4"/>
  <c r="B1188" i="4" s="1"/>
  <c r="J1187" i="4"/>
  <c r="H1187" i="4"/>
  <c r="I1187" i="4" s="1"/>
  <c r="C1187" i="4"/>
  <c r="A1187" i="4"/>
  <c r="B1187" i="4" s="1"/>
  <c r="J1186" i="4"/>
  <c r="H1186" i="4"/>
  <c r="I1186" i="4" s="1"/>
  <c r="C1186" i="4"/>
  <c r="A1186" i="4"/>
  <c r="B1186" i="4" s="1"/>
  <c r="J1185" i="4"/>
  <c r="H1185" i="4"/>
  <c r="I1185" i="4" s="1"/>
  <c r="C1185" i="4"/>
  <c r="A1185" i="4"/>
  <c r="B1185" i="4" s="1"/>
  <c r="J1184" i="4"/>
  <c r="H1184" i="4"/>
  <c r="I1184" i="4" s="1"/>
  <c r="C1184" i="4"/>
  <c r="A1184" i="4"/>
  <c r="B1184" i="4" s="1"/>
  <c r="J1183" i="4"/>
  <c r="H1183" i="4"/>
  <c r="I1183" i="4" s="1"/>
  <c r="C1183" i="4"/>
  <c r="A1183" i="4"/>
  <c r="B1183" i="4" s="1"/>
  <c r="J1182" i="4"/>
  <c r="H1182" i="4"/>
  <c r="I1182" i="4" s="1"/>
  <c r="C1182" i="4"/>
  <c r="A1182" i="4"/>
  <c r="B1182" i="4" s="1"/>
  <c r="J1181" i="4"/>
  <c r="H1181" i="4"/>
  <c r="I1181" i="4" s="1"/>
  <c r="C1181" i="4"/>
  <c r="A1181" i="4"/>
  <c r="B1181" i="4" s="1"/>
  <c r="J1180" i="4"/>
  <c r="H1180" i="4"/>
  <c r="I1180" i="4" s="1"/>
  <c r="C1180" i="4"/>
  <c r="A1180" i="4"/>
  <c r="B1180" i="4" s="1"/>
  <c r="J1179" i="4"/>
  <c r="H1179" i="4"/>
  <c r="I1179" i="4" s="1"/>
  <c r="C1179" i="4"/>
  <c r="A1179" i="4"/>
  <c r="B1179" i="4" s="1"/>
  <c r="J1178" i="4"/>
  <c r="H1178" i="4"/>
  <c r="I1178" i="4" s="1"/>
  <c r="C1178" i="4"/>
  <c r="A1178" i="4"/>
  <c r="B1178" i="4" s="1"/>
  <c r="J1177" i="4"/>
  <c r="H1177" i="4"/>
  <c r="I1177" i="4" s="1"/>
  <c r="C1177" i="4"/>
  <c r="A1177" i="4"/>
  <c r="B1177" i="4" s="1"/>
  <c r="J1176" i="4"/>
  <c r="H1176" i="4"/>
  <c r="I1176" i="4" s="1"/>
  <c r="C1176" i="4"/>
  <c r="A1176" i="4"/>
  <c r="B1176" i="4" s="1"/>
  <c r="J1175" i="4"/>
  <c r="H1175" i="4"/>
  <c r="I1175" i="4" s="1"/>
  <c r="C1175" i="4"/>
  <c r="A1175" i="4"/>
  <c r="B1175" i="4" s="1"/>
  <c r="J1174" i="4"/>
  <c r="H1174" i="4"/>
  <c r="I1174" i="4" s="1"/>
  <c r="C1174" i="4"/>
  <c r="A1174" i="4"/>
  <c r="B1174" i="4" s="1"/>
  <c r="J1173" i="4"/>
  <c r="H1173" i="4"/>
  <c r="I1173" i="4" s="1"/>
  <c r="C1173" i="4"/>
  <c r="A1173" i="4"/>
  <c r="B1173" i="4" s="1"/>
  <c r="J1172" i="4"/>
  <c r="H1172" i="4"/>
  <c r="I1172" i="4" s="1"/>
  <c r="C1172" i="4"/>
  <c r="A1172" i="4"/>
  <c r="B1172" i="4" s="1"/>
  <c r="J1171" i="4"/>
  <c r="H1171" i="4"/>
  <c r="I1171" i="4" s="1"/>
  <c r="C1171" i="4"/>
  <c r="A1171" i="4"/>
  <c r="B1171" i="4" s="1"/>
  <c r="J1170" i="4"/>
  <c r="H1170" i="4"/>
  <c r="I1170" i="4" s="1"/>
  <c r="C1170" i="4"/>
  <c r="A1170" i="4"/>
  <c r="B1170" i="4" s="1"/>
  <c r="J1169" i="4"/>
  <c r="H1169" i="4"/>
  <c r="I1169" i="4" s="1"/>
  <c r="C1169" i="4"/>
  <c r="A1169" i="4"/>
  <c r="B1169" i="4" s="1"/>
  <c r="J1168" i="4"/>
  <c r="H1168" i="4"/>
  <c r="I1168" i="4" s="1"/>
  <c r="C1168" i="4"/>
  <c r="A1168" i="4"/>
  <c r="B1168" i="4" s="1"/>
  <c r="J1167" i="4"/>
  <c r="H1167" i="4"/>
  <c r="I1167" i="4" s="1"/>
  <c r="C1167" i="4"/>
  <c r="A1167" i="4"/>
  <c r="B1167" i="4" s="1"/>
  <c r="J1166" i="4"/>
  <c r="H1166" i="4"/>
  <c r="I1166" i="4" s="1"/>
  <c r="C1166" i="4"/>
  <c r="A1166" i="4"/>
  <c r="J1165" i="4"/>
  <c r="H1165" i="4"/>
  <c r="I1165" i="4" s="1"/>
  <c r="C1165" i="4"/>
  <c r="A1165" i="4"/>
  <c r="B1165" i="4" s="1"/>
  <c r="J1164" i="4"/>
  <c r="H1164" i="4"/>
  <c r="I1164" i="4" s="1"/>
  <c r="C1164" i="4"/>
  <c r="A1164" i="4"/>
  <c r="B1164" i="4" s="1"/>
  <c r="J1163" i="4"/>
  <c r="H1163" i="4"/>
  <c r="I1163" i="4" s="1"/>
  <c r="C1163" i="4"/>
  <c r="A1163" i="4"/>
  <c r="B1163" i="4" s="1"/>
  <c r="J1162" i="4"/>
  <c r="H1162" i="4"/>
  <c r="I1162" i="4" s="1"/>
  <c r="C1162" i="4"/>
  <c r="A1162" i="4"/>
  <c r="B1162" i="4" s="1"/>
  <c r="J1161" i="4"/>
  <c r="H1161" i="4"/>
  <c r="I1161" i="4" s="1"/>
  <c r="C1161" i="4"/>
  <c r="A1161" i="4"/>
  <c r="B1161" i="4" s="1"/>
  <c r="J1160" i="4"/>
  <c r="H1160" i="4"/>
  <c r="I1160" i="4" s="1"/>
  <c r="C1160" i="4"/>
  <c r="A1160" i="4"/>
  <c r="B1160" i="4" s="1"/>
  <c r="J1159" i="4"/>
  <c r="H1159" i="4"/>
  <c r="I1159" i="4" s="1"/>
  <c r="C1159" i="4"/>
  <c r="A1159" i="4"/>
  <c r="B1159" i="4" s="1"/>
  <c r="J1158" i="4"/>
  <c r="H1158" i="4"/>
  <c r="I1158" i="4" s="1"/>
  <c r="C1158" i="4"/>
  <c r="A1158" i="4"/>
  <c r="B1158" i="4" s="1"/>
  <c r="J1157" i="4"/>
  <c r="H1157" i="4"/>
  <c r="I1157" i="4" s="1"/>
  <c r="C1157" i="4"/>
  <c r="A1157" i="4"/>
  <c r="B1157" i="4" s="1"/>
  <c r="J1156" i="4"/>
  <c r="H1156" i="4"/>
  <c r="I1156" i="4" s="1"/>
  <c r="C1156" i="4"/>
  <c r="A1156" i="4"/>
  <c r="B1156" i="4" s="1"/>
  <c r="J1155" i="4"/>
  <c r="H1155" i="4"/>
  <c r="I1155" i="4" s="1"/>
  <c r="C1155" i="4"/>
  <c r="A1155" i="4"/>
  <c r="B1155" i="4" s="1"/>
  <c r="J1154" i="4"/>
  <c r="H1154" i="4"/>
  <c r="I1154" i="4" s="1"/>
  <c r="C1154" i="4"/>
  <c r="A1154" i="4"/>
  <c r="B1154" i="4" s="1"/>
  <c r="J1153" i="4"/>
  <c r="H1153" i="4"/>
  <c r="I1153" i="4" s="1"/>
  <c r="C1153" i="4"/>
  <c r="A1153" i="4"/>
  <c r="B1153" i="4" s="1"/>
  <c r="J1152" i="4"/>
  <c r="H1152" i="4"/>
  <c r="I1152" i="4" s="1"/>
  <c r="C1152" i="4"/>
  <c r="A1152" i="4"/>
  <c r="B1152" i="4" s="1"/>
  <c r="J1151" i="4"/>
  <c r="H1151" i="4"/>
  <c r="I1151" i="4" s="1"/>
  <c r="C1151" i="4"/>
  <c r="A1151" i="4"/>
  <c r="B1151" i="4" s="1"/>
  <c r="J1150" i="4"/>
  <c r="H1150" i="4"/>
  <c r="I1150" i="4" s="1"/>
  <c r="C1150" i="4"/>
  <c r="A1150" i="4"/>
  <c r="B1150" i="4" s="1"/>
  <c r="J1149" i="4"/>
  <c r="H1149" i="4"/>
  <c r="I1149" i="4" s="1"/>
  <c r="C1149" i="4"/>
  <c r="A1149" i="4"/>
  <c r="B1149" i="4" s="1"/>
  <c r="J1148" i="4"/>
  <c r="H1148" i="4"/>
  <c r="I1148" i="4" s="1"/>
  <c r="C1148" i="4"/>
  <c r="A1148" i="4"/>
  <c r="B1148" i="4" s="1"/>
  <c r="J1147" i="4"/>
  <c r="H1147" i="4"/>
  <c r="I1147" i="4" s="1"/>
  <c r="C1147" i="4"/>
  <c r="A1147" i="4"/>
  <c r="B1147" i="4" s="1"/>
  <c r="J1146" i="4"/>
  <c r="H1146" i="4"/>
  <c r="I1146" i="4" s="1"/>
  <c r="C1146" i="4"/>
  <c r="A1146" i="4"/>
  <c r="B1146" i="4" s="1"/>
  <c r="J1145" i="4"/>
  <c r="H1145" i="4"/>
  <c r="I1145" i="4" s="1"/>
  <c r="C1145" i="4"/>
  <c r="A1145" i="4"/>
  <c r="B1145" i="4" s="1"/>
  <c r="J1144" i="4"/>
  <c r="H1144" i="4"/>
  <c r="I1144" i="4" s="1"/>
  <c r="C1144" i="4"/>
  <c r="A1144" i="4"/>
  <c r="B1144" i="4" s="1"/>
  <c r="J1143" i="4"/>
  <c r="H1143" i="4"/>
  <c r="I1143" i="4" s="1"/>
  <c r="C1143" i="4"/>
  <c r="A1143" i="4"/>
  <c r="B1143" i="4" s="1"/>
  <c r="J1142" i="4"/>
  <c r="H1142" i="4"/>
  <c r="I1142" i="4" s="1"/>
  <c r="C1142" i="4"/>
  <c r="A1142" i="4"/>
  <c r="J1141" i="4"/>
  <c r="H1141" i="4"/>
  <c r="I1141" i="4" s="1"/>
  <c r="C1141" i="4"/>
  <c r="A1141" i="4"/>
  <c r="B1141" i="4" s="1"/>
  <c r="J1140" i="4"/>
  <c r="H1140" i="4"/>
  <c r="I1140" i="4" s="1"/>
  <c r="C1140" i="4"/>
  <c r="A1140" i="4"/>
  <c r="B1140" i="4" s="1"/>
  <c r="J1139" i="4"/>
  <c r="H1139" i="4"/>
  <c r="I1139" i="4" s="1"/>
  <c r="C1139" i="4"/>
  <c r="A1139" i="4"/>
  <c r="B1139" i="4" s="1"/>
  <c r="J1138" i="4"/>
  <c r="H1138" i="4"/>
  <c r="I1138" i="4" s="1"/>
  <c r="C1138" i="4"/>
  <c r="A1138" i="4"/>
  <c r="B1138" i="4" s="1"/>
  <c r="J1137" i="4"/>
  <c r="H1137" i="4"/>
  <c r="I1137" i="4" s="1"/>
  <c r="C1137" i="4"/>
  <c r="A1137" i="4"/>
  <c r="B1137" i="4" s="1"/>
  <c r="J1136" i="4"/>
  <c r="H1136" i="4"/>
  <c r="I1136" i="4" s="1"/>
  <c r="C1136" i="4"/>
  <c r="A1136" i="4"/>
  <c r="B1136" i="4" s="1"/>
  <c r="J1135" i="4"/>
  <c r="H1135" i="4"/>
  <c r="I1135" i="4" s="1"/>
  <c r="C1135" i="4"/>
  <c r="A1135" i="4"/>
  <c r="B1135" i="4" s="1"/>
  <c r="J1134" i="4"/>
  <c r="H1134" i="4"/>
  <c r="I1134" i="4" s="1"/>
  <c r="C1134" i="4"/>
  <c r="A1134" i="4"/>
  <c r="B1134" i="4" s="1"/>
  <c r="J1133" i="4"/>
  <c r="H1133" i="4"/>
  <c r="I1133" i="4" s="1"/>
  <c r="C1133" i="4"/>
  <c r="A1133" i="4"/>
  <c r="B1133" i="4" s="1"/>
  <c r="J1132" i="4"/>
  <c r="H1132" i="4"/>
  <c r="I1132" i="4" s="1"/>
  <c r="C1132" i="4"/>
  <c r="A1132" i="4"/>
  <c r="B1132" i="4" s="1"/>
  <c r="J1131" i="4"/>
  <c r="H1131" i="4"/>
  <c r="I1131" i="4" s="1"/>
  <c r="C1131" i="4"/>
  <c r="A1131" i="4"/>
  <c r="B1131" i="4" s="1"/>
  <c r="J1130" i="4"/>
  <c r="H1130" i="4"/>
  <c r="I1130" i="4" s="1"/>
  <c r="C1130" i="4"/>
  <c r="A1130" i="4"/>
  <c r="B1130" i="4" s="1"/>
  <c r="J1129" i="4"/>
  <c r="H1129" i="4"/>
  <c r="I1129" i="4" s="1"/>
  <c r="C1129" i="4"/>
  <c r="A1129" i="4"/>
  <c r="B1129" i="4" s="1"/>
  <c r="J1128" i="4"/>
  <c r="H1128" i="4"/>
  <c r="I1128" i="4" s="1"/>
  <c r="C1128" i="4"/>
  <c r="A1128" i="4"/>
  <c r="B1128" i="4" s="1"/>
  <c r="J1127" i="4"/>
  <c r="H1127" i="4"/>
  <c r="I1127" i="4" s="1"/>
  <c r="C1127" i="4"/>
  <c r="A1127" i="4"/>
  <c r="B1127" i="4" s="1"/>
  <c r="J1126" i="4"/>
  <c r="H1126" i="4"/>
  <c r="I1126" i="4" s="1"/>
  <c r="C1126" i="4"/>
  <c r="A1126" i="4"/>
  <c r="B1126" i="4" s="1"/>
  <c r="J1125" i="4"/>
  <c r="H1125" i="4"/>
  <c r="I1125" i="4" s="1"/>
  <c r="C1125" i="4"/>
  <c r="A1125" i="4"/>
  <c r="B1125" i="4" s="1"/>
  <c r="J1124" i="4"/>
  <c r="H1124" i="4"/>
  <c r="I1124" i="4" s="1"/>
  <c r="C1124" i="4"/>
  <c r="A1124" i="4"/>
  <c r="B1124" i="4" s="1"/>
  <c r="J1123" i="4"/>
  <c r="H1123" i="4"/>
  <c r="I1123" i="4" s="1"/>
  <c r="C1123" i="4"/>
  <c r="A1123" i="4"/>
  <c r="B1123" i="4" s="1"/>
  <c r="J1122" i="4"/>
  <c r="H1122" i="4"/>
  <c r="I1122" i="4" s="1"/>
  <c r="C1122" i="4"/>
  <c r="A1122" i="4"/>
  <c r="B1122" i="4" s="1"/>
  <c r="J1121" i="4"/>
  <c r="H1121" i="4"/>
  <c r="I1121" i="4" s="1"/>
  <c r="C1121" i="4"/>
  <c r="A1121" i="4"/>
  <c r="B1121" i="4" s="1"/>
  <c r="J1120" i="4"/>
  <c r="H1120" i="4"/>
  <c r="I1120" i="4" s="1"/>
  <c r="C1120" i="4"/>
  <c r="A1120" i="4"/>
  <c r="B1120" i="4" s="1"/>
  <c r="J1119" i="4"/>
  <c r="H1119" i="4"/>
  <c r="I1119" i="4" s="1"/>
  <c r="C1119" i="4"/>
  <c r="A1119" i="4"/>
  <c r="B1119" i="4" s="1"/>
  <c r="J1118" i="4"/>
  <c r="H1118" i="4"/>
  <c r="I1118" i="4" s="1"/>
  <c r="C1118" i="4"/>
  <c r="A1118" i="4"/>
  <c r="J1117" i="4"/>
  <c r="H1117" i="4"/>
  <c r="I1117" i="4" s="1"/>
  <c r="C1117" i="4"/>
  <c r="A1117" i="4"/>
  <c r="B1117" i="4" s="1"/>
  <c r="J1116" i="4"/>
  <c r="H1116" i="4"/>
  <c r="I1116" i="4" s="1"/>
  <c r="C1116" i="4"/>
  <c r="A1116" i="4"/>
  <c r="B1116" i="4" s="1"/>
  <c r="J1115" i="4"/>
  <c r="H1115" i="4"/>
  <c r="I1115" i="4" s="1"/>
  <c r="C1115" i="4"/>
  <c r="A1115" i="4"/>
  <c r="B1115" i="4" s="1"/>
  <c r="J1114" i="4"/>
  <c r="H1114" i="4"/>
  <c r="I1114" i="4" s="1"/>
  <c r="C1114" i="4"/>
  <c r="A1114" i="4"/>
  <c r="B1114" i="4" s="1"/>
  <c r="J1113" i="4"/>
  <c r="H1113" i="4"/>
  <c r="I1113" i="4" s="1"/>
  <c r="C1113" i="4"/>
  <c r="A1113" i="4"/>
  <c r="B1113" i="4" s="1"/>
  <c r="J1112" i="4"/>
  <c r="H1112" i="4"/>
  <c r="I1112" i="4" s="1"/>
  <c r="C1112" i="4"/>
  <c r="A1112" i="4"/>
  <c r="B1112" i="4" s="1"/>
  <c r="J1111" i="4"/>
  <c r="H1111" i="4"/>
  <c r="I1111" i="4" s="1"/>
  <c r="C1111" i="4"/>
  <c r="A1111" i="4"/>
  <c r="B1111" i="4" s="1"/>
  <c r="J1110" i="4"/>
  <c r="H1110" i="4"/>
  <c r="I1110" i="4" s="1"/>
  <c r="C1110" i="4"/>
  <c r="A1110" i="4"/>
  <c r="B1110" i="4" s="1"/>
  <c r="J1109" i="4"/>
  <c r="H1109" i="4"/>
  <c r="I1109" i="4" s="1"/>
  <c r="C1109" i="4"/>
  <c r="A1109" i="4"/>
  <c r="B1109" i="4" s="1"/>
  <c r="J1108" i="4"/>
  <c r="H1108" i="4"/>
  <c r="I1108" i="4" s="1"/>
  <c r="C1108" i="4"/>
  <c r="A1108" i="4"/>
  <c r="B1108" i="4" s="1"/>
  <c r="J1107" i="4"/>
  <c r="H1107" i="4"/>
  <c r="I1107" i="4" s="1"/>
  <c r="C1107" i="4"/>
  <c r="A1107" i="4"/>
  <c r="B1107" i="4" s="1"/>
  <c r="J1106" i="4"/>
  <c r="H1106" i="4"/>
  <c r="I1106" i="4" s="1"/>
  <c r="C1106" i="4"/>
  <c r="A1106" i="4"/>
  <c r="B1106" i="4" s="1"/>
  <c r="J1105" i="4"/>
  <c r="H1105" i="4"/>
  <c r="I1105" i="4" s="1"/>
  <c r="C1105" i="4"/>
  <c r="A1105" i="4"/>
  <c r="B1105" i="4" s="1"/>
  <c r="J1104" i="4"/>
  <c r="H1104" i="4"/>
  <c r="I1104" i="4" s="1"/>
  <c r="C1104" i="4"/>
  <c r="A1104" i="4"/>
  <c r="B1104" i="4" s="1"/>
  <c r="J1103" i="4"/>
  <c r="H1103" i="4"/>
  <c r="I1103" i="4" s="1"/>
  <c r="C1103" i="4"/>
  <c r="A1103" i="4"/>
  <c r="B1103" i="4" s="1"/>
  <c r="J1102" i="4"/>
  <c r="H1102" i="4"/>
  <c r="I1102" i="4" s="1"/>
  <c r="C1102" i="4"/>
  <c r="A1102" i="4"/>
  <c r="B1102" i="4" s="1"/>
  <c r="J1101" i="4"/>
  <c r="H1101" i="4"/>
  <c r="I1101" i="4" s="1"/>
  <c r="C1101" i="4"/>
  <c r="A1101" i="4"/>
  <c r="B1101" i="4" s="1"/>
  <c r="J1100" i="4"/>
  <c r="H1100" i="4"/>
  <c r="I1100" i="4" s="1"/>
  <c r="C1100" i="4"/>
  <c r="A1100" i="4"/>
  <c r="B1100" i="4" s="1"/>
  <c r="J1099" i="4"/>
  <c r="H1099" i="4"/>
  <c r="I1099" i="4" s="1"/>
  <c r="C1099" i="4"/>
  <c r="A1099" i="4"/>
  <c r="B1099" i="4" s="1"/>
  <c r="J1098" i="4"/>
  <c r="H1098" i="4"/>
  <c r="I1098" i="4" s="1"/>
  <c r="C1098" i="4"/>
  <c r="A1098" i="4"/>
  <c r="B1098" i="4" s="1"/>
  <c r="J1097" i="4"/>
  <c r="H1097" i="4"/>
  <c r="I1097" i="4" s="1"/>
  <c r="C1097" i="4"/>
  <c r="A1097" i="4"/>
  <c r="B1097" i="4" s="1"/>
  <c r="J1096" i="4"/>
  <c r="H1096" i="4"/>
  <c r="I1096" i="4" s="1"/>
  <c r="C1096" i="4"/>
  <c r="A1096" i="4"/>
  <c r="B1096" i="4" s="1"/>
  <c r="J1095" i="4"/>
  <c r="H1095" i="4"/>
  <c r="I1095" i="4" s="1"/>
  <c r="C1095" i="4"/>
  <c r="A1095" i="4"/>
  <c r="B1095" i="4" s="1"/>
  <c r="J1094" i="4"/>
  <c r="H1094" i="4"/>
  <c r="I1094" i="4" s="1"/>
  <c r="C1094" i="4"/>
  <c r="A1094" i="4"/>
  <c r="J1093" i="4"/>
  <c r="H1093" i="4"/>
  <c r="I1093" i="4" s="1"/>
  <c r="C1093" i="4"/>
  <c r="A1093" i="4"/>
  <c r="B1093" i="4" s="1"/>
  <c r="J1092" i="4"/>
  <c r="H1092" i="4"/>
  <c r="I1092" i="4" s="1"/>
  <c r="C1092" i="4"/>
  <c r="A1092" i="4"/>
  <c r="B1092" i="4" s="1"/>
  <c r="J1091" i="4"/>
  <c r="H1091" i="4"/>
  <c r="I1091" i="4" s="1"/>
  <c r="C1091" i="4"/>
  <c r="A1091" i="4"/>
  <c r="B1091" i="4" s="1"/>
  <c r="J1090" i="4"/>
  <c r="H1090" i="4"/>
  <c r="I1090" i="4" s="1"/>
  <c r="C1090" i="4"/>
  <c r="A1090" i="4"/>
  <c r="B1090" i="4" s="1"/>
  <c r="J1089" i="4"/>
  <c r="H1089" i="4"/>
  <c r="I1089" i="4" s="1"/>
  <c r="C1089" i="4"/>
  <c r="A1089" i="4"/>
  <c r="B1089" i="4" s="1"/>
  <c r="J1088" i="4"/>
  <c r="H1088" i="4"/>
  <c r="I1088" i="4" s="1"/>
  <c r="C1088" i="4"/>
  <c r="A1088" i="4"/>
  <c r="B1088" i="4" s="1"/>
  <c r="J1087" i="4"/>
  <c r="H1087" i="4"/>
  <c r="I1087" i="4" s="1"/>
  <c r="C1087" i="4"/>
  <c r="A1087" i="4"/>
  <c r="B1087" i="4" s="1"/>
  <c r="J1086" i="4"/>
  <c r="H1086" i="4"/>
  <c r="I1086" i="4" s="1"/>
  <c r="C1086" i="4"/>
  <c r="A1086" i="4"/>
  <c r="B1086" i="4" s="1"/>
  <c r="J1085" i="4"/>
  <c r="H1085" i="4"/>
  <c r="I1085" i="4" s="1"/>
  <c r="C1085" i="4"/>
  <c r="A1085" i="4"/>
  <c r="B1085" i="4" s="1"/>
  <c r="J1084" i="4"/>
  <c r="H1084" i="4"/>
  <c r="I1084" i="4" s="1"/>
  <c r="C1084" i="4"/>
  <c r="A1084" i="4"/>
  <c r="B1084" i="4" s="1"/>
  <c r="J1083" i="4"/>
  <c r="H1083" i="4"/>
  <c r="I1083" i="4" s="1"/>
  <c r="C1083" i="4"/>
  <c r="A1083" i="4"/>
  <c r="B1083" i="4" s="1"/>
  <c r="J1082" i="4"/>
  <c r="H1082" i="4"/>
  <c r="I1082" i="4" s="1"/>
  <c r="C1082" i="4"/>
  <c r="A1082" i="4"/>
  <c r="B1082" i="4" s="1"/>
  <c r="J1081" i="4"/>
  <c r="H1081" i="4"/>
  <c r="I1081" i="4" s="1"/>
  <c r="C1081" i="4"/>
  <c r="A1081" i="4"/>
  <c r="B1081" i="4" s="1"/>
  <c r="J1080" i="4"/>
  <c r="H1080" i="4"/>
  <c r="I1080" i="4" s="1"/>
  <c r="C1080" i="4"/>
  <c r="A1080" i="4"/>
  <c r="B1080" i="4" s="1"/>
  <c r="J1079" i="4"/>
  <c r="H1079" i="4"/>
  <c r="I1079" i="4" s="1"/>
  <c r="C1079" i="4"/>
  <c r="A1079" i="4"/>
  <c r="B1079" i="4" s="1"/>
  <c r="J1078" i="4"/>
  <c r="H1078" i="4"/>
  <c r="I1078" i="4" s="1"/>
  <c r="C1078" i="4"/>
  <c r="A1078" i="4"/>
  <c r="B1078" i="4" s="1"/>
  <c r="J1077" i="4"/>
  <c r="H1077" i="4"/>
  <c r="I1077" i="4" s="1"/>
  <c r="C1077" i="4"/>
  <c r="A1077" i="4"/>
  <c r="B1077" i="4" s="1"/>
  <c r="J1076" i="4"/>
  <c r="H1076" i="4"/>
  <c r="I1076" i="4" s="1"/>
  <c r="C1076" i="4"/>
  <c r="A1076" i="4"/>
  <c r="B1076" i="4" s="1"/>
  <c r="J1075" i="4"/>
  <c r="H1075" i="4"/>
  <c r="C1075" i="4"/>
  <c r="A1075" i="4"/>
  <c r="B1075" i="4" s="1"/>
  <c r="J1074" i="4"/>
  <c r="H1074" i="4"/>
  <c r="I1074" i="4" s="1"/>
  <c r="C1074" i="4"/>
  <c r="A1074" i="4"/>
  <c r="J1073" i="4"/>
  <c r="H1073" i="4"/>
  <c r="I1073" i="4" s="1"/>
  <c r="C1073" i="4"/>
  <c r="A1073" i="4"/>
  <c r="B1073" i="4" s="1"/>
  <c r="J1072" i="4"/>
  <c r="H1072" i="4"/>
  <c r="I1072" i="4" s="1"/>
  <c r="C1072" i="4"/>
  <c r="A1072" i="4"/>
  <c r="B1072" i="4" s="1"/>
  <c r="J1071" i="4"/>
  <c r="H1071" i="4"/>
  <c r="I1071" i="4" s="1"/>
  <c r="C1071" i="4"/>
  <c r="A1071" i="4"/>
  <c r="B1071" i="4" s="1"/>
  <c r="J1070" i="4"/>
  <c r="H1070" i="4"/>
  <c r="I1070" i="4" s="1"/>
  <c r="C1070" i="4"/>
  <c r="A1070" i="4"/>
  <c r="B1070" i="4" s="1"/>
  <c r="J1069" i="4"/>
  <c r="H1069" i="4"/>
  <c r="I1069" i="4" s="1"/>
  <c r="C1069" i="4"/>
  <c r="A1069" i="4"/>
  <c r="B1069" i="4" s="1"/>
  <c r="J1068" i="4"/>
  <c r="H1068" i="4"/>
  <c r="I1068" i="4" s="1"/>
  <c r="C1068" i="4"/>
  <c r="A1068" i="4"/>
  <c r="B1068" i="4" s="1"/>
  <c r="J1067" i="4"/>
  <c r="H1067" i="4"/>
  <c r="I1067" i="4" s="1"/>
  <c r="C1067" i="4"/>
  <c r="A1067" i="4"/>
  <c r="B1067" i="4" s="1"/>
  <c r="J1066" i="4"/>
  <c r="H1066" i="4"/>
  <c r="I1066" i="4" s="1"/>
  <c r="C1066" i="4"/>
  <c r="A1066" i="4"/>
  <c r="B1066" i="4" s="1"/>
  <c r="J1065" i="4"/>
  <c r="H1065" i="4"/>
  <c r="I1065" i="4" s="1"/>
  <c r="C1065" i="4"/>
  <c r="A1065" i="4"/>
  <c r="B1065" i="4" s="1"/>
  <c r="J1064" i="4"/>
  <c r="H1064" i="4"/>
  <c r="I1064" i="4" s="1"/>
  <c r="C1064" i="4"/>
  <c r="A1064" i="4"/>
  <c r="B1064" i="4" s="1"/>
  <c r="J1063" i="4"/>
  <c r="H1063" i="4"/>
  <c r="I1063" i="4" s="1"/>
  <c r="C1063" i="4"/>
  <c r="A1063" i="4"/>
  <c r="B1063" i="4" s="1"/>
  <c r="J1062" i="4"/>
  <c r="H1062" i="4"/>
  <c r="C1062" i="4"/>
  <c r="A1062" i="4"/>
  <c r="B1062" i="4" s="1"/>
  <c r="J1061" i="4"/>
  <c r="H1061" i="4"/>
  <c r="I1061" i="4" s="1"/>
  <c r="C1061" i="4"/>
  <c r="A1061" i="4"/>
  <c r="B1061" i="4" s="1"/>
  <c r="J1060" i="4"/>
  <c r="H1060" i="4"/>
  <c r="I1060" i="4" s="1"/>
  <c r="C1060" i="4"/>
  <c r="A1060" i="4"/>
  <c r="B1060" i="4" s="1"/>
  <c r="J1059" i="4"/>
  <c r="H1059" i="4"/>
  <c r="I1059" i="4" s="1"/>
  <c r="C1059" i="4"/>
  <c r="A1059" i="4"/>
  <c r="B1059" i="4" s="1"/>
  <c r="J1058" i="4"/>
  <c r="H1058" i="4"/>
  <c r="I1058" i="4" s="1"/>
  <c r="C1058" i="4"/>
  <c r="A1058" i="4"/>
  <c r="B1058" i="4" s="1"/>
  <c r="J1057" i="4"/>
  <c r="H1057" i="4"/>
  <c r="I1057" i="4" s="1"/>
  <c r="C1057" i="4"/>
  <c r="A1057" i="4"/>
  <c r="B1057" i="4" s="1"/>
  <c r="J1056" i="4"/>
  <c r="H1056" i="4"/>
  <c r="I1056" i="4" s="1"/>
  <c r="C1056" i="4"/>
  <c r="A1056" i="4"/>
  <c r="B1056" i="4" s="1"/>
  <c r="J1055" i="4"/>
  <c r="H1055" i="4"/>
  <c r="I1055" i="4" s="1"/>
  <c r="C1055" i="4"/>
  <c r="A1055" i="4"/>
  <c r="B1055" i="4" s="1"/>
  <c r="J1054" i="4"/>
  <c r="H1054" i="4"/>
  <c r="I1054" i="4" s="1"/>
  <c r="C1054" i="4"/>
  <c r="A1054" i="4"/>
  <c r="B1054" i="4" s="1"/>
  <c r="J1053" i="4"/>
  <c r="H1053" i="4"/>
  <c r="I1053" i="4" s="1"/>
  <c r="C1053" i="4"/>
  <c r="A1053" i="4"/>
  <c r="B1053" i="4" s="1"/>
  <c r="J1052" i="4"/>
  <c r="H1052" i="4"/>
  <c r="I1052" i="4" s="1"/>
  <c r="C1052" i="4"/>
  <c r="A1052" i="4"/>
  <c r="B1052" i="4" s="1"/>
  <c r="J1051" i="4"/>
  <c r="H1051" i="4"/>
  <c r="I1051" i="4" s="1"/>
  <c r="C1051" i="4"/>
  <c r="A1051" i="4"/>
  <c r="B1051" i="4" s="1"/>
  <c r="J1050" i="4"/>
  <c r="H1050" i="4"/>
  <c r="C1050" i="4"/>
  <c r="A1050" i="4"/>
  <c r="B1050" i="4" s="1"/>
  <c r="J1049" i="4"/>
  <c r="H1049" i="4"/>
  <c r="I1049" i="4" s="1"/>
  <c r="C1049" i="4"/>
  <c r="A1049" i="4"/>
  <c r="B1049" i="4" s="1"/>
  <c r="J1048" i="4"/>
  <c r="H1048" i="4"/>
  <c r="I1048" i="4" s="1"/>
  <c r="C1048" i="4"/>
  <c r="A1048" i="4"/>
  <c r="B1048" i="4" s="1"/>
  <c r="J1047" i="4"/>
  <c r="H1047" i="4"/>
  <c r="I1047" i="4" s="1"/>
  <c r="C1047" i="4"/>
  <c r="A1047" i="4"/>
  <c r="B1047" i="4" s="1"/>
  <c r="J1046" i="4"/>
  <c r="H1046" i="4"/>
  <c r="I1046" i="4" s="1"/>
  <c r="C1046" i="4"/>
  <c r="A1046" i="4"/>
  <c r="B1046" i="4" s="1"/>
  <c r="J1045" i="4"/>
  <c r="H1045" i="4"/>
  <c r="I1045" i="4" s="1"/>
  <c r="C1045" i="4"/>
  <c r="A1045" i="4"/>
  <c r="B1045" i="4" s="1"/>
  <c r="J1044" i="4"/>
  <c r="H1044" i="4"/>
  <c r="I1044" i="4" s="1"/>
  <c r="C1044" i="4"/>
  <c r="A1044" i="4"/>
  <c r="B1044" i="4" s="1"/>
  <c r="J1043" i="4"/>
  <c r="H1043" i="4"/>
  <c r="I1043" i="4" s="1"/>
  <c r="C1043" i="4"/>
  <c r="A1043" i="4"/>
  <c r="B1043" i="4" s="1"/>
  <c r="J1042" i="4"/>
  <c r="H1042" i="4"/>
  <c r="I1042" i="4" s="1"/>
  <c r="C1042" i="4"/>
  <c r="A1042" i="4"/>
  <c r="B1042" i="4" s="1"/>
  <c r="J1041" i="4"/>
  <c r="H1041" i="4"/>
  <c r="I1041" i="4" s="1"/>
  <c r="C1041" i="4"/>
  <c r="A1041" i="4"/>
  <c r="B1041" i="4" s="1"/>
  <c r="J1040" i="4"/>
  <c r="H1040" i="4"/>
  <c r="I1040" i="4" s="1"/>
  <c r="C1040" i="4"/>
  <c r="A1040" i="4"/>
  <c r="B1040" i="4" s="1"/>
  <c r="J1039" i="4"/>
  <c r="H1039" i="4"/>
  <c r="I1039" i="4" s="1"/>
  <c r="C1039" i="4"/>
  <c r="A1039" i="4"/>
  <c r="B1039" i="4" s="1"/>
  <c r="J1038" i="4"/>
  <c r="H1038" i="4"/>
  <c r="I1038" i="4" s="1"/>
  <c r="C1038" i="4"/>
  <c r="A1038" i="4"/>
  <c r="B1038" i="4" s="1"/>
  <c r="J1037" i="4"/>
  <c r="H1037" i="4"/>
  <c r="I1037" i="4" s="1"/>
  <c r="C1037" i="4"/>
  <c r="A1037" i="4"/>
  <c r="B1037" i="4" s="1"/>
  <c r="J1036" i="4"/>
  <c r="H1036" i="4"/>
  <c r="I1036" i="4" s="1"/>
  <c r="C1036" i="4"/>
  <c r="A1036" i="4"/>
  <c r="B1036" i="4" s="1"/>
  <c r="J1035" i="4"/>
  <c r="H1035" i="4"/>
  <c r="I1035" i="4" s="1"/>
  <c r="C1035" i="4"/>
  <c r="A1035" i="4"/>
  <c r="B1035" i="4" s="1"/>
  <c r="J1034" i="4"/>
  <c r="H1034" i="4"/>
  <c r="I1034" i="4" s="1"/>
  <c r="C1034" i="4"/>
  <c r="A1034" i="4"/>
  <c r="B1034" i="4" s="1"/>
  <c r="J1033" i="4"/>
  <c r="H1033" i="4"/>
  <c r="I1033" i="4" s="1"/>
  <c r="C1033" i="4"/>
  <c r="A1033" i="4"/>
  <c r="B1033" i="4" s="1"/>
  <c r="J1032" i="4"/>
  <c r="H1032" i="4"/>
  <c r="I1032" i="4" s="1"/>
  <c r="C1032" i="4"/>
  <c r="A1032" i="4"/>
  <c r="B1032" i="4" s="1"/>
  <c r="J1031" i="4"/>
  <c r="H1031" i="4"/>
  <c r="I1031" i="4" s="1"/>
  <c r="C1031" i="4"/>
  <c r="A1031" i="4"/>
  <c r="B1031" i="4" s="1"/>
  <c r="J1030" i="4"/>
  <c r="H1030" i="4"/>
  <c r="I1030" i="4" s="1"/>
  <c r="C1030" i="4"/>
  <c r="A1030" i="4"/>
  <c r="B1030" i="4" s="1"/>
  <c r="J1029" i="4"/>
  <c r="H1029" i="4"/>
  <c r="I1029" i="4" s="1"/>
  <c r="C1029" i="4"/>
  <c r="A1029" i="4"/>
  <c r="B1029" i="4" s="1"/>
  <c r="J1028" i="4"/>
  <c r="H1028" i="4"/>
  <c r="I1028" i="4" s="1"/>
  <c r="C1028" i="4"/>
  <c r="A1028" i="4"/>
  <c r="B1028" i="4" s="1"/>
  <c r="J1027" i="4"/>
  <c r="H1027" i="4"/>
  <c r="I1027" i="4" s="1"/>
  <c r="C1027" i="4"/>
  <c r="A1027" i="4"/>
  <c r="B1027" i="4" s="1"/>
  <c r="J1026" i="4"/>
  <c r="H1026" i="4"/>
  <c r="C1026" i="4"/>
  <c r="A1026" i="4"/>
  <c r="B1026" i="4" s="1"/>
  <c r="J1025" i="4"/>
  <c r="H1025" i="4"/>
  <c r="I1025" i="4" s="1"/>
  <c r="C1025" i="4"/>
  <c r="A1025" i="4"/>
  <c r="B1025" i="4" s="1"/>
  <c r="J1024" i="4"/>
  <c r="H1024" i="4"/>
  <c r="I1024" i="4" s="1"/>
  <c r="C1024" i="4"/>
  <c r="A1024" i="4"/>
  <c r="B1024" i="4" s="1"/>
  <c r="J1023" i="4"/>
  <c r="H1023" i="4"/>
  <c r="I1023" i="4" s="1"/>
  <c r="C1023" i="4"/>
  <c r="A1023" i="4"/>
  <c r="B1023" i="4" s="1"/>
  <c r="J1022" i="4"/>
  <c r="H1022" i="4"/>
  <c r="I1022" i="4" s="1"/>
  <c r="C1022" i="4"/>
  <c r="A1022" i="4"/>
  <c r="B1022" i="4" s="1"/>
  <c r="J1021" i="4"/>
  <c r="H1021" i="4"/>
  <c r="I1021" i="4" s="1"/>
  <c r="C1021" i="4"/>
  <c r="A1021" i="4"/>
  <c r="B1021" i="4" s="1"/>
  <c r="J1020" i="4"/>
  <c r="H1020" i="4"/>
  <c r="I1020" i="4" s="1"/>
  <c r="C1020" i="4"/>
  <c r="A1020" i="4"/>
  <c r="B1020" i="4" s="1"/>
  <c r="J1019" i="4"/>
  <c r="H1019" i="4"/>
  <c r="I1019" i="4" s="1"/>
  <c r="C1019" i="4"/>
  <c r="A1019" i="4"/>
  <c r="B1019" i="4" s="1"/>
  <c r="J1018" i="4"/>
  <c r="H1018" i="4"/>
  <c r="I1018" i="4" s="1"/>
  <c r="C1018" i="4"/>
  <c r="A1018" i="4"/>
  <c r="B1018" i="4" s="1"/>
  <c r="J1017" i="4"/>
  <c r="H1017" i="4"/>
  <c r="I1017" i="4" s="1"/>
  <c r="C1017" i="4"/>
  <c r="A1017" i="4"/>
  <c r="B1017" i="4" s="1"/>
  <c r="J1016" i="4"/>
  <c r="H1016" i="4"/>
  <c r="I1016" i="4" s="1"/>
  <c r="C1016" i="4"/>
  <c r="A1016" i="4"/>
  <c r="B1016" i="4" s="1"/>
  <c r="J1015" i="4"/>
  <c r="H1015" i="4"/>
  <c r="I1015" i="4" s="1"/>
  <c r="C1015" i="4"/>
  <c r="A1015" i="4"/>
  <c r="B1015" i="4" s="1"/>
  <c r="J1014" i="4"/>
  <c r="H1014" i="4"/>
  <c r="I1014" i="4" s="1"/>
  <c r="C1014" i="4"/>
  <c r="A1014" i="4"/>
  <c r="B1014" i="4" s="1"/>
  <c r="J1013" i="4"/>
  <c r="H1013" i="4"/>
  <c r="I1013" i="4" s="1"/>
  <c r="C1013" i="4"/>
  <c r="A1013" i="4"/>
  <c r="B1013" i="4" s="1"/>
  <c r="J1012" i="4"/>
  <c r="H1012" i="4"/>
  <c r="I1012" i="4" s="1"/>
  <c r="C1012" i="4"/>
  <c r="A1012" i="4"/>
  <c r="B1012" i="4" s="1"/>
  <c r="J1011" i="4"/>
  <c r="H1011" i="4"/>
  <c r="I1011" i="4" s="1"/>
  <c r="C1011" i="4"/>
  <c r="A1011" i="4"/>
  <c r="B1011" i="4" s="1"/>
  <c r="J1010" i="4"/>
  <c r="H1010" i="4"/>
  <c r="I1010" i="4" s="1"/>
  <c r="C1010" i="4"/>
  <c r="A1010" i="4"/>
  <c r="B1010" i="4" s="1"/>
  <c r="J1009" i="4"/>
  <c r="H1009" i="4"/>
  <c r="I1009" i="4" s="1"/>
  <c r="C1009" i="4"/>
  <c r="A1009" i="4"/>
  <c r="B1009" i="4" s="1"/>
  <c r="J1008" i="4"/>
  <c r="H1008" i="4"/>
  <c r="I1008" i="4" s="1"/>
  <c r="C1008" i="4"/>
  <c r="A1008" i="4"/>
  <c r="B1008" i="4" s="1"/>
  <c r="J1007" i="4"/>
  <c r="H1007" i="4"/>
  <c r="I1007" i="4" s="1"/>
  <c r="C1007" i="4"/>
  <c r="A1007" i="4"/>
  <c r="B1007" i="4" s="1"/>
  <c r="J1006" i="4"/>
  <c r="H1006" i="4"/>
  <c r="I1006" i="4" s="1"/>
  <c r="C1006" i="4"/>
  <c r="A1006" i="4"/>
  <c r="B1006" i="4" s="1"/>
  <c r="J1005" i="4"/>
  <c r="H1005" i="4"/>
  <c r="I1005" i="4" s="1"/>
  <c r="C1005" i="4"/>
  <c r="A1005" i="4"/>
  <c r="B1005" i="4" s="1"/>
  <c r="J1004" i="4"/>
  <c r="H1004" i="4"/>
  <c r="I1004" i="4" s="1"/>
  <c r="C1004" i="4"/>
  <c r="A1004" i="4"/>
  <c r="B1004" i="4" s="1"/>
  <c r="J1003" i="4"/>
  <c r="H1003" i="4"/>
  <c r="I1003" i="4" s="1"/>
  <c r="C1003" i="4"/>
  <c r="A1003" i="4"/>
  <c r="B1003" i="4" s="1"/>
  <c r="J1002" i="4"/>
  <c r="H1002" i="4"/>
  <c r="C1002" i="4"/>
  <c r="A1002" i="4"/>
  <c r="J1001" i="4"/>
  <c r="H1001" i="4"/>
  <c r="I1001" i="4" s="1"/>
  <c r="C1001" i="4"/>
  <c r="A1001" i="4"/>
  <c r="B1001" i="4" s="1"/>
  <c r="J1000" i="4"/>
  <c r="H1000" i="4"/>
  <c r="I1000" i="4" s="1"/>
  <c r="C1000" i="4"/>
  <c r="A1000" i="4"/>
  <c r="B1000" i="4" s="1"/>
  <c r="J999" i="4"/>
  <c r="H999" i="4"/>
  <c r="I999" i="4" s="1"/>
  <c r="C999" i="4"/>
  <c r="A999" i="4"/>
  <c r="B999" i="4" s="1"/>
  <c r="J998" i="4"/>
  <c r="H998" i="4"/>
  <c r="I998" i="4" s="1"/>
  <c r="C998" i="4"/>
  <c r="A998" i="4"/>
  <c r="B998" i="4" s="1"/>
  <c r="J997" i="4"/>
  <c r="H997" i="4"/>
  <c r="I997" i="4" s="1"/>
  <c r="C997" i="4"/>
  <c r="A997" i="4"/>
  <c r="B997" i="4" s="1"/>
  <c r="J996" i="4"/>
  <c r="H996" i="4"/>
  <c r="I996" i="4" s="1"/>
  <c r="C996" i="4"/>
  <c r="A996" i="4"/>
  <c r="B996" i="4" s="1"/>
  <c r="J995" i="4"/>
  <c r="H995" i="4"/>
  <c r="I995" i="4" s="1"/>
  <c r="C995" i="4"/>
  <c r="A995" i="4"/>
  <c r="B995" i="4" s="1"/>
  <c r="J994" i="4"/>
  <c r="H994" i="4"/>
  <c r="I994" i="4" s="1"/>
  <c r="C994" i="4"/>
  <c r="A994" i="4"/>
  <c r="B994" i="4" s="1"/>
  <c r="J993" i="4"/>
  <c r="H993" i="4"/>
  <c r="I993" i="4" s="1"/>
  <c r="C993" i="4"/>
  <c r="A993" i="4"/>
  <c r="B993" i="4" s="1"/>
  <c r="J992" i="4"/>
  <c r="H992" i="4"/>
  <c r="I992" i="4" s="1"/>
  <c r="C992" i="4"/>
  <c r="A992" i="4"/>
  <c r="B992" i="4" s="1"/>
  <c r="J991" i="4"/>
  <c r="H991" i="4"/>
  <c r="I991" i="4" s="1"/>
  <c r="C991" i="4"/>
  <c r="A991" i="4"/>
  <c r="B991" i="4" s="1"/>
  <c r="J990" i="4"/>
  <c r="H990" i="4"/>
  <c r="I990" i="4" s="1"/>
  <c r="C990" i="4"/>
  <c r="A990" i="4"/>
  <c r="B990" i="4" s="1"/>
  <c r="J989" i="4"/>
  <c r="H989" i="4"/>
  <c r="I989" i="4" s="1"/>
  <c r="C989" i="4"/>
  <c r="A989" i="4"/>
  <c r="B989" i="4" s="1"/>
  <c r="J988" i="4"/>
  <c r="H988" i="4"/>
  <c r="I988" i="4" s="1"/>
  <c r="C988" i="4"/>
  <c r="A988" i="4"/>
  <c r="B988" i="4" s="1"/>
  <c r="J987" i="4"/>
  <c r="H987" i="4"/>
  <c r="I987" i="4" s="1"/>
  <c r="C987" i="4"/>
  <c r="A987" i="4"/>
  <c r="B987" i="4" s="1"/>
  <c r="J986" i="4"/>
  <c r="H986" i="4"/>
  <c r="I986" i="4" s="1"/>
  <c r="C986" i="4"/>
  <c r="A986" i="4"/>
  <c r="B986" i="4" s="1"/>
  <c r="J985" i="4"/>
  <c r="H985" i="4"/>
  <c r="I985" i="4" s="1"/>
  <c r="C985" i="4"/>
  <c r="A985" i="4"/>
  <c r="B985" i="4" s="1"/>
  <c r="J984" i="4"/>
  <c r="H984" i="4"/>
  <c r="I984" i="4" s="1"/>
  <c r="C984" i="4"/>
  <c r="A984" i="4"/>
  <c r="B984" i="4" s="1"/>
  <c r="J983" i="4"/>
  <c r="H983" i="4"/>
  <c r="I983" i="4" s="1"/>
  <c r="C983" i="4"/>
  <c r="A983" i="4"/>
  <c r="B983" i="4" s="1"/>
  <c r="J982" i="4"/>
  <c r="H982" i="4"/>
  <c r="I982" i="4" s="1"/>
  <c r="C982" i="4"/>
  <c r="A982" i="4"/>
  <c r="B982" i="4" s="1"/>
  <c r="J981" i="4"/>
  <c r="H981" i="4"/>
  <c r="I981" i="4" s="1"/>
  <c r="C981" i="4"/>
  <c r="A981" i="4"/>
  <c r="B981" i="4" s="1"/>
  <c r="J980" i="4"/>
  <c r="H980" i="4"/>
  <c r="I980" i="4" s="1"/>
  <c r="C980" i="4"/>
  <c r="A980" i="4"/>
  <c r="B980" i="4" s="1"/>
  <c r="J979" i="4"/>
  <c r="H979" i="4"/>
  <c r="I979" i="4" s="1"/>
  <c r="C979" i="4"/>
  <c r="A979" i="4"/>
  <c r="B979" i="4" s="1"/>
  <c r="J978" i="4"/>
  <c r="H978" i="4"/>
  <c r="I978" i="4" s="1"/>
  <c r="C978" i="4"/>
  <c r="A978" i="4"/>
  <c r="J977" i="4"/>
  <c r="H977" i="4"/>
  <c r="I977" i="4" s="1"/>
  <c r="C977" i="4"/>
  <c r="A977" i="4"/>
  <c r="B977" i="4" s="1"/>
  <c r="J976" i="4"/>
  <c r="H976" i="4"/>
  <c r="I976" i="4" s="1"/>
  <c r="C976" i="4"/>
  <c r="A976" i="4"/>
  <c r="B976" i="4" s="1"/>
  <c r="J975" i="4"/>
  <c r="H975" i="4"/>
  <c r="I975" i="4" s="1"/>
  <c r="C975" i="4"/>
  <c r="A975" i="4"/>
  <c r="B975" i="4" s="1"/>
  <c r="J974" i="4"/>
  <c r="H974" i="4"/>
  <c r="I974" i="4" s="1"/>
  <c r="C974" i="4"/>
  <c r="A974" i="4"/>
  <c r="B974" i="4" s="1"/>
  <c r="J973" i="4"/>
  <c r="H973" i="4"/>
  <c r="I973" i="4" s="1"/>
  <c r="C973" i="4"/>
  <c r="A973" i="4"/>
  <c r="B973" i="4" s="1"/>
  <c r="J972" i="4"/>
  <c r="H972" i="4"/>
  <c r="I972" i="4" s="1"/>
  <c r="C972" i="4"/>
  <c r="A972" i="4"/>
  <c r="B972" i="4" s="1"/>
  <c r="J971" i="4"/>
  <c r="H971" i="4"/>
  <c r="I971" i="4" s="1"/>
  <c r="C971" i="4"/>
  <c r="A971" i="4"/>
  <c r="B971" i="4" s="1"/>
  <c r="J970" i="4"/>
  <c r="H970" i="4"/>
  <c r="I970" i="4" s="1"/>
  <c r="C970" i="4"/>
  <c r="A970" i="4"/>
  <c r="B970" i="4" s="1"/>
  <c r="J969" i="4"/>
  <c r="H969" i="4"/>
  <c r="I969" i="4" s="1"/>
  <c r="C969" i="4"/>
  <c r="A969" i="4"/>
  <c r="B969" i="4" s="1"/>
  <c r="J968" i="4"/>
  <c r="H968" i="4"/>
  <c r="I968" i="4" s="1"/>
  <c r="C968" i="4"/>
  <c r="A968" i="4"/>
  <c r="B968" i="4" s="1"/>
  <c r="J967" i="4"/>
  <c r="H967" i="4"/>
  <c r="I967" i="4" s="1"/>
  <c r="C967" i="4"/>
  <c r="A967" i="4"/>
  <c r="B967" i="4" s="1"/>
  <c r="J966" i="4"/>
  <c r="H966" i="4"/>
  <c r="I966" i="4" s="1"/>
  <c r="C966" i="4"/>
  <c r="A966" i="4"/>
  <c r="B966" i="4" s="1"/>
  <c r="J965" i="4"/>
  <c r="H965" i="4"/>
  <c r="I965" i="4" s="1"/>
  <c r="C965" i="4"/>
  <c r="A965" i="4"/>
  <c r="B965" i="4" s="1"/>
  <c r="J964" i="4"/>
  <c r="H964" i="4"/>
  <c r="I964" i="4" s="1"/>
  <c r="C964" i="4"/>
  <c r="A964" i="4"/>
  <c r="B964" i="4" s="1"/>
  <c r="J963" i="4"/>
  <c r="H963" i="4"/>
  <c r="I963" i="4" s="1"/>
  <c r="C963" i="4"/>
  <c r="A963" i="4"/>
  <c r="B963" i="4" s="1"/>
  <c r="J962" i="4"/>
  <c r="H962" i="4"/>
  <c r="I962" i="4" s="1"/>
  <c r="C962" i="4"/>
  <c r="A962" i="4"/>
  <c r="B962" i="4" s="1"/>
  <c r="J961" i="4"/>
  <c r="H961" i="4"/>
  <c r="I961" i="4" s="1"/>
  <c r="C961" i="4"/>
  <c r="A961" i="4"/>
  <c r="B961" i="4" s="1"/>
  <c r="J960" i="4"/>
  <c r="H960" i="4"/>
  <c r="I960" i="4" s="1"/>
  <c r="C960" i="4"/>
  <c r="A960" i="4"/>
  <c r="B960" i="4" s="1"/>
  <c r="J959" i="4"/>
  <c r="H959" i="4"/>
  <c r="I959" i="4" s="1"/>
  <c r="C959" i="4"/>
  <c r="A959" i="4"/>
  <c r="B959" i="4" s="1"/>
  <c r="J958" i="4"/>
  <c r="H958" i="4"/>
  <c r="I958" i="4" s="1"/>
  <c r="C958" i="4"/>
  <c r="A958" i="4"/>
  <c r="B958" i="4" s="1"/>
  <c r="J957" i="4"/>
  <c r="H957" i="4"/>
  <c r="I957" i="4" s="1"/>
  <c r="C957" i="4"/>
  <c r="A957" i="4"/>
  <c r="B957" i="4" s="1"/>
  <c r="J956" i="4"/>
  <c r="H956" i="4"/>
  <c r="I956" i="4" s="1"/>
  <c r="C956" i="4"/>
  <c r="A956" i="4"/>
  <c r="B956" i="4" s="1"/>
  <c r="J955" i="4"/>
  <c r="H955" i="4"/>
  <c r="I955" i="4" s="1"/>
  <c r="C955" i="4"/>
  <c r="A955" i="4"/>
  <c r="B955" i="4" s="1"/>
  <c r="J954" i="4"/>
  <c r="H954" i="4"/>
  <c r="I954" i="4" s="1"/>
  <c r="C954" i="4"/>
  <c r="A954" i="4"/>
  <c r="J953" i="4"/>
  <c r="H953" i="4"/>
  <c r="I953" i="4" s="1"/>
  <c r="C953" i="4"/>
  <c r="A953" i="4"/>
  <c r="B953" i="4" s="1"/>
  <c r="J952" i="4"/>
  <c r="H952" i="4"/>
  <c r="I952" i="4" s="1"/>
  <c r="C952" i="4"/>
  <c r="A952" i="4"/>
  <c r="B952" i="4" s="1"/>
  <c r="J951" i="4"/>
  <c r="H951" i="4"/>
  <c r="I951" i="4" s="1"/>
  <c r="C951" i="4"/>
  <c r="A951" i="4"/>
  <c r="B951" i="4" s="1"/>
  <c r="J950" i="4"/>
  <c r="H950" i="4"/>
  <c r="I950" i="4" s="1"/>
  <c r="C950" i="4"/>
  <c r="A950" i="4"/>
  <c r="B950" i="4" s="1"/>
  <c r="J949" i="4"/>
  <c r="H949" i="4"/>
  <c r="I949" i="4" s="1"/>
  <c r="C949" i="4"/>
  <c r="A949" i="4"/>
  <c r="B949" i="4" s="1"/>
  <c r="J948" i="4"/>
  <c r="H948" i="4"/>
  <c r="I948" i="4" s="1"/>
  <c r="C948" i="4"/>
  <c r="A948" i="4"/>
  <c r="B948" i="4" s="1"/>
  <c r="J947" i="4"/>
  <c r="H947" i="4"/>
  <c r="I947" i="4" s="1"/>
  <c r="C947" i="4"/>
  <c r="A947" i="4"/>
  <c r="B947" i="4" s="1"/>
  <c r="J946" i="4"/>
  <c r="H946" i="4"/>
  <c r="I946" i="4" s="1"/>
  <c r="C946" i="4"/>
  <c r="A946" i="4"/>
  <c r="B946" i="4" s="1"/>
  <c r="J945" i="4"/>
  <c r="H945" i="4"/>
  <c r="I945" i="4" s="1"/>
  <c r="C945" i="4"/>
  <c r="A945" i="4"/>
  <c r="B945" i="4" s="1"/>
  <c r="J944" i="4"/>
  <c r="H944" i="4"/>
  <c r="I944" i="4" s="1"/>
  <c r="C944" i="4"/>
  <c r="A944" i="4"/>
  <c r="B944" i="4" s="1"/>
  <c r="J943" i="4"/>
  <c r="H943" i="4"/>
  <c r="I943" i="4" s="1"/>
  <c r="C943" i="4"/>
  <c r="A943" i="4"/>
  <c r="B943" i="4" s="1"/>
  <c r="J942" i="4"/>
  <c r="H942" i="4"/>
  <c r="I942" i="4" s="1"/>
  <c r="C942" i="4"/>
  <c r="A942" i="4"/>
  <c r="B942" i="4" s="1"/>
  <c r="J941" i="4"/>
  <c r="H941" i="4"/>
  <c r="I941" i="4" s="1"/>
  <c r="C941" i="4"/>
  <c r="A941" i="4"/>
  <c r="B941" i="4" s="1"/>
  <c r="J940" i="4"/>
  <c r="H940" i="4"/>
  <c r="I940" i="4" s="1"/>
  <c r="C940" i="4"/>
  <c r="A940" i="4"/>
  <c r="B940" i="4" s="1"/>
  <c r="J939" i="4"/>
  <c r="H939" i="4"/>
  <c r="I939" i="4" s="1"/>
  <c r="C939" i="4"/>
  <c r="A939" i="4"/>
  <c r="B939" i="4" s="1"/>
  <c r="J938" i="4"/>
  <c r="H938" i="4"/>
  <c r="I938" i="4" s="1"/>
  <c r="C938" i="4"/>
  <c r="A938" i="4"/>
  <c r="B938" i="4" s="1"/>
  <c r="J937" i="4"/>
  <c r="H937" i="4"/>
  <c r="I937" i="4" s="1"/>
  <c r="C937" i="4"/>
  <c r="A937" i="4"/>
  <c r="B937" i="4" s="1"/>
  <c r="J936" i="4"/>
  <c r="H936" i="4"/>
  <c r="I936" i="4" s="1"/>
  <c r="C936" i="4"/>
  <c r="A936" i="4"/>
  <c r="B936" i="4" s="1"/>
  <c r="J935" i="4"/>
  <c r="H935" i="4"/>
  <c r="I935" i="4" s="1"/>
  <c r="C935" i="4"/>
  <c r="A935" i="4"/>
  <c r="B935" i="4" s="1"/>
  <c r="J934" i="4"/>
  <c r="H934" i="4"/>
  <c r="I934" i="4" s="1"/>
  <c r="C934" i="4"/>
  <c r="A934" i="4"/>
  <c r="B934" i="4" s="1"/>
  <c r="J933" i="4"/>
  <c r="H933" i="4"/>
  <c r="I933" i="4" s="1"/>
  <c r="C933" i="4"/>
  <c r="A933" i="4"/>
  <c r="B933" i="4" s="1"/>
  <c r="J932" i="4"/>
  <c r="H932" i="4"/>
  <c r="I932" i="4" s="1"/>
  <c r="C932" i="4"/>
  <c r="A932" i="4"/>
  <c r="B932" i="4" s="1"/>
  <c r="J931" i="4"/>
  <c r="H931" i="4"/>
  <c r="I931" i="4" s="1"/>
  <c r="C931" i="4"/>
  <c r="A931" i="4"/>
  <c r="B931" i="4" s="1"/>
  <c r="J930" i="4"/>
  <c r="H930" i="4"/>
  <c r="C930" i="4"/>
  <c r="A930" i="4"/>
  <c r="J929" i="4"/>
  <c r="H929" i="4"/>
  <c r="I929" i="4" s="1"/>
  <c r="C929" i="4"/>
  <c r="A929" i="4"/>
  <c r="B929" i="4" s="1"/>
  <c r="J928" i="4"/>
  <c r="H928" i="4"/>
  <c r="I928" i="4" s="1"/>
  <c r="C928" i="4"/>
  <c r="A928" i="4"/>
  <c r="B928" i="4" s="1"/>
  <c r="J927" i="4"/>
  <c r="H927" i="4"/>
  <c r="I927" i="4" s="1"/>
  <c r="C927" i="4"/>
  <c r="A927" i="4"/>
  <c r="B927" i="4" s="1"/>
  <c r="J926" i="4"/>
  <c r="H926" i="4"/>
  <c r="I926" i="4" s="1"/>
  <c r="C926" i="4"/>
  <c r="A926" i="4"/>
  <c r="B926" i="4" s="1"/>
  <c r="J925" i="4"/>
  <c r="H925" i="4"/>
  <c r="I925" i="4" s="1"/>
  <c r="C925" i="4"/>
  <c r="A925" i="4"/>
  <c r="B925" i="4" s="1"/>
  <c r="J924" i="4"/>
  <c r="H924" i="4"/>
  <c r="I924" i="4" s="1"/>
  <c r="C924" i="4"/>
  <c r="A924" i="4"/>
  <c r="B924" i="4" s="1"/>
  <c r="J923" i="4"/>
  <c r="H923" i="4"/>
  <c r="I923" i="4" s="1"/>
  <c r="C923" i="4"/>
  <c r="A923" i="4"/>
  <c r="B923" i="4" s="1"/>
  <c r="J922" i="4"/>
  <c r="H922" i="4"/>
  <c r="I922" i="4" s="1"/>
  <c r="C922" i="4"/>
  <c r="A922" i="4"/>
  <c r="B922" i="4" s="1"/>
  <c r="J921" i="4"/>
  <c r="H921" i="4"/>
  <c r="I921" i="4" s="1"/>
  <c r="C921" i="4"/>
  <c r="A921" i="4"/>
  <c r="B921" i="4" s="1"/>
  <c r="J920" i="4"/>
  <c r="H920" i="4"/>
  <c r="I920" i="4" s="1"/>
  <c r="C920" i="4"/>
  <c r="A920" i="4"/>
  <c r="B920" i="4" s="1"/>
  <c r="J919" i="4"/>
  <c r="H919" i="4"/>
  <c r="I919" i="4" s="1"/>
  <c r="C919" i="4"/>
  <c r="A919" i="4"/>
  <c r="B919" i="4" s="1"/>
  <c r="J918" i="4"/>
  <c r="H918" i="4"/>
  <c r="I918" i="4" s="1"/>
  <c r="C918" i="4"/>
  <c r="A918" i="4"/>
  <c r="B918" i="4" s="1"/>
  <c r="J917" i="4"/>
  <c r="H917" i="4"/>
  <c r="I917" i="4" s="1"/>
  <c r="C917" i="4"/>
  <c r="A917" i="4"/>
  <c r="B917" i="4" s="1"/>
  <c r="J916" i="4"/>
  <c r="H916" i="4"/>
  <c r="I916" i="4" s="1"/>
  <c r="C916" i="4"/>
  <c r="A916" i="4"/>
  <c r="B916" i="4" s="1"/>
  <c r="J915" i="4"/>
  <c r="H915" i="4"/>
  <c r="I915" i="4" s="1"/>
  <c r="C915" i="4"/>
  <c r="A915" i="4"/>
  <c r="B915" i="4" s="1"/>
  <c r="J914" i="4"/>
  <c r="H914" i="4"/>
  <c r="I914" i="4" s="1"/>
  <c r="C914" i="4"/>
  <c r="A914" i="4"/>
  <c r="B914" i="4" s="1"/>
  <c r="J913" i="4"/>
  <c r="H913" i="4"/>
  <c r="I913" i="4" s="1"/>
  <c r="C913" i="4"/>
  <c r="A913" i="4"/>
  <c r="B913" i="4" s="1"/>
  <c r="J912" i="4"/>
  <c r="H912" i="4"/>
  <c r="I912" i="4" s="1"/>
  <c r="C912" i="4"/>
  <c r="A912" i="4"/>
  <c r="B912" i="4" s="1"/>
  <c r="J911" i="4"/>
  <c r="H911" i="4"/>
  <c r="I911" i="4" s="1"/>
  <c r="C911" i="4"/>
  <c r="A911" i="4"/>
  <c r="B911" i="4" s="1"/>
  <c r="J910" i="4"/>
  <c r="H910" i="4"/>
  <c r="I910" i="4" s="1"/>
  <c r="C910" i="4"/>
  <c r="A910" i="4"/>
  <c r="B910" i="4" s="1"/>
  <c r="J909" i="4"/>
  <c r="H909" i="4"/>
  <c r="I909" i="4" s="1"/>
  <c r="C909" i="4"/>
  <c r="A909" i="4"/>
  <c r="B909" i="4" s="1"/>
  <c r="J908" i="4"/>
  <c r="H908" i="4"/>
  <c r="I908" i="4" s="1"/>
  <c r="C908" i="4"/>
  <c r="A908" i="4"/>
  <c r="B908" i="4" s="1"/>
  <c r="J907" i="4"/>
  <c r="H907" i="4"/>
  <c r="I907" i="4" s="1"/>
  <c r="C907" i="4"/>
  <c r="A907" i="4"/>
  <c r="B907" i="4" s="1"/>
  <c r="J906" i="4"/>
  <c r="H906" i="4"/>
  <c r="I906" i="4" s="1"/>
  <c r="C906" i="4"/>
  <c r="A906" i="4"/>
  <c r="J905" i="4"/>
  <c r="H905" i="4"/>
  <c r="I905" i="4" s="1"/>
  <c r="C905" i="4"/>
  <c r="A905" i="4"/>
  <c r="B905" i="4" s="1"/>
  <c r="J904" i="4"/>
  <c r="H904" i="4"/>
  <c r="I904" i="4" s="1"/>
  <c r="C904" i="4"/>
  <c r="A904" i="4"/>
  <c r="B904" i="4" s="1"/>
  <c r="J903" i="4"/>
  <c r="H903" i="4"/>
  <c r="I903" i="4" s="1"/>
  <c r="C903" i="4"/>
  <c r="A903" i="4"/>
  <c r="B903" i="4" s="1"/>
  <c r="J902" i="4"/>
  <c r="H902" i="4"/>
  <c r="I902" i="4" s="1"/>
  <c r="C902" i="4"/>
  <c r="A902" i="4"/>
  <c r="B902" i="4" s="1"/>
  <c r="J901" i="4"/>
  <c r="H901" i="4"/>
  <c r="I901" i="4" s="1"/>
  <c r="C901" i="4"/>
  <c r="A901" i="4"/>
  <c r="B901" i="4" s="1"/>
  <c r="J900" i="4"/>
  <c r="H900" i="4"/>
  <c r="I900" i="4" s="1"/>
  <c r="C900" i="4"/>
  <c r="A900" i="4"/>
  <c r="B900" i="4" s="1"/>
  <c r="J899" i="4"/>
  <c r="H899" i="4"/>
  <c r="I899" i="4" s="1"/>
  <c r="C899" i="4"/>
  <c r="A899" i="4"/>
  <c r="B899" i="4" s="1"/>
  <c r="J898" i="4"/>
  <c r="H898" i="4"/>
  <c r="I898" i="4" s="1"/>
  <c r="C898" i="4"/>
  <c r="A898" i="4"/>
  <c r="B898" i="4" s="1"/>
  <c r="J897" i="4"/>
  <c r="H897" i="4"/>
  <c r="I897" i="4" s="1"/>
  <c r="C897" i="4"/>
  <c r="A897" i="4"/>
  <c r="B897" i="4" s="1"/>
  <c r="J896" i="4"/>
  <c r="H896" i="4"/>
  <c r="I896" i="4" s="1"/>
  <c r="C896" i="4"/>
  <c r="A896" i="4"/>
  <c r="B896" i="4" s="1"/>
  <c r="J895" i="4"/>
  <c r="H895" i="4"/>
  <c r="I895" i="4" s="1"/>
  <c r="C895" i="4"/>
  <c r="A895" i="4"/>
  <c r="B895" i="4" s="1"/>
  <c r="J894" i="4"/>
  <c r="H894" i="4"/>
  <c r="I894" i="4" s="1"/>
  <c r="C894" i="4"/>
  <c r="A894" i="4"/>
  <c r="B894" i="4" s="1"/>
  <c r="J893" i="4"/>
  <c r="H893" i="4"/>
  <c r="I893" i="4" s="1"/>
  <c r="C893" i="4"/>
  <c r="A893" i="4"/>
  <c r="B893" i="4" s="1"/>
  <c r="J892" i="4"/>
  <c r="H892" i="4"/>
  <c r="I892" i="4" s="1"/>
  <c r="C892" i="4"/>
  <c r="A892" i="4"/>
  <c r="B892" i="4" s="1"/>
  <c r="J891" i="4"/>
  <c r="H891" i="4"/>
  <c r="I891" i="4" s="1"/>
  <c r="C891" i="4"/>
  <c r="A891" i="4"/>
  <c r="B891" i="4" s="1"/>
  <c r="J890" i="4"/>
  <c r="H890" i="4"/>
  <c r="I890" i="4" s="1"/>
  <c r="C890" i="4"/>
  <c r="A890" i="4"/>
  <c r="B890" i="4" s="1"/>
  <c r="J889" i="4"/>
  <c r="H889" i="4"/>
  <c r="I889" i="4" s="1"/>
  <c r="C889" i="4"/>
  <c r="A889" i="4"/>
  <c r="B889" i="4" s="1"/>
  <c r="J888" i="4"/>
  <c r="H888" i="4"/>
  <c r="I888" i="4" s="1"/>
  <c r="C888" i="4"/>
  <c r="A888" i="4"/>
  <c r="B888" i="4" s="1"/>
  <c r="J887" i="4"/>
  <c r="H887" i="4"/>
  <c r="I887" i="4" s="1"/>
  <c r="C887" i="4"/>
  <c r="A887" i="4"/>
  <c r="B887" i="4" s="1"/>
  <c r="J886" i="4"/>
  <c r="H886" i="4"/>
  <c r="I886" i="4" s="1"/>
  <c r="C886" i="4"/>
  <c r="A886" i="4"/>
  <c r="B886" i="4" s="1"/>
  <c r="J885" i="4"/>
  <c r="H885" i="4"/>
  <c r="I885" i="4" s="1"/>
  <c r="C885" i="4"/>
  <c r="A885" i="4"/>
  <c r="B885" i="4" s="1"/>
  <c r="J884" i="4"/>
  <c r="H884" i="4"/>
  <c r="I884" i="4" s="1"/>
  <c r="C884" i="4"/>
  <c r="A884" i="4"/>
  <c r="B884" i="4" s="1"/>
  <c r="J883" i="4"/>
  <c r="H883" i="4"/>
  <c r="I883" i="4" s="1"/>
  <c r="C883" i="4"/>
  <c r="A883" i="4"/>
  <c r="B883" i="4" s="1"/>
  <c r="J882" i="4"/>
  <c r="H882" i="4"/>
  <c r="I882" i="4" s="1"/>
  <c r="C882" i="4"/>
  <c r="A882" i="4"/>
  <c r="B882" i="4" s="1"/>
  <c r="J881" i="4"/>
  <c r="H881" i="4"/>
  <c r="I881" i="4" s="1"/>
  <c r="C881" i="4"/>
  <c r="A881" i="4"/>
  <c r="B881" i="4" s="1"/>
  <c r="J880" i="4"/>
  <c r="H880" i="4"/>
  <c r="I880" i="4" s="1"/>
  <c r="C880" i="4"/>
  <c r="A880" i="4"/>
  <c r="B880" i="4" s="1"/>
  <c r="J879" i="4"/>
  <c r="H879" i="4"/>
  <c r="I879" i="4" s="1"/>
  <c r="C879" i="4"/>
  <c r="A879" i="4"/>
  <c r="B879" i="4" s="1"/>
  <c r="J878" i="4"/>
  <c r="H878" i="4"/>
  <c r="I878" i="4" s="1"/>
  <c r="C878" i="4"/>
  <c r="A878" i="4"/>
  <c r="B878" i="4" s="1"/>
  <c r="J877" i="4"/>
  <c r="H877" i="4"/>
  <c r="I877" i="4" s="1"/>
  <c r="C877" i="4"/>
  <c r="A877" i="4"/>
  <c r="B877" i="4" s="1"/>
  <c r="J876" i="4"/>
  <c r="H876" i="4"/>
  <c r="I876" i="4" s="1"/>
  <c r="C876" i="4"/>
  <c r="A876" i="4"/>
  <c r="B876" i="4" s="1"/>
  <c r="J875" i="4"/>
  <c r="H875" i="4"/>
  <c r="I875" i="4" s="1"/>
  <c r="C875" i="4"/>
  <c r="A875" i="4"/>
  <c r="B875" i="4" s="1"/>
  <c r="J874" i="4"/>
  <c r="H874" i="4"/>
  <c r="I874" i="4" s="1"/>
  <c r="C874" i="4"/>
  <c r="A874" i="4"/>
  <c r="B874" i="4" s="1"/>
  <c r="J873" i="4"/>
  <c r="H873" i="4"/>
  <c r="I873" i="4" s="1"/>
  <c r="C873" i="4"/>
  <c r="A873" i="4"/>
  <c r="B873" i="4" s="1"/>
  <c r="J872" i="4"/>
  <c r="H872" i="4"/>
  <c r="I872" i="4" s="1"/>
  <c r="C872" i="4"/>
  <c r="A872" i="4"/>
  <c r="B872" i="4" s="1"/>
  <c r="J871" i="4"/>
  <c r="H871" i="4"/>
  <c r="I871" i="4" s="1"/>
  <c r="C871" i="4"/>
  <c r="A871" i="4"/>
  <c r="B871" i="4" s="1"/>
  <c r="J870" i="4"/>
  <c r="H870" i="4"/>
  <c r="I870" i="4" s="1"/>
  <c r="C870" i="4"/>
  <c r="A870" i="4"/>
  <c r="B870" i="4" s="1"/>
  <c r="J869" i="4"/>
  <c r="H869" i="4"/>
  <c r="I869" i="4" s="1"/>
  <c r="C869" i="4"/>
  <c r="A869" i="4"/>
  <c r="B869" i="4" s="1"/>
  <c r="J868" i="4"/>
  <c r="H868" i="4"/>
  <c r="I868" i="4" s="1"/>
  <c r="C868" i="4"/>
  <c r="A868" i="4"/>
  <c r="B868" i="4" s="1"/>
  <c r="J867" i="4"/>
  <c r="H867" i="4"/>
  <c r="I867" i="4" s="1"/>
  <c r="C867" i="4"/>
  <c r="A867" i="4"/>
  <c r="B867" i="4" s="1"/>
  <c r="J866" i="4"/>
  <c r="H866" i="4"/>
  <c r="I866" i="4" s="1"/>
  <c r="C866" i="4"/>
  <c r="A866" i="4"/>
  <c r="B866" i="4" s="1"/>
  <c r="J865" i="4"/>
  <c r="H865" i="4"/>
  <c r="I865" i="4" s="1"/>
  <c r="C865" i="4"/>
  <c r="A865" i="4"/>
  <c r="B865" i="4" s="1"/>
  <c r="J864" i="4"/>
  <c r="H864" i="4"/>
  <c r="I864" i="4" s="1"/>
  <c r="C864" i="4"/>
  <c r="A864" i="4"/>
  <c r="B864" i="4" s="1"/>
  <c r="J863" i="4"/>
  <c r="H863" i="4"/>
  <c r="I863" i="4" s="1"/>
  <c r="C863" i="4"/>
  <c r="A863" i="4"/>
  <c r="B863" i="4" s="1"/>
  <c r="J862" i="4"/>
  <c r="H862" i="4"/>
  <c r="I862" i="4" s="1"/>
  <c r="C862" i="4"/>
  <c r="A862" i="4"/>
  <c r="B862" i="4" s="1"/>
  <c r="J861" i="4"/>
  <c r="H861" i="4"/>
  <c r="I861" i="4" s="1"/>
  <c r="C861" i="4"/>
  <c r="A861" i="4"/>
  <c r="B861" i="4" s="1"/>
  <c r="J860" i="4"/>
  <c r="H860" i="4"/>
  <c r="I860" i="4" s="1"/>
  <c r="C860" i="4"/>
  <c r="A860" i="4"/>
  <c r="B860" i="4" s="1"/>
  <c r="J859" i="4"/>
  <c r="H859" i="4"/>
  <c r="I859" i="4" s="1"/>
  <c r="C859" i="4"/>
  <c r="A859" i="4"/>
  <c r="B859" i="4" s="1"/>
  <c r="J858" i="4"/>
  <c r="H858" i="4"/>
  <c r="I858" i="4" s="1"/>
  <c r="C858" i="4"/>
  <c r="A858" i="4"/>
  <c r="B858" i="4" s="1"/>
  <c r="J857" i="4"/>
  <c r="H857" i="4"/>
  <c r="I857" i="4" s="1"/>
  <c r="C857" i="4"/>
  <c r="A857" i="4"/>
  <c r="B857" i="4" s="1"/>
  <c r="J856" i="4"/>
  <c r="H856" i="4"/>
  <c r="I856" i="4" s="1"/>
  <c r="C856" i="4"/>
  <c r="A856" i="4"/>
  <c r="B856" i="4" s="1"/>
  <c r="J855" i="4"/>
  <c r="H855" i="4"/>
  <c r="I855" i="4" s="1"/>
  <c r="C855" i="4"/>
  <c r="A855" i="4"/>
  <c r="B855" i="4" s="1"/>
  <c r="J854" i="4"/>
  <c r="H854" i="4"/>
  <c r="I854" i="4" s="1"/>
  <c r="C854" i="4"/>
  <c r="A854" i="4"/>
  <c r="B854" i="4" s="1"/>
  <c r="J853" i="4"/>
  <c r="H853" i="4"/>
  <c r="I853" i="4" s="1"/>
  <c r="C853" i="4"/>
  <c r="A853" i="4"/>
  <c r="B853" i="4" s="1"/>
  <c r="J852" i="4"/>
  <c r="H852" i="4"/>
  <c r="I852" i="4" s="1"/>
  <c r="C852" i="4"/>
  <c r="A852" i="4"/>
  <c r="B852" i="4" s="1"/>
  <c r="J851" i="4"/>
  <c r="H851" i="4"/>
  <c r="I851" i="4" s="1"/>
  <c r="C851" i="4"/>
  <c r="A851" i="4"/>
  <c r="B851" i="4" s="1"/>
  <c r="J850" i="4"/>
  <c r="H850" i="4"/>
  <c r="I850" i="4" s="1"/>
  <c r="C850" i="4"/>
  <c r="A850" i="4"/>
  <c r="B850" i="4" s="1"/>
  <c r="J849" i="4"/>
  <c r="H849" i="4"/>
  <c r="I849" i="4" s="1"/>
  <c r="C849" i="4"/>
  <c r="A849" i="4"/>
  <c r="B849" i="4" s="1"/>
  <c r="J848" i="4"/>
  <c r="H848" i="4"/>
  <c r="I848" i="4" s="1"/>
  <c r="C848" i="4"/>
  <c r="A848" i="4"/>
  <c r="B848" i="4" s="1"/>
  <c r="J847" i="4"/>
  <c r="H847" i="4"/>
  <c r="I847" i="4" s="1"/>
  <c r="C847" i="4"/>
  <c r="A847" i="4"/>
  <c r="B847" i="4" s="1"/>
  <c r="J846" i="4"/>
  <c r="H846" i="4"/>
  <c r="I846" i="4" s="1"/>
  <c r="C846" i="4"/>
  <c r="A846" i="4"/>
  <c r="B846" i="4" s="1"/>
  <c r="J845" i="4"/>
  <c r="H845" i="4"/>
  <c r="I845" i="4" s="1"/>
  <c r="C845" i="4"/>
  <c r="A845" i="4"/>
  <c r="B845" i="4" s="1"/>
  <c r="J844" i="4"/>
  <c r="H844" i="4"/>
  <c r="I844" i="4" s="1"/>
  <c r="C844" i="4"/>
  <c r="A844" i="4"/>
  <c r="B844" i="4" s="1"/>
  <c r="J843" i="4"/>
  <c r="H843" i="4"/>
  <c r="I843" i="4" s="1"/>
  <c r="C843" i="4"/>
  <c r="A843" i="4"/>
  <c r="B843" i="4" s="1"/>
  <c r="J842" i="4"/>
  <c r="H842" i="4"/>
  <c r="I842" i="4" s="1"/>
  <c r="C842" i="4"/>
  <c r="A842" i="4"/>
  <c r="B842" i="4" s="1"/>
  <c r="J841" i="4"/>
  <c r="H841" i="4"/>
  <c r="I841" i="4" s="1"/>
  <c r="C841" i="4"/>
  <c r="A841" i="4"/>
  <c r="B841" i="4" s="1"/>
  <c r="J840" i="4"/>
  <c r="H840" i="4"/>
  <c r="I840" i="4" s="1"/>
  <c r="C840" i="4"/>
  <c r="A840" i="4"/>
  <c r="B840" i="4" s="1"/>
  <c r="J839" i="4"/>
  <c r="H839" i="4"/>
  <c r="I839" i="4" s="1"/>
  <c r="C839" i="4"/>
  <c r="A839" i="4"/>
  <c r="B839" i="4" s="1"/>
  <c r="J838" i="4"/>
  <c r="H838" i="4"/>
  <c r="I838" i="4" s="1"/>
  <c r="C838" i="4"/>
  <c r="A838" i="4"/>
  <c r="B838" i="4" s="1"/>
  <c r="J837" i="4"/>
  <c r="H837" i="4"/>
  <c r="I837" i="4" s="1"/>
  <c r="C837" i="4"/>
  <c r="A837" i="4"/>
  <c r="B837" i="4" s="1"/>
  <c r="J836" i="4"/>
  <c r="H836" i="4"/>
  <c r="I836" i="4" s="1"/>
  <c r="C836" i="4"/>
  <c r="A836" i="4"/>
  <c r="B836" i="4" s="1"/>
  <c r="J835" i="4"/>
  <c r="H835" i="4"/>
  <c r="I835" i="4" s="1"/>
  <c r="C835" i="4"/>
  <c r="A835" i="4"/>
  <c r="B835" i="4" s="1"/>
  <c r="J834" i="4"/>
  <c r="H834" i="4"/>
  <c r="I834" i="4" s="1"/>
  <c r="C834" i="4"/>
  <c r="A834" i="4"/>
  <c r="B834" i="4" s="1"/>
  <c r="J833" i="4"/>
  <c r="H833" i="4"/>
  <c r="I833" i="4" s="1"/>
  <c r="C833" i="4"/>
  <c r="A833" i="4"/>
  <c r="B833" i="4" s="1"/>
  <c r="J832" i="4"/>
  <c r="H832" i="4"/>
  <c r="I832" i="4" s="1"/>
  <c r="C832" i="4"/>
  <c r="A832" i="4"/>
  <c r="B832" i="4" s="1"/>
  <c r="J831" i="4"/>
  <c r="H831" i="4"/>
  <c r="I831" i="4" s="1"/>
  <c r="C831" i="4"/>
  <c r="A831" i="4"/>
  <c r="B831" i="4" s="1"/>
  <c r="J830" i="4"/>
  <c r="H830" i="4"/>
  <c r="I830" i="4" s="1"/>
  <c r="C830" i="4"/>
  <c r="A830" i="4"/>
  <c r="B830" i="4" s="1"/>
  <c r="J829" i="4"/>
  <c r="H829" i="4"/>
  <c r="I829" i="4" s="1"/>
  <c r="C829" i="4"/>
  <c r="A829" i="4"/>
  <c r="B829" i="4" s="1"/>
  <c r="J828" i="4"/>
  <c r="H828" i="4"/>
  <c r="I828" i="4" s="1"/>
  <c r="C828" i="4"/>
  <c r="A828" i="4"/>
  <c r="B828" i="4" s="1"/>
  <c r="J827" i="4"/>
  <c r="H827" i="4"/>
  <c r="I827" i="4" s="1"/>
  <c r="C827" i="4"/>
  <c r="A827" i="4"/>
  <c r="B827" i="4" s="1"/>
  <c r="J826" i="4"/>
  <c r="H826" i="4"/>
  <c r="I826" i="4" s="1"/>
  <c r="C826" i="4"/>
  <c r="A826" i="4"/>
  <c r="B826" i="4" s="1"/>
  <c r="J825" i="4"/>
  <c r="H825" i="4"/>
  <c r="I825" i="4" s="1"/>
  <c r="C825" i="4"/>
  <c r="A825" i="4"/>
  <c r="B825" i="4" s="1"/>
  <c r="J824" i="4"/>
  <c r="H824" i="4"/>
  <c r="I824" i="4" s="1"/>
  <c r="C824" i="4"/>
  <c r="A824" i="4"/>
  <c r="B824" i="4" s="1"/>
  <c r="J823" i="4"/>
  <c r="H823" i="4"/>
  <c r="I823" i="4" s="1"/>
  <c r="C823" i="4"/>
  <c r="A823" i="4"/>
  <c r="B823" i="4" s="1"/>
  <c r="J822" i="4"/>
  <c r="H822" i="4"/>
  <c r="I822" i="4" s="1"/>
  <c r="C822" i="4"/>
  <c r="A822" i="4"/>
  <c r="B822" i="4" s="1"/>
  <c r="J821" i="4"/>
  <c r="H821" i="4"/>
  <c r="I821" i="4" s="1"/>
  <c r="C821" i="4"/>
  <c r="A821" i="4"/>
  <c r="B821" i="4" s="1"/>
  <c r="J820" i="4"/>
  <c r="H820" i="4"/>
  <c r="I820" i="4" s="1"/>
  <c r="C820" i="4"/>
  <c r="A820" i="4"/>
  <c r="B820" i="4" s="1"/>
  <c r="J819" i="4"/>
  <c r="H819" i="4"/>
  <c r="I819" i="4" s="1"/>
  <c r="C819" i="4"/>
  <c r="A819" i="4"/>
  <c r="B819" i="4" s="1"/>
  <c r="J818" i="4"/>
  <c r="H818" i="4"/>
  <c r="I818" i="4" s="1"/>
  <c r="C818" i="4"/>
  <c r="A818" i="4"/>
  <c r="B818" i="4" s="1"/>
  <c r="J817" i="4"/>
  <c r="H817" i="4"/>
  <c r="I817" i="4" s="1"/>
  <c r="C817" i="4"/>
  <c r="A817" i="4"/>
  <c r="B817" i="4" s="1"/>
  <c r="J816" i="4"/>
  <c r="H816" i="4"/>
  <c r="I816" i="4" s="1"/>
  <c r="C816" i="4"/>
  <c r="A816" i="4"/>
  <c r="B816" i="4" s="1"/>
  <c r="J815" i="4"/>
  <c r="H815" i="4"/>
  <c r="I815" i="4" s="1"/>
  <c r="C815" i="4"/>
  <c r="A815" i="4"/>
  <c r="B815" i="4" s="1"/>
  <c r="J814" i="4"/>
  <c r="H814" i="4"/>
  <c r="I814" i="4" s="1"/>
  <c r="C814" i="4"/>
  <c r="A814" i="4"/>
  <c r="B814" i="4" s="1"/>
  <c r="J813" i="4"/>
  <c r="H813" i="4"/>
  <c r="I813" i="4" s="1"/>
  <c r="C813" i="4"/>
  <c r="A813" i="4"/>
  <c r="B813" i="4" s="1"/>
  <c r="J812" i="4"/>
  <c r="H812" i="4"/>
  <c r="I812" i="4" s="1"/>
  <c r="C812" i="4"/>
  <c r="A812" i="4"/>
  <c r="B812" i="4" s="1"/>
  <c r="J811" i="4"/>
  <c r="H811" i="4"/>
  <c r="I811" i="4" s="1"/>
  <c r="C811" i="4"/>
  <c r="A811" i="4"/>
  <c r="B811" i="4" s="1"/>
  <c r="J810" i="4"/>
  <c r="H810" i="4"/>
  <c r="I810" i="4" s="1"/>
  <c r="C810" i="4"/>
  <c r="A810" i="4"/>
  <c r="J809" i="4"/>
  <c r="H809" i="4"/>
  <c r="I809" i="4" s="1"/>
  <c r="C809" i="4"/>
  <c r="A809" i="4"/>
  <c r="B809" i="4" s="1"/>
  <c r="J808" i="4"/>
  <c r="H808" i="4"/>
  <c r="I808" i="4" s="1"/>
  <c r="C808" i="4"/>
  <c r="A808" i="4"/>
  <c r="B808" i="4" s="1"/>
  <c r="J807" i="4"/>
  <c r="H807" i="4"/>
  <c r="I807" i="4" s="1"/>
  <c r="C807" i="4"/>
  <c r="A807" i="4"/>
  <c r="B807" i="4" s="1"/>
  <c r="J806" i="4"/>
  <c r="H806" i="4"/>
  <c r="I806" i="4" s="1"/>
  <c r="C806" i="4"/>
  <c r="A806" i="4"/>
  <c r="B806" i="4" s="1"/>
  <c r="J805" i="4"/>
  <c r="H805" i="4"/>
  <c r="I805" i="4" s="1"/>
  <c r="C805" i="4"/>
  <c r="A805" i="4"/>
  <c r="B805" i="4" s="1"/>
  <c r="J804" i="4"/>
  <c r="H804" i="4"/>
  <c r="I804" i="4" s="1"/>
  <c r="C804" i="4"/>
  <c r="A804" i="4"/>
  <c r="B804" i="4" s="1"/>
  <c r="J803" i="4"/>
  <c r="H803" i="4"/>
  <c r="I803" i="4" s="1"/>
  <c r="C803" i="4"/>
  <c r="A803" i="4"/>
  <c r="B803" i="4" s="1"/>
  <c r="J802" i="4"/>
  <c r="H802" i="4"/>
  <c r="I802" i="4" s="1"/>
  <c r="C802" i="4"/>
  <c r="A802" i="4"/>
  <c r="B802" i="4" s="1"/>
  <c r="J801" i="4"/>
  <c r="H801" i="4"/>
  <c r="I801" i="4" s="1"/>
  <c r="C801" i="4"/>
  <c r="A801" i="4"/>
  <c r="B801" i="4" s="1"/>
  <c r="J800" i="4"/>
  <c r="H800" i="4"/>
  <c r="I800" i="4" s="1"/>
  <c r="C800" i="4"/>
  <c r="A800" i="4"/>
  <c r="B800" i="4" s="1"/>
  <c r="J799" i="4"/>
  <c r="H799" i="4"/>
  <c r="I799" i="4" s="1"/>
  <c r="C799" i="4"/>
  <c r="A799" i="4"/>
  <c r="B799" i="4" s="1"/>
  <c r="J798" i="4"/>
  <c r="H798" i="4"/>
  <c r="I798" i="4" s="1"/>
  <c r="C798" i="4"/>
  <c r="A798" i="4"/>
  <c r="B798" i="4" s="1"/>
  <c r="J797" i="4"/>
  <c r="H797" i="4"/>
  <c r="I797" i="4" s="1"/>
  <c r="C797" i="4"/>
  <c r="A797" i="4"/>
  <c r="B797" i="4" s="1"/>
  <c r="J796" i="4"/>
  <c r="H796" i="4"/>
  <c r="I796" i="4" s="1"/>
  <c r="C796" i="4"/>
  <c r="A796" i="4"/>
  <c r="B796" i="4" s="1"/>
  <c r="J795" i="4"/>
  <c r="H795" i="4"/>
  <c r="I795" i="4" s="1"/>
  <c r="C795" i="4"/>
  <c r="A795" i="4"/>
  <c r="B795" i="4" s="1"/>
  <c r="J794" i="4"/>
  <c r="H794" i="4"/>
  <c r="I794" i="4" s="1"/>
  <c r="C794" i="4"/>
  <c r="A794" i="4"/>
  <c r="B794" i="4" s="1"/>
  <c r="J793" i="4"/>
  <c r="H793" i="4"/>
  <c r="I793" i="4" s="1"/>
  <c r="C793" i="4"/>
  <c r="A793" i="4"/>
  <c r="B793" i="4" s="1"/>
  <c r="J792" i="4"/>
  <c r="H792" i="4"/>
  <c r="I792" i="4" s="1"/>
  <c r="C792" i="4"/>
  <c r="A792" i="4"/>
  <c r="B792" i="4" s="1"/>
  <c r="J791" i="4"/>
  <c r="H791" i="4"/>
  <c r="I791" i="4" s="1"/>
  <c r="C791" i="4"/>
  <c r="A791" i="4"/>
  <c r="B791" i="4" s="1"/>
  <c r="J790" i="4"/>
  <c r="H790" i="4"/>
  <c r="I790" i="4" s="1"/>
  <c r="C790" i="4"/>
  <c r="A790" i="4"/>
  <c r="B790" i="4" s="1"/>
  <c r="J789" i="4"/>
  <c r="H789" i="4"/>
  <c r="I789" i="4" s="1"/>
  <c r="C789" i="4"/>
  <c r="A789" i="4"/>
  <c r="B789" i="4" s="1"/>
  <c r="J788" i="4"/>
  <c r="H788" i="4"/>
  <c r="I788" i="4" s="1"/>
  <c r="C788" i="4"/>
  <c r="A788" i="4"/>
  <c r="B788" i="4" s="1"/>
  <c r="J787" i="4"/>
  <c r="H787" i="4"/>
  <c r="I787" i="4" s="1"/>
  <c r="C787" i="4"/>
  <c r="A787" i="4"/>
  <c r="B787" i="4" s="1"/>
  <c r="J786" i="4"/>
  <c r="H786" i="4"/>
  <c r="I786" i="4" s="1"/>
  <c r="C786" i="4"/>
  <c r="A786" i="4"/>
  <c r="J785" i="4"/>
  <c r="H785" i="4"/>
  <c r="I785" i="4" s="1"/>
  <c r="C785" i="4"/>
  <c r="A785" i="4"/>
  <c r="B785" i="4" s="1"/>
  <c r="J784" i="4"/>
  <c r="H784" i="4"/>
  <c r="I784" i="4" s="1"/>
  <c r="C784" i="4"/>
  <c r="A784" i="4"/>
  <c r="B784" i="4" s="1"/>
  <c r="J783" i="4"/>
  <c r="H783" i="4"/>
  <c r="I783" i="4" s="1"/>
  <c r="C783" i="4"/>
  <c r="A783" i="4"/>
  <c r="B783" i="4" s="1"/>
  <c r="J782" i="4"/>
  <c r="H782" i="4"/>
  <c r="I782" i="4" s="1"/>
  <c r="C782" i="4"/>
  <c r="A782" i="4"/>
  <c r="B782" i="4" s="1"/>
  <c r="J781" i="4"/>
  <c r="H781" i="4"/>
  <c r="I781" i="4" s="1"/>
  <c r="C781" i="4"/>
  <c r="A781" i="4"/>
  <c r="B781" i="4" s="1"/>
  <c r="J780" i="4"/>
  <c r="H780" i="4"/>
  <c r="I780" i="4" s="1"/>
  <c r="C780" i="4"/>
  <c r="A780" i="4"/>
  <c r="B780" i="4" s="1"/>
  <c r="J779" i="4"/>
  <c r="H779" i="4"/>
  <c r="I779" i="4" s="1"/>
  <c r="C779" i="4"/>
  <c r="A779" i="4"/>
  <c r="B779" i="4" s="1"/>
  <c r="J778" i="4"/>
  <c r="H778" i="4"/>
  <c r="I778" i="4" s="1"/>
  <c r="C778" i="4"/>
  <c r="A778" i="4"/>
  <c r="B778" i="4" s="1"/>
  <c r="J777" i="4"/>
  <c r="H777" i="4"/>
  <c r="I777" i="4" s="1"/>
  <c r="C777" i="4"/>
  <c r="A777" i="4"/>
  <c r="B777" i="4" s="1"/>
  <c r="J776" i="4"/>
  <c r="H776" i="4"/>
  <c r="I776" i="4" s="1"/>
  <c r="C776" i="4"/>
  <c r="A776" i="4"/>
  <c r="B776" i="4" s="1"/>
  <c r="J775" i="4"/>
  <c r="H775" i="4"/>
  <c r="I775" i="4" s="1"/>
  <c r="C775" i="4"/>
  <c r="A775" i="4"/>
  <c r="B775" i="4" s="1"/>
  <c r="J774" i="4"/>
  <c r="H774" i="4"/>
  <c r="I774" i="4" s="1"/>
  <c r="C774" i="4"/>
  <c r="A774" i="4"/>
  <c r="B774" i="4" s="1"/>
  <c r="J773" i="4"/>
  <c r="H773" i="4"/>
  <c r="I773" i="4" s="1"/>
  <c r="C773" i="4"/>
  <c r="A773" i="4"/>
  <c r="B773" i="4" s="1"/>
  <c r="J772" i="4"/>
  <c r="H772" i="4"/>
  <c r="I772" i="4" s="1"/>
  <c r="C772" i="4"/>
  <c r="A772" i="4"/>
  <c r="B772" i="4" s="1"/>
  <c r="J771" i="4"/>
  <c r="H771" i="4"/>
  <c r="I771" i="4" s="1"/>
  <c r="C771" i="4"/>
  <c r="A771" i="4"/>
  <c r="B771" i="4" s="1"/>
  <c r="J770" i="4"/>
  <c r="H770" i="4"/>
  <c r="I770" i="4" s="1"/>
  <c r="C770" i="4"/>
  <c r="A770" i="4"/>
  <c r="B770" i="4" s="1"/>
  <c r="J769" i="4"/>
  <c r="H769" i="4"/>
  <c r="I769" i="4" s="1"/>
  <c r="C769" i="4"/>
  <c r="A769" i="4"/>
  <c r="B769" i="4" s="1"/>
  <c r="J768" i="4"/>
  <c r="H768" i="4"/>
  <c r="I768" i="4" s="1"/>
  <c r="C768" i="4"/>
  <c r="A768" i="4"/>
  <c r="B768" i="4" s="1"/>
  <c r="J767" i="4"/>
  <c r="H767" i="4"/>
  <c r="I767" i="4" s="1"/>
  <c r="C767" i="4"/>
  <c r="A767" i="4"/>
  <c r="B767" i="4" s="1"/>
  <c r="J766" i="4"/>
  <c r="H766" i="4"/>
  <c r="I766" i="4" s="1"/>
  <c r="C766" i="4"/>
  <c r="A766" i="4"/>
  <c r="B766" i="4" s="1"/>
  <c r="J765" i="4"/>
  <c r="H765" i="4"/>
  <c r="I765" i="4" s="1"/>
  <c r="C765" i="4"/>
  <c r="A765" i="4"/>
  <c r="B765" i="4" s="1"/>
  <c r="J764" i="4"/>
  <c r="H764" i="4"/>
  <c r="I764" i="4" s="1"/>
  <c r="C764" i="4"/>
  <c r="A764" i="4"/>
  <c r="B764" i="4" s="1"/>
  <c r="J763" i="4"/>
  <c r="H763" i="4"/>
  <c r="I763" i="4" s="1"/>
  <c r="C763" i="4"/>
  <c r="A763" i="4"/>
  <c r="B763" i="4" s="1"/>
  <c r="J762" i="4"/>
  <c r="H762" i="4"/>
  <c r="I762" i="4" s="1"/>
  <c r="C762" i="4"/>
  <c r="A762" i="4"/>
  <c r="J761" i="4"/>
  <c r="H761" i="4"/>
  <c r="I761" i="4" s="1"/>
  <c r="C761" i="4"/>
  <c r="A761" i="4"/>
  <c r="B761" i="4" s="1"/>
  <c r="J760" i="4"/>
  <c r="H760" i="4"/>
  <c r="I760" i="4" s="1"/>
  <c r="C760" i="4"/>
  <c r="A760" i="4"/>
  <c r="B760" i="4" s="1"/>
  <c r="J759" i="4"/>
  <c r="H759" i="4"/>
  <c r="I759" i="4" s="1"/>
  <c r="C759" i="4"/>
  <c r="A759" i="4"/>
  <c r="B759" i="4" s="1"/>
  <c r="J758" i="4"/>
  <c r="H758" i="4"/>
  <c r="I758" i="4" s="1"/>
  <c r="C758" i="4"/>
  <c r="A758" i="4"/>
  <c r="B758" i="4" s="1"/>
  <c r="J757" i="4"/>
  <c r="H757" i="4"/>
  <c r="I757" i="4" s="1"/>
  <c r="C757" i="4"/>
  <c r="A757" i="4"/>
  <c r="B757" i="4" s="1"/>
  <c r="J756" i="4"/>
  <c r="H756" i="4"/>
  <c r="I756" i="4" s="1"/>
  <c r="C756" i="4"/>
  <c r="A756" i="4"/>
  <c r="B756" i="4" s="1"/>
  <c r="J755" i="4"/>
  <c r="H755" i="4"/>
  <c r="I755" i="4" s="1"/>
  <c r="C755" i="4"/>
  <c r="A755" i="4"/>
  <c r="B755" i="4" s="1"/>
  <c r="J754" i="4"/>
  <c r="H754" i="4"/>
  <c r="I754" i="4" s="1"/>
  <c r="C754" i="4"/>
  <c r="A754" i="4"/>
  <c r="B754" i="4" s="1"/>
  <c r="J753" i="4"/>
  <c r="H753" i="4"/>
  <c r="I753" i="4" s="1"/>
  <c r="C753" i="4"/>
  <c r="A753" i="4"/>
  <c r="B753" i="4" s="1"/>
  <c r="J752" i="4"/>
  <c r="H752" i="4"/>
  <c r="I752" i="4" s="1"/>
  <c r="C752" i="4"/>
  <c r="A752" i="4"/>
  <c r="B752" i="4" s="1"/>
  <c r="J751" i="4"/>
  <c r="H751" i="4"/>
  <c r="I751" i="4" s="1"/>
  <c r="C751" i="4"/>
  <c r="A751" i="4"/>
  <c r="B751" i="4" s="1"/>
  <c r="J750" i="4"/>
  <c r="H750" i="4"/>
  <c r="I750" i="4" s="1"/>
  <c r="C750" i="4"/>
  <c r="A750" i="4"/>
  <c r="B750" i="4" s="1"/>
  <c r="J749" i="4"/>
  <c r="H749" i="4"/>
  <c r="I749" i="4" s="1"/>
  <c r="C749" i="4"/>
  <c r="A749" i="4"/>
  <c r="B749" i="4" s="1"/>
  <c r="J748" i="4"/>
  <c r="H748" i="4"/>
  <c r="I748" i="4" s="1"/>
  <c r="C748" i="4"/>
  <c r="A748" i="4"/>
  <c r="B748" i="4" s="1"/>
  <c r="J747" i="4"/>
  <c r="H747" i="4"/>
  <c r="I747" i="4" s="1"/>
  <c r="C747" i="4"/>
  <c r="A747" i="4"/>
  <c r="B747" i="4" s="1"/>
  <c r="J746" i="4"/>
  <c r="H746" i="4"/>
  <c r="I746" i="4" s="1"/>
  <c r="C746" i="4"/>
  <c r="A746" i="4"/>
  <c r="B746" i="4" s="1"/>
  <c r="J745" i="4"/>
  <c r="H745" i="4"/>
  <c r="I745" i="4" s="1"/>
  <c r="C745" i="4"/>
  <c r="A745" i="4"/>
  <c r="B745" i="4" s="1"/>
  <c r="J744" i="4"/>
  <c r="H744" i="4"/>
  <c r="I744" i="4" s="1"/>
  <c r="C744" i="4"/>
  <c r="A744" i="4"/>
  <c r="B744" i="4" s="1"/>
  <c r="J743" i="4"/>
  <c r="H743" i="4"/>
  <c r="I743" i="4" s="1"/>
  <c r="C743" i="4"/>
  <c r="A743" i="4"/>
  <c r="B743" i="4" s="1"/>
  <c r="J742" i="4"/>
  <c r="H742" i="4"/>
  <c r="I742" i="4" s="1"/>
  <c r="C742" i="4"/>
  <c r="A742" i="4"/>
  <c r="B742" i="4" s="1"/>
  <c r="J741" i="4"/>
  <c r="H741" i="4"/>
  <c r="I741" i="4" s="1"/>
  <c r="C741" i="4"/>
  <c r="A741" i="4"/>
  <c r="B741" i="4" s="1"/>
  <c r="J740" i="4"/>
  <c r="H740" i="4"/>
  <c r="I740" i="4" s="1"/>
  <c r="C740" i="4"/>
  <c r="A740" i="4"/>
  <c r="B740" i="4" s="1"/>
  <c r="J739" i="4"/>
  <c r="H739" i="4"/>
  <c r="I739" i="4" s="1"/>
  <c r="C739" i="4"/>
  <c r="A739" i="4"/>
  <c r="B739" i="4" s="1"/>
  <c r="J738" i="4"/>
  <c r="H738" i="4"/>
  <c r="I738" i="4" s="1"/>
  <c r="C738" i="4"/>
  <c r="A738" i="4"/>
  <c r="J737" i="4"/>
  <c r="H737" i="4"/>
  <c r="I737" i="4" s="1"/>
  <c r="C737" i="4"/>
  <c r="A737" i="4"/>
  <c r="B737" i="4" s="1"/>
  <c r="J736" i="4"/>
  <c r="H736" i="4"/>
  <c r="I736" i="4" s="1"/>
  <c r="C736" i="4"/>
  <c r="A736" i="4"/>
  <c r="B736" i="4" s="1"/>
  <c r="J735" i="4"/>
  <c r="H735" i="4"/>
  <c r="I735" i="4" s="1"/>
  <c r="C735" i="4"/>
  <c r="A735" i="4"/>
  <c r="B735" i="4" s="1"/>
  <c r="J734" i="4"/>
  <c r="H734" i="4"/>
  <c r="I734" i="4" s="1"/>
  <c r="C734" i="4"/>
  <c r="A734" i="4"/>
  <c r="B734" i="4" s="1"/>
  <c r="J733" i="4"/>
  <c r="H733" i="4"/>
  <c r="I733" i="4" s="1"/>
  <c r="C733" i="4"/>
  <c r="A733" i="4"/>
  <c r="B733" i="4" s="1"/>
  <c r="J732" i="4"/>
  <c r="H732" i="4"/>
  <c r="I732" i="4" s="1"/>
  <c r="C732" i="4"/>
  <c r="A732" i="4"/>
  <c r="B732" i="4" s="1"/>
  <c r="J731" i="4"/>
  <c r="H731" i="4"/>
  <c r="I731" i="4" s="1"/>
  <c r="C731" i="4"/>
  <c r="A731" i="4"/>
  <c r="B731" i="4" s="1"/>
  <c r="J730" i="4"/>
  <c r="H730" i="4"/>
  <c r="I730" i="4" s="1"/>
  <c r="C730" i="4"/>
  <c r="A730" i="4"/>
  <c r="B730" i="4" s="1"/>
  <c r="J729" i="4"/>
  <c r="H729" i="4"/>
  <c r="I729" i="4" s="1"/>
  <c r="C729" i="4"/>
  <c r="A729" i="4"/>
  <c r="B729" i="4" s="1"/>
  <c r="J728" i="4"/>
  <c r="H728" i="4"/>
  <c r="I728" i="4" s="1"/>
  <c r="C728" i="4"/>
  <c r="A728" i="4"/>
  <c r="B728" i="4" s="1"/>
  <c r="J727" i="4"/>
  <c r="H727" i="4"/>
  <c r="I727" i="4" s="1"/>
  <c r="C727" i="4"/>
  <c r="A727" i="4"/>
  <c r="B727" i="4" s="1"/>
  <c r="J726" i="4"/>
  <c r="H726" i="4"/>
  <c r="I726" i="4" s="1"/>
  <c r="C726" i="4"/>
  <c r="A726" i="4"/>
  <c r="B726" i="4" s="1"/>
  <c r="J725" i="4"/>
  <c r="H725" i="4"/>
  <c r="I725" i="4" s="1"/>
  <c r="C725" i="4"/>
  <c r="A725" i="4"/>
  <c r="B725" i="4" s="1"/>
  <c r="J724" i="4"/>
  <c r="H724" i="4"/>
  <c r="I724" i="4" s="1"/>
  <c r="C724" i="4"/>
  <c r="A724" i="4"/>
  <c r="B724" i="4" s="1"/>
  <c r="J723" i="4"/>
  <c r="H723" i="4"/>
  <c r="I723" i="4" s="1"/>
  <c r="C723" i="4"/>
  <c r="A723" i="4"/>
  <c r="B723" i="4" s="1"/>
  <c r="J722" i="4"/>
  <c r="H722" i="4"/>
  <c r="I722" i="4" s="1"/>
  <c r="C722" i="4"/>
  <c r="A722" i="4"/>
  <c r="B722" i="4" s="1"/>
  <c r="J721" i="4"/>
  <c r="H721" i="4"/>
  <c r="I721" i="4" s="1"/>
  <c r="C721" i="4"/>
  <c r="A721" i="4"/>
  <c r="B721" i="4" s="1"/>
  <c r="J720" i="4"/>
  <c r="H720" i="4"/>
  <c r="I720" i="4" s="1"/>
  <c r="C720" i="4"/>
  <c r="A720" i="4"/>
  <c r="B720" i="4" s="1"/>
  <c r="J719" i="4"/>
  <c r="H719" i="4"/>
  <c r="I719" i="4" s="1"/>
  <c r="C719" i="4"/>
  <c r="A719" i="4"/>
  <c r="B719" i="4" s="1"/>
  <c r="J718" i="4"/>
  <c r="H718" i="4"/>
  <c r="I718" i="4" s="1"/>
  <c r="C718" i="4"/>
  <c r="A718" i="4"/>
  <c r="B718" i="4" s="1"/>
  <c r="J717" i="4"/>
  <c r="H717" i="4"/>
  <c r="I717" i="4" s="1"/>
  <c r="C717" i="4"/>
  <c r="A717" i="4"/>
  <c r="B717" i="4" s="1"/>
  <c r="J716" i="4"/>
  <c r="H716" i="4"/>
  <c r="I716" i="4" s="1"/>
  <c r="C716" i="4"/>
  <c r="A716" i="4"/>
  <c r="B716" i="4" s="1"/>
  <c r="J715" i="4"/>
  <c r="H715" i="4"/>
  <c r="I715" i="4" s="1"/>
  <c r="C715" i="4"/>
  <c r="A715" i="4"/>
  <c r="B715" i="4" s="1"/>
  <c r="J714" i="4"/>
  <c r="H714" i="4"/>
  <c r="I714" i="4" s="1"/>
  <c r="C714" i="4"/>
  <c r="A714" i="4"/>
  <c r="J713" i="4"/>
  <c r="H713" i="4"/>
  <c r="I713" i="4" s="1"/>
  <c r="C713" i="4"/>
  <c r="A713" i="4"/>
  <c r="B713" i="4" s="1"/>
  <c r="J712" i="4"/>
  <c r="H712" i="4"/>
  <c r="I712" i="4" s="1"/>
  <c r="C712" i="4"/>
  <c r="A712" i="4"/>
  <c r="B712" i="4" s="1"/>
  <c r="J711" i="4"/>
  <c r="H711" i="4"/>
  <c r="I711" i="4" s="1"/>
  <c r="C711" i="4"/>
  <c r="A711" i="4"/>
  <c r="B711" i="4" s="1"/>
  <c r="J710" i="4"/>
  <c r="H710" i="4"/>
  <c r="I710" i="4" s="1"/>
  <c r="C710" i="4"/>
  <c r="A710" i="4"/>
  <c r="B710" i="4" s="1"/>
  <c r="J709" i="4"/>
  <c r="H709" i="4"/>
  <c r="I709" i="4" s="1"/>
  <c r="C709" i="4"/>
  <c r="A709" i="4"/>
  <c r="B709" i="4" s="1"/>
  <c r="J708" i="4"/>
  <c r="H708" i="4"/>
  <c r="I708" i="4" s="1"/>
  <c r="C708" i="4"/>
  <c r="A708" i="4"/>
  <c r="B708" i="4" s="1"/>
  <c r="J707" i="4"/>
  <c r="H707" i="4"/>
  <c r="I707" i="4" s="1"/>
  <c r="C707" i="4"/>
  <c r="A707" i="4"/>
  <c r="B707" i="4" s="1"/>
  <c r="J706" i="4"/>
  <c r="H706" i="4"/>
  <c r="I706" i="4" s="1"/>
  <c r="C706" i="4"/>
  <c r="A706" i="4"/>
  <c r="B706" i="4" s="1"/>
  <c r="J705" i="4"/>
  <c r="H705" i="4"/>
  <c r="I705" i="4" s="1"/>
  <c r="C705" i="4"/>
  <c r="A705" i="4"/>
  <c r="B705" i="4" s="1"/>
  <c r="J704" i="4"/>
  <c r="H704" i="4"/>
  <c r="I704" i="4" s="1"/>
  <c r="C704" i="4"/>
  <c r="A704" i="4"/>
  <c r="B704" i="4" s="1"/>
  <c r="J703" i="4"/>
  <c r="H703" i="4"/>
  <c r="I703" i="4" s="1"/>
  <c r="C703" i="4"/>
  <c r="A703" i="4"/>
  <c r="B703" i="4" s="1"/>
  <c r="J702" i="4"/>
  <c r="H702" i="4"/>
  <c r="I702" i="4" s="1"/>
  <c r="C702" i="4"/>
  <c r="A702" i="4"/>
  <c r="B702" i="4" s="1"/>
  <c r="J701" i="4"/>
  <c r="H701" i="4"/>
  <c r="I701" i="4" s="1"/>
  <c r="C701" i="4"/>
  <c r="A701" i="4"/>
  <c r="B701" i="4" s="1"/>
  <c r="J700" i="4"/>
  <c r="H700" i="4"/>
  <c r="I700" i="4" s="1"/>
  <c r="C700" i="4"/>
  <c r="A700" i="4"/>
  <c r="B700" i="4" s="1"/>
  <c r="J699" i="4"/>
  <c r="H699" i="4"/>
  <c r="I699" i="4" s="1"/>
  <c r="C699" i="4"/>
  <c r="A699" i="4"/>
  <c r="B699" i="4" s="1"/>
  <c r="J698" i="4"/>
  <c r="H698" i="4"/>
  <c r="I698" i="4" s="1"/>
  <c r="C698" i="4"/>
  <c r="A698" i="4"/>
  <c r="B698" i="4" s="1"/>
  <c r="J697" i="4"/>
  <c r="H697" i="4"/>
  <c r="I697" i="4" s="1"/>
  <c r="C697" i="4"/>
  <c r="A697" i="4"/>
  <c r="B697" i="4" s="1"/>
  <c r="J696" i="4"/>
  <c r="H696" i="4"/>
  <c r="I696" i="4" s="1"/>
  <c r="C696" i="4"/>
  <c r="A696" i="4"/>
  <c r="B696" i="4" s="1"/>
  <c r="J695" i="4"/>
  <c r="H695" i="4"/>
  <c r="I695" i="4" s="1"/>
  <c r="C695" i="4"/>
  <c r="A695" i="4"/>
  <c r="B695" i="4" s="1"/>
  <c r="J694" i="4"/>
  <c r="H694" i="4"/>
  <c r="I694" i="4" s="1"/>
  <c r="C694" i="4"/>
  <c r="A694" i="4"/>
  <c r="B694" i="4" s="1"/>
  <c r="J693" i="4"/>
  <c r="H693" i="4"/>
  <c r="I693" i="4" s="1"/>
  <c r="C693" i="4"/>
  <c r="A693" i="4"/>
  <c r="B693" i="4" s="1"/>
  <c r="J692" i="4"/>
  <c r="H692" i="4"/>
  <c r="I692" i="4" s="1"/>
  <c r="C692" i="4"/>
  <c r="A692" i="4"/>
  <c r="B692" i="4" s="1"/>
  <c r="J691" i="4"/>
  <c r="H691" i="4"/>
  <c r="I691" i="4" s="1"/>
  <c r="C691" i="4"/>
  <c r="A691" i="4"/>
  <c r="B691" i="4" s="1"/>
  <c r="J690" i="4"/>
  <c r="H690" i="4"/>
  <c r="I690" i="4" s="1"/>
  <c r="C690" i="4"/>
  <c r="A690" i="4"/>
  <c r="J689" i="4"/>
  <c r="H689" i="4"/>
  <c r="I689" i="4" s="1"/>
  <c r="C689" i="4"/>
  <c r="A689" i="4"/>
  <c r="B689" i="4" s="1"/>
  <c r="J688" i="4"/>
  <c r="H688" i="4"/>
  <c r="I688" i="4" s="1"/>
  <c r="C688" i="4"/>
  <c r="A688" i="4"/>
  <c r="B688" i="4" s="1"/>
  <c r="J687" i="4"/>
  <c r="H687" i="4"/>
  <c r="I687" i="4" s="1"/>
  <c r="C687" i="4"/>
  <c r="A687" i="4"/>
  <c r="B687" i="4" s="1"/>
  <c r="J686" i="4"/>
  <c r="H686" i="4"/>
  <c r="I686" i="4" s="1"/>
  <c r="C686" i="4"/>
  <c r="A686" i="4"/>
  <c r="B686" i="4" s="1"/>
  <c r="J685" i="4"/>
  <c r="H685" i="4"/>
  <c r="I685" i="4" s="1"/>
  <c r="C685" i="4"/>
  <c r="A685" i="4"/>
  <c r="B685" i="4" s="1"/>
  <c r="J684" i="4"/>
  <c r="H684" i="4"/>
  <c r="I684" i="4" s="1"/>
  <c r="C684" i="4"/>
  <c r="A684" i="4"/>
  <c r="B684" i="4" s="1"/>
  <c r="J683" i="4"/>
  <c r="H683" i="4"/>
  <c r="I683" i="4" s="1"/>
  <c r="C683" i="4"/>
  <c r="A683" i="4"/>
  <c r="B683" i="4" s="1"/>
  <c r="J682" i="4"/>
  <c r="H682" i="4"/>
  <c r="I682" i="4" s="1"/>
  <c r="C682" i="4"/>
  <c r="A682" i="4"/>
  <c r="B682" i="4" s="1"/>
  <c r="J681" i="4"/>
  <c r="H681" i="4"/>
  <c r="I681" i="4" s="1"/>
  <c r="C681" i="4"/>
  <c r="A681" i="4"/>
  <c r="B681" i="4" s="1"/>
  <c r="J680" i="4"/>
  <c r="H680" i="4"/>
  <c r="I680" i="4" s="1"/>
  <c r="C680" i="4"/>
  <c r="A680" i="4"/>
  <c r="B680" i="4" s="1"/>
  <c r="J679" i="4"/>
  <c r="H679" i="4"/>
  <c r="I679" i="4" s="1"/>
  <c r="C679" i="4"/>
  <c r="A679" i="4"/>
  <c r="B679" i="4" s="1"/>
  <c r="J678" i="4"/>
  <c r="H678" i="4"/>
  <c r="I678" i="4" s="1"/>
  <c r="C678" i="4"/>
  <c r="A678" i="4"/>
  <c r="B678" i="4" s="1"/>
  <c r="J677" i="4"/>
  <c r="H677" i="4"/>
  <c r="I677" i="4" s="1"/>
  <c r="C677" i="4"/>
  <c r="A677" i="4"/>
  <c r="B677" i="4" s="1"/>
  <c r="J676" i="4"/>
  <c r="H676" i="4"/>
  <c r="I676" i="4" s="1"/>
  <c r="C676" i="4"/>
  <c r="A676" i="4"/>
  <c r="B676" i="4" s="1"/>
  <c r="J675" i="4"/>
  <c r="H675" i="4"/>
  <c r="I675" i="4" s="1"/>
  <c r="C675" i="4"/>
  <c r="A675" i="4"/>
  <c r="B675" i="4" s="1"/>
  <c r="J674" i="4"/>
  <c r="H674" i="4"/>
  <c r="I674" i="4" s="1"/>
  <c r="C674" i="4"/>
  <c r="A674" i="4"/>
  <c r="B674" i="4" s="1"/>
  <c r="J673" i="4"/>
  <c r="H673" i="4"/>
  <c r="I673" i="4" s="1"/>
  <c r="C673" i="4"/>
  <c r="A673" i="4"/>
  <c r="B673" i="4" s="1"/>
  <c r="J672" i="4"/>
  <c r="H672" i="4"/>
  <c r="I672" i="4" s="1"/>
  <c r="C672" i="4"/>
  <c r="A672" i="4"/>
  <c r="B672" i="4" s="1"/>
  <c r="J671" i="4"/>
  <c r="H671" i="4"/>
  <c r="I671" i="4" s="1"/>
  <c r="C671" i="4"/>
  <c r="A671" i="4"/>
  <c r="B671" i="4" s="1"/>
  <c r="J670" i="4"/>
  <c r="H670" i="4"/>
  <c r="I670" i="4" s="1"/>
  <c r="C670" i="4"/>
  <c r="A670" i="4"/>
  <c r="B670" i="4" s="1"/>
  <c r="J669" i="4"/>
  <c r="H669" i="4"/>
  <c r="I669" i="4" s="1"/>
  <c r="C669" i="4"/>
  <c r="A669" i="4"/>
  <c r="B669" i="4" s="1"/>
  <c r="J668" i="4"/>
  <c r="H668" i="4"/>
  <c r="I668" i="4" s="1"/>
  <c r="C668" i="4"/>
  <c r="A668" i="4"/>
  <c r="B668" i="4" s="1"/>
  <c r="J667" i="4"/>
  <c r="H667" i="4"/>
  <c r="I667" i="4" s="1"/>
  <c r="C667" i="4"/>
  <c r="A667" i="4"/>
  <c r="B667" i="4" s="1"/>
  <c r="J666" i="4"/>
  <c r="H666" i="4"/>
  <c r="I666" i="4" s="1"/>
  <c r="C666" i="4"/>
  <c r="A666" i="4"/>
  <c r="J665" i="4"/>
  <c r="H665" i="4"/>
  <c r="I665" i="4" s="1"/>
  <c r="C665" i="4"/>
  <c r="A665" i="4"/>
  <c r="B665" i="4" s="1"/>
  <c r="J664" i="4"/>
  <c r="H664" i="4"/>
  <c r="I664" i="4" s="1"/>
  <c r="C664" i="4"/>
  <c r="A664" i="4"/>
  <c r="B664" i="4" s="1"/>
  <c r="J663" i="4"/>
  <c r="H663" i="4"/>
  <c r="I663" i="4" s="1"/>
  <c r="C663" i="4"/>
  <c r="A663" i="4"/>
  <c r="B663" i="4" s="1"/>
  <c r="J662" i="4"/>
  <c r="H662" i="4"/>
  <c r="I662" i="4" s="1"/>
  <c r="C662" i="4"/>
  <c r="A662" i="4"/>
  <c r="B662" i="4" s="1"/>
  <c r="J661" i="4"/>
  <c r="H661" i="4"/>
  <c r="I661" i="4" s="1"/>
  <c r="C661" i="4"/>
  <c r="A661" i="4"/>
  <c r="B661" i="4" s="1"/>
  <c r="J660" i="4"/>
  <c r="H660" i="4"/>
  <c r="I660" i="4" s="1"/>
  <c r="C660" i="4"/>
  <c r="A660" i="4"/>
  <c r="B660" i="4" s="1"/>
  <c r="J659" i="4"/>
  <c r="H659" i="4"/>
  <c r="I659" i="4" s="1"/>
  <c r="C659" i="4"/>
  <c r="A659" i="4"/>
  <c r="B659" i="4" s="1"/>
  <c r="J658" i="4"/>
  <c r="H658" i="4"/>
  <c r="I658" i="4" s="1"/>
  <c r="C658" i="4"/>
  <c r="A658" i="4"/>
  <c r="B658" i="4" s="1"/>
  <c r="J657" i="4"/>
  <c r="H657" i="4"/>
  <c r="I657" i="4" s="1"/>
  <c r="C657" i="4"/>
  <c r="A657" i="4"/>
  <c r="B657" i="4" s="1"/>
  <c r="J656" i="4"/>
  <c r="H656" i="4"/>
  <c r="I656" i="4" s="1"/>
  <c r="C656" i="4"/>
  <c r="A656" i="4"/>
  <c r="B656" i="4" s="1"/>
  <c r="J655" i="4"/>
  <c r="H655" i="4"/>
  <c r="I655" i="4" s="1"/>
  <c r="C655" i="4"/>
  <c r="A655" i="4"/>
  <c r="B655" i="4" s="1"/>
  <c r="J654" i="4"/>
  <c r="H654" i="4"/>
  <c r="I654" i="4" s="1"/>
  <c r="C654" i="4"/>
  <c r="A654" i="4"/>
  <c r="B654" i="4" s="1"/>
  <c r="J653" i="4"/>
  <c r="H653" i="4"/>
  <c r="I653" i="4" s="1"/>
  <c r="C653" i="4"/>
  <c r="A653" i="4"/>
  <c r="B653" i="4" s="1"/>
  <c r="J652" i="4"/>
  <c r="H652" i="4"/>
  <c r="I652" i="4" s="1"/>
  <c r="C652" i="4"/>
  <c r="A652" i="4"/>
  <c r="B652" i="4" s="1"/>
  <c r="J651" i="4"/>
  <c r="H651" i="4"/>
  <c r="I651" i="4" s="1"/>
  <c r="C651" i="4"/>
  <c r="A651" i="4"/>
  <c r="B651" i="4" s="1"/>
  <c r="J650" i="4"/>
  <c r="H650" i="4"/>
  <c r="I650" i="4" s="1"/>
  <c r="C650" i="4"/>
  <c r="A650" i="4"/>
  <c r="B650" i="4" s="1"/>
  <c r="J649" i="4"/>
  <c r="H649" i="4"/>
  <c r="I649" i="4" s="1"/>
  <c r="C649" i="4"/>
  <c r="A649" i="4"/>
  <c r="B649" i="4" s="1"/>
  <c r="J648" i="4"/>
  <c r="H648" i="4"/>
  <c r="I648" i="4" s="1"/>
  <c r="C648" i="4"/>
  <c r="A648" i="4"/>
  <c r="B648" i="4" s="1"/>
  <c r="J647" i="4"/>
  <c r="H647" i="4"/>
  <c r="I647" i="4" s="1"/>
  <c r="C647" i="4"/>
  <c r="A647" i="4"/>
  <c r="B647" i="4" s="1"/>
  <c r="J646" i="4"/>
  <c r="H646" i="4"/>
  <c r="I646" i="4" s="1"/>
  <c r="C646" i="4"/>
  <c r="A646" i="4"/>
  <c r="B646" i="4" s="1"/>
  <c r="J645" i="4"/>
  <c r="H645" i="4"/>
  <c r="I645" i="4" s="1"/>
  <c r="C645" i="4"/>
  <c r="A645" i="4"/>
  <c r="B645" i="4" s="1"/>
  <c r="J644" i="4"/>
  <c r="H644" i="4"/>
  <c r="I644" i="4" s="1"/>
  <c r="C644" i="4"/>
  <c r="A644" i="4"/>
  <c r="B644" i="4" s="1"/>
  <c r="J643" i="4"/>
  <c r="H643" i="4"/>
  <c r="I643" i="4" s="1"/>
  <c r="C643" i="4"/>
  <c r="A643" i="4"/>
  <c r="B643" i="4" s="1"/>
  <c r="J642" i="4"/>
  <c r="H642" i="4"/>
  <c r="I642" i="4" s="1"/>
  <c r="C642" i="4"/>
  <c r="A642" i="4"/>
  <c r="J641" i="4"/>
  <c r="H641" i="4"/>
  <c r="I641" i="4" s="1"/>
  <c r="C641" i="4"/>
  <c r="A641" i="4"/>
  <c r="B641" i="4" s="1"/>
  <c r="J640" i="4"/>
  <c r="H640" i="4"/>
  <c r="I640" i="4" s="1"/>
  <c r="C640" i="4"/>
  <c r="A640" i="4"/>
  <c r="B640" i="4" s="1"/>
  <c r="J639" i="4"/>
  <c r="H639" i="4"/>
  <c r="I639" i="4" s="1"/>
  <c r="C639" i="4"/>
  <c r="A639" i="4"/>
  <c r="B639" i="4" s="1"/>
  <c r="J638" i="4"/>
  <c r="H638" i="4"/>
  <c r="I638" i="4" s="1"/>
  <c r="C638" i="4"/>
  <c r="A638" i="4"/>
  <c r="B638" i="4" s="1"/>
  <c r="J637" i="4"/>
  <c r="H637" i="4"/>
  <c r="I637" i="4" s="1"/>
  <c r="C637" i="4"/>
  <c r="A637" i="4"/>
  <c r="B637" i="4" s="1"/>
  <c r="J636" i="4"/>
  <c r="H636" i="4"/>
  <c r="I636" i="4" s="1"/>
  <c r="C636" i="4"/>
  <c r="A636" i="4"/>
  <c r="B636" i="4" s="1"/>
  <c r="J635" i="4"/>
  <c r="H635" i="4"/>
  <c r="I635" i="4" s="1"/>
  <c r="C635" i="4"/>
  <c r="A635" i="4"/>
  <c r="B635" i="4" s="1"/>
  <c r="J634" i="4"/>
  <c r="H634" i="4"/>
  <c r="I634" i="4" s="1"/>
  <c r="C634" i="4"/>
  <c r="A634" i="4"/>
  <c r="B634" i="4" s="1"/>
  <c r="J633" i="4"/>
  <c r="H633" i="4"/>
  <c r="I633" i="4" s="1"/>
  <c r="C633" i="4"/>
  <c r="A633" i="4"/>
  <c r="B633" i="4" s="1"/>
  <c r="J632" i="4"/>
  <c r="H632" i="4"/>
  <c r="I632" i="4" s="1"/>
  <c r="C632" i="4"/>
  <c r="A632" i="4"/>
  <c r="B632" i="4" s="1"/>
  <c r="J631" i="4"/>
  <c r="H631" i="4"/>
  <c r="I631" i="4" s="1"/>
  <c r="C631" i="4"/>
  <c r="A631" i="4"/>
  <c r="B631" i="4" s="1"/>
  <c r="J630" i="4"/>
  <c r="H630" i="4"/>
  <c r="I630" i="4" s="1"/>
  <c r="C630" i="4"/>
  <c r="A630" i="4"/>
  <c r="B630" i="4" s="1"/>
  <c r="J629" i="4"/>
  <c r="H629" i="4"/>
  <c r="I629" i="4" s="1"/>
  <c r="C629" i="4"/>
  <c r="A629" i="4"/>
  <c r="B629" i="4" s="1"/>
  <c r="J628" i="4"/>
  <c r="H628" i="4"/>
  <c r="I628" i="4" s="1"/>
  <c r="C628" i="4"/>
  <c r="A628" i="4"/>
  <c r="B628" i="4" s="1"/>
  <c r="J627" i="4"/>
  <c r="H627" i="4"/>
  <c r="I627" i="4" s="1"/>
  <c r="C627" i="4"/>
  <c r="A627" i="4"/>
  <c r="B627" i="4" s="1"/>
  <c r="J626" i="4"/>
  <c r="H626" i="4"/>
  <c r="I626" i="4" s="1"/>
  <c r="C626" i="4"/>
  <c r="A626" i="4"/>
  <c r="B626" i="4" s="1"/>
  <c r="J625" i="4"/>
  <c r="H625" i="4"/>
  <c r="I625" i="4" s="1"/>
  <c r="C625" i="4"/>
  <c r="A625" i="4"/>
  <c r="B625" i="4" s="1"/>
  <c r="J624" i="4"/>
  <c r="H624" i="4"/>
  <c r="I624" i="4" s="1"/>
  <c r="C624" i="4"/>
  <c r="A624" i="4"/>
  <c r="B624" i="4" s="1"/>
  <c r="J623" i="4"/>
  <c r="H623" i="4"/>
  <c r="I623" i="4" s="1"/>
  <c r="C623" i="4"/>
  <c r="A623" i="4"/>
  <c r="B623" i="4" s="1"/>
  <c r="J622" i="4"/>
  <c r="H622" i="4"/>
  <c r="I622" i="4" s="1"/>
  <c r="C622" i="4"/>
  <c r="A622" i="4"/>
  <c r="B622" i="4" s="1"/>
  <c r="J621" i="4"/>
  <c r="H621" i="4"/>
  <c r="I621" i="4" s="1"/>
  <c r="C621" i="4"/>
  <c r="A621" i="4"/>
  <c r="B621" i="4" s="1"/>
  <c r="J620" i="4"/>
  <c r="H620" i="4"/>
  <c r="I620" i="4" s="1"/>
  <c r="C620" i="4"/>
  <c r="A620" i="4"/>
  <c r="B620" i="4" s="1"/>
  <c r="J619" i="4"/>
  <c r="H619" i="4"/>
  <c r="I619" i="4" s="1"/>
  <c r="C619" i="4"/>
  <c r="A619" i="4"/>
  <c r="B619" i="4" s="1"/>
  <c r="J618" i="4"/>
  <c r="H618" i="4"/>
  <c r="I618" i="4" s="1"/>
  <c r="C618" i="4"/>
  <c r="A618" i="4"/>
  <c r="J617" i="4"/>
  <c r="H617" i="4"/>
  <c r="I617" i="4" s="1"/>
  <c r="C617" i="4"/>
  <c r="A617" i="4"/>
  <c r="B617" i="4" s="1"/>
  <c r="J616" i="4"/>
  <c r="H616" i="4"/>
  <c r="I616" i="4" s="1"/>
  <c r="C616" i="4"/>
  <c r="A616" i="4"/>
  <c r="B616" i="4" s="1"/>
  <c r="J615" i="4"/>
  <c r="H615" i="4"/>
  <c r="I615" i="4" s="1"/>
  <c r="C615" i="4"/>
  <c r="A615" i="4"/>
  <c r="B615" i="4" s="1"/>
  <c r="J614" i="4"/>
  <c r="H614" i="4"/>
  <c r="I614" i="4" s="1"/>
  <c r="C614" i="4"/>
  <c r="A614" i="4"/>
  <c r="B614" i="4" s="1"/>
  <c r="J613" i="4"/>
  <c r="H613" i="4"/>
  <c r="I613" i="4" s="1"/>
  <c r="C613" i="4"/>
  <c r="A613" i="4"/>
  <c r="B613" i="4" s="1"/>
  <c r="J612" i="4"/>
  <c r="H612" i="4"/>
  <c r="I612" i="4" s="1"/>
  <c r="C612" i="4"/>
  <c r="A612" i="4"/>
  <c r="B612" i="4" s="1"/>
  <c r="J611" i="4"/>
  <c r="H611" i="4"/>
  <c r="I611" i="4" s="1"/>
  <c r="C611" i="4"/>
  <c r="A611" i="4"/>
  <c r="B611" i="4" s="1"/>
  <c r="J610" i="4"/>
  <c r="H610" i="4"/>
  <c r="I610" i="4" s="1"/>
  <c r="C610" i="4"/>
  <c r="A610" i="4"/>
  <c r="B610" i="4" s="1"/>
  <c r="J609" i="4"/>
  <c r="H609" i="4"/>
  <c r="I609" i="4" s="1"/>
  <c r="C609" i="4"/>
  <c r="A609" i="4"/>
  <c r="B609" i="4" s="1"/>
  <c r="J608" i="4"/>
  <c r="H608" i="4"/>
  <c r="I608" i="4" s="1"/>
  <c r="C608" i="4"/>
  <c r="A608" i="4"/>
  <c r="B608" i="4" s="1"/>
  <c r="J607" i="4"/>
  <c r="H607" i="4"/>
  <c r="I607" i="4" s="1"/>
  <c r="C607" i="4"/>
  <c r="A607" i="4"/>
  <c r="B607" i="4" s="1"/>
  <c r="J606" i="4"/>
  <c r="H606" i="4"/>
  <c r="I606" i="4" s="1"/>
  <c r="C606" i="4"/>
  <c r="A606" i="4"/>
  <c r="B606" i="4" s="1"/>
  <c r="J605" i="4"/>
  <c r="H605" i="4"/>
  <c r="I605" i="4" s="1"/>
  <c r="C605" i="4"/>
  <c r="A605" i="4"/>
  <c r="B605" i="4" s="1"/>
  <c r="J604" i="4"/>
  <c r="H604" i="4"/>
  <c r="I604" i="4" s="1"/>
  <c r="C604" i="4"/>
  <c r="A604" i="4"/>
  <c r="B604" i="4" s="1"/>
  <c r="J603" i="4"/>
  <c r="H603" i="4"/>
  <c r="I603" i="4" s="1"/>
  <c r="C603" i="4"/>
  <c r="A603" i="4"/>
  <c r="B603" i="4" s="1"/>
  <c r="J602" i="4"/>
  <c r="H602" i="4"/>
  <c r="I602" i="4" s="1"/>
  <c r="C602" i="4"/>
  <c r="A602" i="4"/>
  <c r="B602" i="4" s="1"/>
  <c r="J601" i="4"/>
  <c r="H601" i="4"/>
  <c r="I601" i="4" s="1"/>
  <c r="C601" i="4"/>
  <c r="A601" i="4"/>
  <c r="B601" i="4" s="1"/>
  <c r="J600" i="4"/>
  <c r="H600" i="4"/>
  <c r="I600" i="4" s="1"/>
  <c r="C600" i="4"/>
  <c r="A600" i="4"/>
  <c r="B600" i="4" s="1"/>
  <c r="J599" i="4"/>
  <c r="H599" i="4"/>
  <c r="I599" i="4" s="1"/>
  <c r="C599" i="4"/>
  <c r="A599" i="4"/>
  <c r="B599" i="4" s="1"/>
  <c r="J598" i="4"/>
  <c r="H598" i="4"/>
  <c r="I598" i="4" s="1"/>
  <c r="C598" i="4"/>
  <c r="A598" i="4"/>
  <c r="B598" i="4" s="1"/>
  <c r="J597" i="4"/>
  <c r="H597" i="4"/>
  <c r="I597" i="4" s="1"/>
  <c r="C597" i="4"/>
  <c r="A597" i="4"/>
  <c r="B597" i="4" s="1"/>
  <c r="J596" i="4"/>
  <c r="I596" i="4"/>
  <c r="H596" i="4"/>
  <c r="C596" i="4"/>
  <c r="A596" i="4"/>
  <c r="B596" i="4" s="1"/>
  <c r="J595" i="4"/>
  <c r="H595" i="4"/>
  <c r="I595" i="4" s="1"/>
  <c r="C595" i="4"/>
  <c r="A595" i="4"/>
  <c r="B595" i="4" s="1"/>
  <c r="J594" i="4"/>
  <c r="H594" i="4"/>
  <c r="I594" i="4" s="1"/>
  <c r="C594" i="4"/>
  <c r="A594" i="4"/>
  <c r="B594" i="4" s="1"/>
  <c r="J593" i="4"/>
  <c r="H593" i="4"/>
  <c r="I593" i="4" s="1"/>
  <c r="C593" i="4"/>
  <c r="A593" i="4"/>
  <c r="B593" i="4" s="1"/>
  <c r="J592" i="4"/>
  <c r="H592" i="4"/>
  <c r="I592" i="4" s="1"/>
  <c r="C592" i="4"/>
  <c r="A592" i="4"/>
  <c r="B592" i="4" s="1"/>
  <c r="J591" i="4"/>
  <c r="H591" i="4"/>
  <c r="I591" i="4" s="1"/>
  <c r="C591" i="4"/>
  <c r="A591" i="4"/>
  <c r="B591" i="4" s="1"/>
  <c r="J590" i="4"/>
  <c r="H590" i="4"/>
  <c r="I590" i="4" s="1"/>
  <c r="C590" i="4"/>
  <c r="A590" i="4"/>
  <c r="B590" i="4" s="1"/>
  <c r="J589" i="4"/>
  <c r="H589" i="4"/>
  <c r="I589" i="4" s="1"/>
  <c r="C589" i="4"/>
  <c r="A589" i="4"/>
  <c r="B589" i="4" s="1"/>
  <c r="J588" i="4"/>
  <c r="H588" i="4"/>
  <c r="I588" i="4" s="1"/>
  <c r="C588" i="4"/>
  <c r="A588" i="4"/>
  <c r="B588" i="4" s="1"/>
  <c r="J587" i="4"/>
  <c r="H587" i="4"/>
  <c r="I587" i="4" s="1"/>
  <c r="C587" i="4"/>
  <c r="A587" i="4"/>
  <c r="B587" i="4" s="1"/>
  <c r="J586" i="4"/>
  <c r="H586" i="4"/>
  <c r="I586" i="4" s="1"/>
  <c r="C586" i="4"/>
  <c r="A586" i="4"/>
  <c r="B586" i="4" s="1"/>
  <c r="J585" i="4"/>
  <c r="H585" i="4"/>
  <c r="I585" i="4" s="1"/>
  <c r="C585" i="4"/>
  <c r="A585" i="4"/>
  <c r="B585" i="4" s="1"/>
  <c r="J584" i="4"/>
  <c r="H584" i="4"/>
  <c r="I584" i="4" s="1"/>
  <c r="C584" i="4"/>
  <c r="A584" i="4"/>
  <c r="B584" i="4" s="1"/>
  <c r="J583" i="4"/>
  <c r="H583" i="4"/>
  <c r="I583" i="4" s="1"/>
  <c r="C583" i="4"/>
  <c r="A583" i="4"/>
  <c r="B583" i="4" s="1"/>
  <c r="J582" i="4"/>
  <c r="H582" i="4"/>
  <c r="I582" i="4" s="1"/>
  <c r="C582" i="4"/>
  <c r="A582" i="4"/>
  <c r="B582" i="4" s="1"/>
  <c r="J581" i="4"/>
  <c r="H581" i="4"/>
  <c r="I581" i="4" s="1"/>
  <c r="C581" i="4"/>
  <c r="A581" i="4"/>
  <c r="B581" i="4" s="1"/>
  <c r="J580" i="4"/>
  <c r="H580" i="4"/>
  <c r="I580" i="4" s="1"/>
  <c r="C580" i="4"/>
  <c r="A580" i="4"/>
  <c r="B580" i="4" s="1"/>
  <c r="J579" i="4"/>
  <c r="H579" i="4"/>
  <c r="I579" i="4" s="1"/>
  <c r="C579" i="4"/>
  <c r="A579" i="4"/>
  <c r="B579" i="4" s="1"/>
  <c r="J578" i="4"/>
  <c r="H578" i="4"/>
  <c r="I578" i="4" s="1"/>
  <c r="C578" i="4"/>
  <c r="A578" i="4"/>
  <c r="B578" i="4" s="1"/>
  <c r="J577" i="4"/>
  <c r="H577" i="4"/>
  <c r="I577" i="4" s="1"/>
  <c r="C577" i="4"/>
  <c r="A577" i="4"/>
  <c r="B577" i="4" s="1"/>
  <c r="J576" i="4"/>
  <c r="H576" i="4"/>
  <c r="I576" i="4" s="1"/>
  <c r="C576" i="4"/>
  <c r="A576" i="4"/>
  <c r="B576" i="4" s="1"/>
  <c r="J575" i="4"/>
  <c r="H575" i="4"/>
  <c r="I575" i="4" s="1"/>
  <c r="C575" i="4"/>
  <c r="A575" i="4"/>
  <c r="B575" i="4" s="1"/>
  <c r="J574" i="4"/>
  <c r="H574" i="4"/>
  <c r="I574" i="4" s="1"/>
  <c r="C574" i="4"/>
  <c r="A574" i="4"/>
  <c r="B574" i="4" s="1"/>
  <c r="J573" i="4"/>
  <c r="H573" i="4"/>
  <c r="I573" i="4" s="1"/>
  <c r="C573" i="4"/>
  <c r="A573" i="4"/>
  <c r="B573" i="4" s="1"/>
  <c r="J572" i="4"/>
  <c r="H572" i="4"/>
  <c r="I572" i="4" s="1"/>
  <c r="C572" i="4"/>
  <c r="A572" i="4"/>
  <c r="B572" i="4" s="1"/>
  <c r="J571" i="4"/>
  <c r="H571" i="4"/>
  <c r="I571" i="4" s="1"/>
  <c r="C571" i="4"/>
  <c r="A571" i="4"/>
  <c r="B571" i="4" s="1"/>
  <c r="J570" i="4"/>
  <c r="H570" i="4"/>
  <c r="C570" i="4"/>
  <c r="A570" i="4"/>
  <c r="B570" i="4" s="1"/>
  <c r="J569" i="4"/>
  <c r="H569" i="4"/>
  <c r="I569" i="4" s="1"/>
  <c r="C569" i="4"/>
  <c r="A569" i="4"/>
  <c r="B569" i="4" s="1"/>
  <c r="J568" i="4"/>
  <c r="H568" i="4"/>
  <c r="I568" i="4" s="1"/>
  <c r="C568" i="4"/>
  <c r="A568" i="4"/>
  <c r="B568" i="4" s="1"/>
  <c r="J567" i="4"/>
  <c r="H567" i="4"/>
  <c r="I567" i="4" s="1"/>
  <c r="C567" i="4"/>
  <c r="A567" i="4"/>
  <c r="B567" i="4" s="1"/>
  <c r="J566" i="4"/>
  <c r="H566" i="4"/>
  <c r="I566" i="4" s="1"/>
  <c r="C566" i="4"/>
  <c r="A566" i="4"/>
  <c r="B566" i="4" s="1"/>
  <c r="J565" i="4"/>
  <c r="H565" i="4"/>
  <c r="I565" i="4" s="1"/>
  <c r="C565" i="4"/>
  <c r="A565" i="4"/>
  <c r="B565" i="4" s="1"/>
  <c r="J564" i="4"/>
  <c r="H564" i="4"/>
  <c r="I564" i="4" s="1"/>
  <c r="C564" i="4"/>
  <c r="A564" i="4"/>
  <c r="B564" i="4" s="1"/>
  <c r="J563" i="4"/>
  <c r="H563" i="4"/>
  <c r="I563" i="4" s="1"/>
  <c r="C563" i="4"/>
  <c r="A563" i="4"/>
  <c r="B563" i="4" s="1"/>
  <c r="J562" i="4"/>
  <c r="H562" i="4"/>
  <c r="I562" i="4" s="1"/>
  <c r="C562" i="4"/>
  <c r="A562" i="4"/>
  <c r="B562" i="4" s="1"/>
  <c r="J561" i="4"/>
  <c r="H561" i="4"/>
  <c r="I561" i="4" s="1"/>
  <c r="C561" i="4"/>
  <c r="A561" i="4"/>
  <c r="B561" i="4" s="1"/>
  <c r="J560" i="4"/>
  <c r="H560" i="4"/>
  <c r="I560" i="4" s="1"/>
  <c r="C560" i="4"/>
  <c r="A560" i="4"/>
  <c r="B560" i="4" s="1"/>
  <c r="J559" i="4"/>
  <c r="H559" i="4"/>
  <c r="I559" i="4" s="1"/>
  <c r="C559" i="4"/>
  <c r="A559" i="4"/>
  <c r="B559" i="4" s="1"/>
  <c r="J558" i="4"/>
  <c r="H558" i="4"/>
  <c r="I558" i="4" s="1"/>
  <c r="C558" i="4"/>
  <c r="A558" i="4"/>
  <c r="B558" i="4" s="1"/>
  <c r="J557" i="4"/>
  <c r="H557" i="4"/>
  <c r="I557" i="4" s="1"/>
  <c r="C557" i="4"/>
  <c r="A557" i="4"/>
  <c r="B557" i="4" s="1"/>
  <c r="J556" i="4"/>
  <c r="H556" i="4"/>
  <c r="I556" i="4" s="1"/>
  <c r="C556" i="4"/>
  <c r="A556" i="4"/>
  <c r="B556" i="4" s="1"/>
  <c r="J555" i="4"/>
  <c r="H555" i="4"/>
  <c r="I555" i="4" s="1"/>
  <c r="C555" i="4"/>
  <c r="A555" i="4"/>
  <c r="B555" i="4" s="1"/>
  <c r="J554" i="4"/>
  <c r="H554" i="4"/>
  <c r="I554" i="4" s="1"/>
  <c r="C554" i="4"/>
  <c r="A554" i="4"/>
  <c r="B554" i="4" s="1"/>
  <c r="J553" i="4"/>
  <c r="H553" i="4"/>
  <c r="I553" i="4" s="1"/>
  <c r="C553" i="4"/>
  <c r="A553" i="4"/>
  <c r="B553" i="4" s="1"/>
  <c r="J552" i="4"/>
  <c r="H552" i="4"/>
  <c r="I552" i="4" s="1"/>
  <c r="C552" i="4"/>
  <c r="A552" i="4"/>
  <c r="B552" i="4" s="1"/>
  <c r="J551" i="4"/>
  <c r="H551" i="4"/>
  <c r="I551" i="4" s="1"/>
  <c r="C551" i="4"/>
  <c r="A551" i="4"/>
  <c r="B551" i="4" s="1"/>
  <c r="J550" i="4"/>
  <c r="H550" i="4"/>
  <c r="I550" i="4" s="1"/>
  <c r="C550" i="4"/>
  <c r="A550" i="4"/>
  <c r="B550" i="4" s="1"/>
  <c r="J549" i="4"/>
  <c r="H549" i="4"/>
  <c r="I549" i="4" s="1"/>
  <c r="C549" i="4"/>
  <c r="A549" i="4"/>
  <c r="B549" i="4" s="1"/>
  <c r="J548" i="4"/>
  <c r="H548" i="4"/>
  <c r="I548" i="4" s="1"/>
  <c r="C548" i="4"/>
  <c r="A548" i="4"/>
  <c r="B548" i="4" s="1"/>
  <c r="J547" i="4"/>
  <c r="H547" i="4"/>
  <c r="I547" i="4" s="1"/>
  <c r="C547" i="4"/>
  <c r="A547" i="4"/>
  <c r="B547" i="4" s="1"/>
  <c r="J546" i="4"/>
  <c r="H546" i="4"/>
  <c r="C546" i="4"/>
  <c r="A546" i="4"/>
  <c r="J545" i="4"/>
  <c r="H545" i="4"/>
  <c r="I545" i="4" s="1"/>
  <c r="C545" i="4"/>
  <c r="A545" i="4"/>
  <c r="B545" i="4" s="1"/>
  <c r="J544" i="4"/>
  <c r="H544" i="4"/>
  <c r="I544" i="4" s="1"/>
  <c r="C544" i="4"/>
  <c r="A544" i="4"/>
  <c r="B544" i="4" s="1"/>
  <c r="J543" i="4"/>
  <c r="H543" i="4"/>
  <c r="I543" i="4" s="1"/>
  <c r="C543" i="4"/>
  <c r="A543" i="4"/>
  <c r="B543" i="4" s="1"/>
  <c r="J542" i="4"/>
  <c r="H542" i="4"/>
  <c r="I542" i="4" s="1"/>
  <c r="C542" i="4"/>
  <c r="A542" i="4"/>
  <c r="B542" i="4" s="1"/>
  <c r="J541" i="4"/>
  <c r="H541" i="4"/>
  <c r="I541" i="4" s="1"/>
  <c r="C541" i="4"/>
  <c r="A541" i="4"/>
  <c r="B541" i="4" s="1"/>
  <c r="J540" i="4"/>
  <c r="H540" i="4"/>
  <c r="I540" i="4" s="1"/>
  <c r="C540" i="4"/>
  <c r="A540" i="4"/>
  <c r="B540" i="4" s="1"/>
  <c r="J539" i="4"/>
  <c r="H539" i="4"/>
  <c r="I539" i="4" s="1"/>
  <c r="C539" i="4"/>
  <c r="A539" i="4"/>
  <c r="B539" i="4" s="1"/>
  <c r="J538" i="4"/>
  <c r="H538" i="4"/>
  <c r="I538" i="4" s="1"/>
  <c r="C538" i="4"/>
  <c r="A538" i="4"/>
  <c r="B538" i="4" s="1"/>
  <c r="J537" i="4"/>
  <c r="H537" i="4"/>
  <c r="I537" i="4" s="1"/>
  <c r="C537" i="4"/>
  <c r="A537" i="4"/>
  <c r="B537" i="4" s="1"/>
  <c r="J536" i="4"/>
  <c r="H536" i="4"/>
  <c r="I536" i="4" s="1"/>
  <c r="C536" i="4"/>
  <c r="A536" i="4"/>
  <c r="B536" i="4" s="1"/>
  <c r="J535" i="4"/>
  <c r="H535" i="4"/>
  <c r="I535" i="4" s="1"/>
  <c r="C535" i="4"/>
  <c r="A535" i="4"/>
  <c r="B535" i="4" s="1"/>
  <c r="J534" i="4"/>
  <c r="H534" i="4"/>
  <c r="I534" i="4" s="1"/>
  <c r="C534" i="4"/>
  <c r="A534" i="4"/>
  <c r="B534" i="4" s="1"/>
  <c r="J533" i="4"/>
  <c r="H533" i="4"/>
  <c r="I533" i="4" s="1"/>
  <c r="C533" i="4"/>
  <c r="A533" i="4"/>
  <c r="B533" i="4" s="1"/>
  <c r="J532" i="4"/>
  <c r="H532" i="4"/>
  <c r="I532" i="4" s="1"/>
  <c r="C532" i="4"/>
  <c r="A532" i="4"/>
  <c r="B532" i="4" s="1"/>
  <c r="J531" i="4"/>
  <c r="H531" i="4"/>
  <c r="I531" i="4" s="1"/>
  <c r="C531" i="4"/>
  <c r="A531" i="4"/>
  <c r="B531" i="4" s="1"/>
  <c r="J530" i="4"/>
  <c r="H530" i="4"/>
  <c r="I530" i="4" s="1"/>
  <c r="C530" i="4"/>
  <c r="A530" i="4"/>
  <c r="B530" i="4" s="1"/>
  <c r="J529" i="4"/>
  <c r="H529" i="4"/>
  <c r="I529" i="4" s="1"/>
  <c r="C529" i="4"/>
  <c r="A529" i="4"/>
  <c r="B529" i="4" s="1"/>
  <c r="J528" i="4"/>
  <c r="H528" i="4"/>
  <c r="I528" i="4" s="1"/>
  <c r="C528" i="4"/>
  <c r="A528" i="4"/>
  <c r="B528" i="4" s="1"/>
  <c r="J527" i="4"/>
  <c r="H527" i="4"/>
  <c r="I527" i="4" s="1"/>
  <c r="C527" i="4"/>
  <c r="A527" i="4"/>
  <c r="B527" i="4" s="1"/>
  <c r="J526" i="4"/>
  <c r="H526" i="4"/>
  <c r="I526" i="4" s="1"/>
  <c r="C526" i="4"/>
  <c r="A526" i="4"/>
  <c r="B526" i="4" s="1"/>
  <c r="J525" i="4"/>
  <c r="H525" i="4"/>
  <c r="I525" i="4" s="1"/>
  <c r="C525" i="4"/>
  <c r="A525" i="4"/>
  <c r="B525" i="4" s="1"/>
  <c r="J524" i="4"/>
  <c r="H524" i="4"/>
  <c r="I524" i="4" s="1"/>
  <c r="C524" i="4"/>
  <c r="A524" i="4"/>
  <c r="B524" i="4" s="1"/>
  <c r="J523" i="4"/>
  <c r="H523" i="4"/>
  <c r="I523" i="4" s="1"/>
  <c r="C523" i="4"/>
  <c r="A523" i="4"/>
  <c r="B523" i="4" s="1"/>
  <c r="J522" i="4"/>
  <c r="H522" i="4"/>
  <c r="I522" i="4" s="1"/>
  <c r="C522" i="4"/>
  <c r="A522" i="4"/>
  <c r="J521" i="4"/>
  <c r="H521" i="4"/>
  <c r="I521" i="4" s="1"/>
  <c r="C521" i="4"/>
  <c r="A521" i="4"/>
  <c r="B521" i="4" s="1"/>
  <c r="J520" i="4"/>
  <c r="H520" i="4"/>
  <c r="I520" i="4" s="1"/>
  <c r="C520" i="4"/>
  <c r="A520" i="4"/>
  <c r="B520" i="4" s="1"/>
  <c r="J519" i="4"/>
  <c r="H519" i="4"/>
  <c r="I519" i="4" s="1"/>
  <c r="C519" i="4"/>
  <c r="A519" i="4"/>
  <c r="B519" i="4" s="1"/>
  <c r="J518" i="4"/>
  <c r="H518" i="4"/>
  <c r="I518" i="4" s="1"/>
  <c r="C518" i="4"/>
  <c r="A518" i="4"/>
  <c r="B518" i="4" s="1"/>
  <c r="J517" i="4"/>
  <c r="H517" i="4"/>
  <c r="I517" i="4" s="1"/>
  <c r="C517" i="4"/>
  <c r="A517" i="4"/>
  <c r="B517" i="4" s="1"/>
  <c r="J516" i="4"/>
  <c r="H516" i="4"/>
  <c r="I516" i="4" s="1"/>
  <c r="C516" i="4"/>
  <c r="A516" i="4"/>
  <c r="B516" i="4" s="1"/>
  <c r="J515" i="4"/>
  <c r="H515" i="4"/>
  <c r="I515" i="4" s="1"/>
  <c r="C515" i="4"/>
  <c r="A515" i="4"/>
  <c r="B515" i="4" s="1"/>
  <c r="J514" i="4"/>
  <c r="H514" i="4"/>
  <c r="I514" i="4" s="1"/>
  <c r="C514" i="4"/>
  <c r="A514" i="4"/>
  <c r="B514" i="4" s="1"/>
  <c r="J513" i="4"/>
  <c r="H513" i="4"/>
  <c r="I513" i="4" s="1"/>
  <c r="C513" i="4"/>
  <c r="A513" i="4"/>
  <c r="B513" i="4" s="1"/>
  <c r="J512" i="4"/>
  <c r="H512" i="4"/>
  <c r="I512" i="4" s="1"/>
  <c r="C512" i="4"/>
  <c r="A512" i="4"/>
  <c r="B512" i="4" s="1"/>
  <c r="J511" i="4"/>
  <c r="H511" i="4"/>
  <c r="I511" i="4" s="1"/>
  <c r="C511" i="4"/>
  <c r="A511" i="4"/>
  <c r="B511" i="4" s="1"/>
  <c r="J510" i="4"/>
  <c r="H510" i="4"/>
  <c r="I510" i="4" s="1"/>
  <c r="C510" i="4"/>
  <c r="A510" i="4"/>
  <c r="B510" i="4" s="1"/>
  <c r="J509" i="4"/>
  <c r="H509" i="4"/>
  <c r="I509" i="4" s="1"/>
  <c r="C509" i="4"/>
  <c r="A509" i="4"/>
  <c r="B509" i="4" s="1"/>
  <c r="J508" i="4"/>
  <c r="H508" i="4"/>
  <c r="I508" i="4" s="1"/>
  <c r="C508" i="4"/>
  <c r="A508" i="4"/>
  <c r="B508" i="4" s="1"/>
  <c r="J507" i="4"/>
  <c r="H507" i="4"/>
  <c r="I507" i="4" s="1"/>
  <c r="C507" i="4"/>
  <c r="A507" i="4"/>
  <c r="B507" i="4" s="1"/>
  <c r="J506" i="4"/>
  <c r="H506" i="4"/>
  <c r="I506" i="4" s="1"/>
  <c r="C506" i="4"/>
  <c r="A506" i="4"/>
  <c r="B506" i="4" s="1"/>
  <c r="J505" i="4"/>
  <c r="H505" i="4"/>
  <c r="I505" i="4" s="1"/>
  <c r="C505" i="4"/>
  <c r="A505" i="4"/>
  <c r="B505" i="4" s="1"/>
  <c r="J504" i="4"/>
  <c r="H504" i="4"/>
  <c r="I504" i="4" s="1"/>
  <c r="C504" i="4"/>
  <c r="A504" i="4"/>
  <c r="B504" i="4" s="1"/>
  <c r="J503" i="4"/>
  <c r="H503" i="4"/>
  <c r="I503" i="4" s="1"/>
  <c r="C503" i="4"/>
  <c r="A503" i="4"/>
  <c r="B503" i="4" s="1"/>
  <c r="J502" i="4"/>
  <c r="H502" i="4"/>
  <c r="I502" i="4" s="1"/>
  <c r="C502" i="4"/>
  <c r="A502" i="4"/>
  <c r="B502" i="4" s="1"/>
  <c r="J501" i="4"/>
  <c r="H501" i="4"/>
  <c r="I501" i="4" s="1"/>
  <c r="C501" i="4"/>
  <c r="A501" i="4"/>
  <c r="B501" i="4" s="1"/>
  <c r="J500" i="4"/>
  <c r="H500" i="4"/>
  <c r="I500" i="4" s="1"/>
  <c r="C500" i="4"/>
  <c r="A500" i="4"/>
  <c r="B500" i="4" s="1"/>
  <c r="J499" i="4"/>
  <c r="H499" i="4"/>
  <c r="I499" i="4" s="1"/>
  <c r="C499" i="4"/>
  <c r="A499" i="4"/>
  <c r="B499" i="4" s="1"/>
  <c r="J498" i="4"/>
  <c r="H498" i="4"/>
  <c r="I498" i="4" s="1"/>
  <c r="C498" i="4"/>
  <c r="A498" i="4"/>
  <c r="J497" i="4"/>
  <c r="H497" i="4"/>
  <c r="I497" i="4" s="1"/>
  <c r="C497" i="4"/>
  <c r="A497" i="4"/>
  <c r="B497" i="4" s="1"/>
  <c r="J496" i="4"/>
  <c r="H496" i="4"/>
  <c r="I496" i="4" s="1"/>
  <c r="C496" i="4"/>
  <c r="A496" i="4"/>
  <c r="B496" i="4" s="1"/>
  <c r="J495" i="4"/>
  <c r="H495" i="4"/>
  <c r="I495" i="4" s="1"/>
  <c r="C495" i="4"/>
  <c r="A495" i="4"/>
  <c r="B495" i="4" s="1"/>
  <c r="J494" i="4"/>
  <c r="H494" i="4"/>
  <c r="I494" i="4" s="1"/>
  <c r="C494" i="4"/>
  <c r="A494" i="4"/>
  <c r="B494" i="4" s="1"/>
  <c r="J493" i="4"/>
  <c r="H493" i="4"/>
  <c r="I493" i="4" s="1"/>
  <c r="C493" i="4"/>
  <c r="A493" i="4"/>
  <c r="B493" i="4" s="1"/>
  <c r="J492" i="4"/>
  <c r="H492" i="4"/>
  <c r="I492" i="4" s="1"/>
  <c r="C492" i="4"/>
  <c r="A492" i="4"/>
  <c r="B492" i="4" s="1"/>
  <c r="J491" i="4"/>
  <c r="H491" i="4"/>
  <c r="I491" i="4" s="1"/>
  <c r="C491" i="4"/>
  <c r="A491" i="4"/>
  <c r="B491" i="4" s="1"/>
  <c r="J490" i="4"/>
  <c r="H490" i="4"/>
  <c r="I490" i="4" s="1"/>
  <c r="C490" i="4"/>
  <c r="A490" i="4"/>
  <c r="B490" i="4" s="1"/>
  <c r="J489" i="4"/>
  <c r="H489" i="4"/>
  <c r="I489" i="4" s="1"/>
  <c r="C489" i="4"/>
  <c r="A489" i="4"/>
  <c r="B489" i="4" s="1"/>
  <c r="J488" i="4"/>
  <c r="H488" i="4"/>
  <c r="I488" i="4" s="1"/>
  <c r="C488" i="4"/>
  <c r="A488" i="4"/>
  <c r="B488" i="4" s="1"/>
  <c r="J487" i="4"/>
  <c r="H487" i="4"/>
  <c r="I487" i="4" s="1"/>
  <c r="C487" i="4"/>
  <c r="A487" i="4"/>
  <c r="B487" i="4" s="1"/>
  <c r="J486" i="4"/>
  <c r="H486" i="4"/>
  <c r="I486" i="4" s="1"/>
  <c r="C486" i="4"/>
  <c r="A486" i="4"/>
  <c r="B486" i="4" s="1"/>
  <c r="J485" i="4"/>
  <c r="H485" i="4"/>
  <c r="I485" i="4" s="1"/>
  <c r="C485" i="4"/>
  <c r="A485" i="4"/>
  <c r="B485" i="4" s="1"/>
  <c r="J484" i="4"/>
  <c r="H484" i="4"/>
  <c r="I484" i="4" s="1"/>
  <c r="C484" i="4"/>
  <c r="A484" i="4"/>
  <c r="B484" i="4" s="1"/>
  <c r="J483" i="4"/>
  <c r="H483" i="4"/>
  <c r="I483" i="4" s="1"/>
  <c r="C483" i="4"/>
  <c r="A483" i="4"/>
  <c r="B483" i="4" s="1"/>
  <c r="J482" i="4"/>
  <c r="H482" i="4"/>
  <c r="I482" i="4" s="1"/>
  <c r="C482" i="4"/>
  <c r="A482" i="4"/>
  <c r="B482" i="4" s="1"/>
  <c r="J481" i="4"/>
  <c r="H481" i="4"/>
  <c r="I481" i="4" s="1"/>
  <c r="C481" i="4"/>
  <c r="A481" i="4"/>
  <c r="B481" i="4" s="1"/>
  <c r="J480" i="4"/>
  <c r="H480" i="4"/>
  <c r="I480" i="4" s="1"/>
  <c r="C480" i="4"/>
  <c r="A480" i="4"/>
  <c r="B480" i="4" s="1"/>
  <c r="J479" i="4"/>
  <c r="H479" i="4"/>
  <c r="I479" i="4" s="1"/>
  <c r="C479" i="4"/>
  <c r="A479" i="4"/>
  <c r="B479" i="4" s="1"/>
  <c r="J478" i="4"/>
  <c r="H478" i="4"/>
  <c r="I478" i="4" s="1"/>
  <c r="C478" i="4"/>
  <c r="A478" i="4"/>
  <c r="B478" i="4" s="1"/>
  <c r="J477" i="4"/>
  <c r="H477" i="4"/>
  <c r="I477" i="4" s="1"/>
  <c r="C477" i="4"/>
  <c r="A477" i="4"/>
  <c r="B477" i="4" s="1"/>
  <c r="J476" i="4"/>
  <c r="H476" i="4"/>
  <c r="I476" i="4" s="1"/>
  <c r="C476" i="4"/>
  <c r="A476" i="4"/>
  <c r="B476" i="4" s="1"/>
  <c r="J475" i="4"/>
  <c r="H475" i="4"/>
  <c r="I475" i="4" s="1"/>
  <c r="C475" i="4"/>
  <c r="A475" i="4"/>
  <c r="B475" i="4" s="1"/>
  <c r="J474" i="4"/>
  <c r="H474" i="4"/>
  <c r="I474" i="4" s="1"/>
  <c r="C474" i="4"/>
  <c r="A474" i="4"/>
  <c r="B474" i="4" s="1"/>
  <c r="J473" i="4"/>
  <c r="H473" i="4"/>
  <c r="I473" i="4" s="1"/>
  <c r="C473" i="4"/>
  <c r="A473" i="4"/>
  <c r="B473" i="4" s="1"/>
  <c r="J472" i="4"/>
  <c r="H472" i="4"/>
  <c r="I472" i="4" s="1"/>
  <c r="C472" i="4"/>
  <c r="A472" i="4"/>
  <c r="B472" i="4" s="1"/>
  <c r="J471" i="4"/>
  <c r="H471" i="4"/>
  <c r="I471" i="4" s="1"/>
  <c r="C471" i="4"/>
  <c r="A471" i="4"/>
  <c r="B471" i="4" s="1"/>
  <c r="J470" i="4"/>
  <c r="H470" i="4"/>
  <c r="I470" i="4" s="1"/>
  <c r="C470" i="4"/>
  <c r="A470" i="4"/>
  <c r="B470" i="4" s="1"/>
  <c r="J469" i="4"/>
  <c r="H469" i="4"/>
  <c r="I469" i="4" s="1"/>
  <c r="C469" i="4"/>
  <c r="A469" i="4"/>
  <c r="B469" i="4" s="1"/>
  <c r="J468" i="4"/>
  <c r="H468" i="4"/>
  <c r="I468" i="4" s="1"/>
  <c r="C468" i="4"/>
  <c r="A468" i="4"/>
  <c r="B468" i="4" s="1"/>
  <c r="J467" i="4"/>
  <c r="H467" i="4"/>
  <c r="I467" i="4" s="1"/>
  <c r="C467" i="4"/>
  <c r="A467" i="4"/>
  <c r="B467" i="4" s="1"/>
  <c r="J466" i="4"/>
  <c r="H466" i="4"/>
  <c r="I466" i="4" s="1"/>
  <c r="C466" i="4"/>
  <c r="A466" i="4"/>
  <c r="B466" i="4" s="1"/>
  <c r="J465" i="4"/>
  <c r="H465" i="4"/>
  <c r="I465" i="4" s="1"/>
  <c r="C465" i="4"/>
  <c r="A465" i="4"/>
  <c r="B465" i="4" s="1"/>
  <c r="J464" i="4"/>
  <c r="H464" i="4"/>
  <c r="I464" i="4" s="1"/>
  <c r="C464" i="4"/>
  <c r="A464" i="4"/>
  <c r="B464" i="4" s="1"/>
  <c r="J463" i="4"/>
  <c r="H463" i="4"/>
  <c r="I463" i="4" s="1"/>
  <c r="C463" i="4"/>
  <c r="A463" i="4"/>
  <c r="B463" i="4" s="1"/>
  <c r="J462" i="4"/>
  <c r="H462" i="4"/>
  <c r="I462" i="4" s="1"/>
  <c r="C462" i="4"/>
  <c r="A462" i="4"/>
  <c r="B462" i="4" s="1"/>
  <c r="J461" i="4"/>
  <c r="H461" i="4"/>
  <c r="I461" i="4" s="1"/>
  <c r="C461" i="4"/>
  <c r="A461" i="4"/>
  <c r="B461" i="4" s="1"/>
  <c r="J460" i="4"/>
  <c r="H460" i="4"/>
  <c r="I460" i="4" s="1"/>
  <c r="C460" i="4"/>
  <c r="A460" i="4"/>
  <c r="B460" i="4" s="1"/>
  <c r="J459" i="4"/>
  <c r="H459" i="4"/>
  <c r="I459" i="4" s="1"/>
  <c r="C459" i="4"/>
  <c r="A459" i="4"/>
  <c r="B459" i="4" s="1"/>
  <c r="J458" i="4"/>
  <c r="H458" i="4"/>
  <c r="I458" i="4" s="1"/>
  <c r="C458" i="4"/>
  <c r="A458" i="4"/>
  <c r="B458" i="4" s="1"/>
  <c r="J457" i="4"/>
  <c r="H457" i="4"/>
  <c r="I457" i="4" s="1"/>
  <c r="C457" i="4"/>
  <c r="A457" i="4"/>
  <c r="B457" i="4" s="1"/>
  <c r="J456" i="4"/>
  <c r="H456" i="4"/>
  <c r="I456" i="4" s="1"/>
  <c r="C456" i="4"/>
  <c r="A456" i="4"/>
  <c r="B456" i="4" s="1"/>
  <c r="J455" i="4"/>
  <c r="H455" i="4"/>
  <c r="I455" i="4" s="1"/>
  <c r="C455" i="4"/>
  <c r="A455" i="4"/>
  <c r="B455" i="4" s="1"/>
  <c r="J454" i="4"/>
  <c r="H454" i="4"/>
  <c r="I454" i="4" s="1"/>
  <c r="C454" i="4"/>
  <c r="A454" i="4"/>
  <c r="B454" i="4" s="1"/>
  <c r="J453" i="4"/>
  <c r="H453" i="4"/>
  <c r="I453" i="4" s="1"/>
  <c r="C453" i="4"/>
  <c r="A453" i="4"/>
  <c r="B453" i="4" s="1"/>
  <c r="J452" i="4"/>
  <c r="H452" i="4"/>
  <c r="I452" i="4" s="1"/>
  <c r="C452" i="4"/>
  <c r="A452" i="4"/>
  <c r="B452" i="4" s="1"/>
  <c r="J451" i="4"/>
  <c r="H451" i="4"/>
  <c r="I451" i="4" s="1"/>
  <c r="C451" i="4"/>
  <c r="A451" i="4"/>
  <c r="B451" i="4" s="1"/>
  <c r="J450" i="4"/>
  <c r="H450" i="4"/>
  <c r="I450" i="4" s="1"/>
  <c r="C450" i="4"/>
  <c r="A450" i="4"/>
  <c r="B450" i="4" s="1"/>
  <c r="J449" i="4"/>
  <c r="H449" i="4"/>
  <c r="I449" i="4" s="1"/>
  <c r="C449" i="4"/>
  <c r="A449" i="4"/>
  <c r="B449" i="4" s="1"/>
  <c r="J448" i="4"/>
  <c r="H448" i="4"/>
  <c r="I448" i="4" s="1"/>
  <c r="C448" i="4"/>
  <c r="A448" i="4"/>
  <c r="B448" i="4" s="1"/>
  <c r="J447" i="4"/>
  <c r="H447" i="4"/>
  <c r="I447" i="4" s="1"/>
  <c r="C447" i="4"/>
  <c r="A447" i="4"/>
  <c r="B447" i="4" s="1"/>
  <c r="J446" i="4"/>
  <c r="H446" i="4"/>
  <c r="I446" i="4" s="1"/>
  <c r="C446" i="4"/>
  <c r="A446" i="4"/>
  <c r="B446" i="4" s="1"/>
  <c r="J445" i="4"/>
  <c r="H445" i="4"/>
  <c r="I445" i="4" s="1"/>
  <c r="C445" i="4"/>
  <c r="A445" i="4"/>
  <c r="B445" i="4" s="1"/>
  <c r="J444" i="4"/>
  <c r="H444" i="4"/>
  <c r="I444" i="4" s="1"/>
  <c r="C444" i="4"/>
  <c r="A444" i="4"/>
  <c r="B444" i="4" s="1"/>
  <c r="J443" i="4"/>
  <c r="H443" i="4"/>
  <c r="I443" i="4" s="1"/>
  <c r="C443" i="4"/>
  <c r="A443" i="4"/>
  <c r="B443" i="4" s="1"/>
  <c r="J442" i="4"/>
  <c r="H442" i="4"/>
  <c r="I442" i="4" s="1"/>
  <c r="C442" i="4"/>
  <c r="A442" i="4"/>
  <c r="B442" i="4" s="1"/>
  <c r="J441" i="4"/>
  <c r="H441" i="4"/>
  <c r="I441" i="4" s="1"/>
  <c r="C441" i="4"/>
  <c r="A441" i="4"/>
  <c r="B441" i="4" s="1"/>
  <c r="J440" i="4"/>
  <c r="H440" i="4"/>
  <c r="I440" i="4" s="1"/>
  <c r="C440" i="4"/>
  <c r="A440" i="4"/>
  <c r="B440" i="4" s="1"/>
  <c r="J439" i="4"/>
  <c r="H439" i="4"/>
  <c r="I439" i="4" s="1"/>
  <c r="C439" i="4"/>
  <c r="A439" i="4"/>
  <c r="B439" i="4" s="1"/>
  <c r="J438" i="4"/>
  <c r="H438" i="4"/>
  <c r="I438" i="4" s="1"/>
  <c r="C438" i="4"/>
  <c r="A438" i="4"/>
  <c r="B438" i="4" s="1"/>
  <c r="J437" i="4"/>
  <c r="H437" i="4"/>
  <c r="I437" i="4" s="1"/>
  <c r="C437" i="4"/>
  <c r="A437" i="4"/>
  <c r="B437" i="4" s="1"/>
  <c r="J436" i="4"/>
  <c r="H436" i="4"/>
  <c r="I436" i="4" s="1"/>
  <c r="C436" i="4"/>
  <c r="A436" i="4"/>
  <c r="B436" i="4" s="1"/>
  <c r="J435" i="4"/>
  <c r="H435" i="4"/>
  <c r="I435" i="4" s="1"/>
  <c r="C435" i="4"/>
  <c r="A435" i="4"/>
  <c r="B435" i="4" s="1"/>
  <c r="J434" i="4"/>
  <c r="H434" i="4"/>
  <c r="I434" i="4" s="1"/>
  <c r="C434" i="4"/>
  <c r="A434" i="4"/>
  <c r="B434" i="4" s="1"/>
  <c r="J433" i="4"/>
  <c r="H433" i="4"/>
  <c r="I433" i="4" s="1"/>
  <c r="C433" i="4"/>
  <c r="A433" i="4"/>
  <c r="B433" i="4" s="1"/>
  <c r="J432" i="4"/>
  <c r="H432" i="4"/>
  <c r="I432" i="4" s="1"/>
  <c r="C432" i="4"/>
  <c r="A432" i="4"/>
  <c r="B432" i="4" s="1"/>
  <c r="J431" i="4"/>
  <c r="H431" i="4"/>
  <c r="I431" i="4" s="1"/>
  <c r="C431" i="4"/>
  <c r="A431" i="4"/>
  <c r="B431" i="4" s="1"/>
  <c r="J430" i="4"/>
  <c r="H430" i="4"/>
  <c r="I430" i="4" s="1"/>
  <c r="C430" i="4"/>
  <c r="A430" i="4"/>
  <c r="B430" i="4" s="1"/>
  <c r="J429" i="4"/>
  <c r="H429" i="4"/>
  <c r="I429" i="4" s="1"/>
  <c r="C429" i="4"/>
  <c r="A429" i="4"/>
  <c r="B429" i="4" s="1"/>
  <c r="J428" i="4"/>
  <c r="H428" i="4"/>
  <c r="I428" i="4" s="1"/>
  <c r="C428" i="4"/>
  <c r="A428" i="4"/>
  <c r="B428" i="4" s="1"/>
  <c r="J427" i="4"/>
  <c r="H427" i="4"/>
  <c r="I427" i="4" s="1"/>
  <c r="C427" i="4"/>
  <c r="A427" i="4"/>
  <c r="B427" i="4" s="1"/>
  <c r="J426" i="4"/>
  <c r="H426" i="4"/>
  <c r="I426" i="4" s="1"/>
  <c r="C426" i="4"/>
  <c r="A426" i="4"/>
  <c r="J425" i="4"/>
  <c r="H425" i="4"/>
  <c r="I425" i="4" s="1"/>
  <c r="C425" i="4"/>
  <c r="A425" i="4"/>
  <c r="B425" i="4" s="1"/>
  <c r="J424" i="4"/>
  <c r="H424" i="4"/>
  <c r="I424" i="4" s="1"/>
  <c r="C424" i="4"/>
  <c r="A424" i="4"/>
  <c r="B424" i="4" s="1"/>
  <c r="J423" i="4"/>
  <c r="H423" i="4"/>
  <c r="I423" i="4" s="1"/>
  <c r="C423" i="4"/>
  <c r="A423" i="4"/>
  <c r="B423" i="4" s="1"/>
  <c r="J422" i="4"/>
  <c r="H422" i="4"/>
  <c r="I422" i="4" s="1"/>
  <c r="C422" i="4"/>
  <c r="A422" i="4"/>
  <c r="B422" i="4" s="1"/>
  <c r="J421" i="4"/>
  <c r="H421" i="4"/>
  <c r="I421" i="4" s="1"/>
  <c r="C421" i="4"/>
  <c r="A421" i="4"/>
  <c r="B421" i="4" s="1"/>
  <c r="J420" i="4"/>
  <c r="H420" i="4"/>
  <c r="I420" i="4" s="1"/>
  <c r="C420" i="4"/>
  <c r="A420" i="4"/>
  <c r="B420" i="4" s="1"/>
  <c r="J419" i="4"/>
  <c r="H419" i="4"/>
  <c r="I419" i="4" s="1"/>
  <c r="C419" i="4"/>
  <c r="A419" i="4"/>
  <c r="B419" i="4" s="1"/>
  <c r="J418" i="4"/>
  <c r="H418" i="4"/>
  <c r="I418" i="4" s="1"/>
  <c r="C418" i="4"/>
  <c r="A418" i="4"/>
  <c r="B418" i="4" s="1"/>
  <c r="J417" i="4"/>
  <c r="H417" i="4"/>
  <c r="I417" i="4" s="1"/>
  <c r="C417" i="4"/>
  <c r="A417" i="4"/>
  <c r="B417" i="4" s="1"/>
  <c r="J416" i="4"/>
  <c r="H416" i="4"/>
  <c r="I416" i="4" s="1"/>
  <c r="C416" i="4"/>
  <c r="A416" i="4"/>
  <c r="B416" i="4" s="1"/>
  <c r="J415" i="4"/>
  <c r="H415" i="4"/>
  <c r="I415" i="4" s="1"/>
  <c r="C415" i="4"/>
  <c r="A415" i="4"/>
  <c r="B415" i="4" s="1"/>
  <c r="J414" i="4"/>
  <c r="H414" i="4"/>
  <c r="I414" i="4" s="1"/>
  <c r="C414" i="4"/>
  <c r="A414" i="4"/>
  <c r="B414" i="4" s="1"/>
  <c r="J413" i="4"/>
  <c r="H413" i="4"/>
  <c r="I413" i="4" s="1"/>
  <c r="C413" i="4"/>
  <c r="A413" i="4"/>
  <c r="B413" i="4" s="1"/>
  <c r="J412" i="4"/>
  <c r="H412" i="4"/>
  <c r="I412" i="4" s="1"/>
  <c r="C412" i="4"/>
  <c r="A412" i="4"/>
  <c r="B412" i="4" s="1"/>
  <c r="J411" i="4"/>
  <c r="H411" i="4"/>
  <c r="I411" i="4" s="1"/>
  <c r="C411" i="4"/>
  <c r="A411" i="4"/>
  <c r="B411" i="4" s="1"/>
  <c r="J410" i="4"/>
  <c r="H410" i="4"/>
  <c r="I410" i="4" s="1"/>
  <c r="C410" i="4"/>
  <c r="A410" i="4"/>
  <c r="B410" i="4" s="1"/>
  <c r="J409" i="4"/>
  <c r="H409" i="4"/>
  <c r="I409" i="4" s="1"/>
  <c r="C409" i="4"/>
  <c r="A409" i="4"/>
  <c r="B409" i="4" s="1"/>
  <c r="J408" i="4"/>
  <c r="H408" i="4"/>
  <c r="I408" i="4" s="1"/>
  <c r="C408" i="4"/>
  <c r="A408" i="4"/>
  <c r="B408" i="4" s="1"/>
  <c r="J407" i="4"/>
  <c r="H407" i="4"/>
  <c r="I407" i="4" s="1"/>
  <c r="C407" i="4"/>
  <c r="A407" i="4"/>
  <c r="B407" i="4" s="1"/>
  <c r="J406" i="4"/>
  <c r="H406" i="4"/>
  <c r="I406" i="4" s="1"/>
  <c r="C406" i="4"/>
  <c r="A406" i="4"/>
  <c r="B406" i="4" s="1"/>
  <c r="J405" i="4"/>
  <c r="H405" i="4"/>
  <c r="I405" i="4" s="1"/>
  <c r="C405" i="4"/>
  <c r="A405" i="4"/>
  <c r="B405" i="4" s="1"/>
  <c r="J404" i="4"/>
  <c r="H404" i="4"/>
  <c r="I404" i="4" s="1"/>
  <c r="C404" i="4"/>
  <c r="A404" i="4"/>
  <c r="B404" i="4" s="1"/>
  <c r="J403" i="4"/>
  <c r="H403" i="4"/>
  <c r="I403" i="4" s="1"/>
  <c r="C403" i="4"/>
  <c r="A403" i="4"/>
  <c r="B403" i="4" s="1"/>
  <c r="J402" i="4"/>
  <c r="H402" i="4"/>
  <c r="I402" i="4" s="1"/>
  <c r="C402" i="4"/>
  <c r="A402" i="4"/>
  <c r="J401" i="4"/>
  <c r="H401" i="4"/>
  <c r="I401" i="4" s="1"/>
  <c r="C401" i="4"/>
  <c r="A401" i="4"/>
  <c r="B401" i="4" s="1"/>
  <c r="J400" i="4"/>
  <c r="H400" i="4"/>
  <c r="I400" i="4" s="1"/>
  <c r="C400" i="4"/>
  <c r="A400" i="4"/>
  <c r="B400" i="4" s="1"/>
  <c r="J399" i="4"/>
  <c r="H399" i="4"/>
  <c r="I399" i="4" s="1"/>
  <c r="C399" i="4"/>
  <c r="A399" i="4"/>
  <c r="B399" i="4" s="1"/>
  <c r="J398" i="4"/>
  <c r="H398" i="4"/>
  <c r="I398" i="4" s="1"/>
  <c r="C398" i="4"/>
  <c r="A398" i="4"/>
  <c r="B398" i="4" s="1"/>
  <c r="J397" i="4"/>
  <c r="H397" i="4"/>
  <c r="I397" i="4" s="1"/>
  <c r="C397" i="4"/>
  <c r="A397" i="4"/>
  <c r="B397" i="4" s="1"/>
  <c r="J396" i="4"/>
  <c r="H396" i="4"/>
  <c r="I396" i="4" s="1"/>
  <c r="C396" i="4"/>
  <c r="A396" i="4"/>
  <c r="B396" i="4" s="1"/>
  <c r="J395" i="4"/>
  <c r="H395" i="4"/>
  <c r="I395" i="4" s="1"/>
  <c r="C395" i="4"/>
  <c r="A395" i="4"/>
  <c r="B395" i="4" s="1"/>
  <c r="J394" i="4"/>
  <c r="H394" i="4"/>
  <c r="I394" i="4" s="1"/>
  <c r="C394" i="4"/>
  <c r="A394" i="4"/>
  <c r="B394" i="4" s="1"/>
  <c r="J393" i="4"/>
  <c r="H393" i="4"/>
  <c r="I393" i="4" s="1"/>
  <c r="C393" i="4"/>
  <c r="A393" i="4"/>
  <c r="B393" i="4" s="1"/>
  <c r="J392" i="4"/>
  <c r="H392" i="4"/>
  <c r="I392" i="4" s="1"/>
  <c r="C392" i="4"/>
  <c r="A392" i="4"/>
  <c r="B392" i="4" s="1"/>
  <c r="J391" i="4"/>
  <c r="H391" i="4"/>
  <c r="I391" i="4" s="1"/>
  <c r="C391" i="4"/>
  <c r="A391" i="4"/>
  <c r="B391" i="4" s="1"/>
  <c r="J390" i="4"/>
  <c r="H390" i="4"/>
  <c r="I390" i="4" s="1"/>
  <c r="C390" i="4"/>
  <c r="A390" i="4"/>
  <c r="B390" i="4" s="1"/>
  <c r="J389" i="4"/>
  <c r="H389" i="4"/>
  <c r="I389" i="4" s="1"/>
  <c r="C389" i="4"/>
  <c r="A389" i="4"/>
  <c r="B389" i="4" s="1"/>
  <c r="J388" i="4"/>
  <c r="H388" i="4"/>
  <c r="I388" i="4" s="1"/>
  <c r="C388" i="4"/>
  <c r="A388" i="4"/>
  <c r="B388" i="4" s="1"/>
  <c r="J387" i="4"/>
  <c r="H387" i="4"/>
  <c r="I387" i="4" s="1"/>
  <c r="C387" i="4"/>
  <c r="A387" i="4"/>
  <c r="B387" i="4" s="1"/>
  <c r="J386" i="4"/>
  <c r="H386" i="4"/>
  <c r="I386" i="4" s="1"/>
  <c r="C386" i="4"/>
  <c r="A386" i="4"/>
  <c r="B386" i="4" s="1"/>
  <c r="J385" i="4"/>
  <c r="H385" i="4"/>
  <c r="I385" i="4" s="1"/>
  <c r="C385" i="4"/>
  <c r="A385" i="4"/>
  <c r="B385" i="4" s="1"/>
  <c r="J384" i="4"/>
  <c r="H384" i="4"/>
  <c r="I384" i="4" s="1"/>
  <c r="C384" i="4"/>
  <c r="A384" i="4"/>
  <c r="B384" i="4" s="1"/>
  <c r="J383" i="4"/>
  <c r="H383" i="4"/>
  <c r="I383" i="4" s="1"/>
  <c r="C383" i="4"/>
  <c r="A383" i="4"/>
  <c r="B383" i="4" s="1"/>
  <c r="J382" i="4"/>
  <c r="H382" i="4"/>
  <c r="I382" i="4" s="1"/>
  <c r="C382" i="4"/>
  <c r="A382" i="4"/>
  <c r="B382" i="4" s="1"/>
  <c r="J381" i="4"/>
  <c r="H381" i="4"/>
  <c r="I381" i="4" s="1"/>
  <c r="C381" i="4"/>
  <c r="A381" i="4"/>
  <c r="B381" i="4" s="1"/>
  <c r="J380" i="4"/>
  <c r="H380" i="4"/>
  <c r="I380" i="4" s="1"/>
  <c r="C380" i="4"/>
  <c r="A380" i="4"/>
  <c r="B380" i="4" s="1"/>
  <c r="J379" i="4"/>
  <c r="H379" i="4"/>
  <c r="I379" i="4" s="1"/>
  <c r="C379" i="4"/>
  <c r="A379" i="4"/>
  <c r="B379" i="4" s="1"/>
  <c r="J378" i="4"/>
  <c r="H378" i="4"/>
  <c r="I378" i="4" s="1"/>
  <c r="C378" i="4"/>
  <c r="A378" i="4"/>
  <c r="J377" i="4"/>
  <c r="H377" i="4"/>
  <c r="I377" i="4" s="1"/>
  <c r="C377" i="4"/>
  <c r="A377" i="4"/>
  <c r="B377" i="4" s="1"/>
  <c r="J376" i="4"/>
  <c r="H376" i="4"/>
  <c r="I376" i="4" s="1"/>
  <c r="C376" i="4"/>
  <c r="A376" i="4"/>
  <c r="B376" i="4" s="1"/>
  <c r="J375" i="4"/>
  <c r="H375" i="4"/>
  <c r="I375" i="4" s="1"/>
  <c r="C375" i="4"/>
  <c r="A375" i="4"/>
  <c r="B375" i="4" s="1"/>
  <c r="J374" i="4"/>
  <c r="H374" i="4"/>
  <c r="I374" i="4" s="1"/>
  <c r="C374" i="4"/>
  <c r="A374" i="4"/>
  <c r="B374" i="4" s="1"/>
  <c r="J373" i="4"/>
  <c r="H373" i="4"/>
  <c r="I373" i="4" s="1"/>
  <c r="C373" i="4"/>
  <c r="A373" i="4"/>
  <c r="B373" i="4" s="1"/>
  <c r="J372" i="4"/>
  <c r="H372" i="4"/>
  <c r="I372" i="4" s="1"/>
  <c r="C372" i="4"/>
  <c r="A372" i="4"/>
  <c r="B372" i="4" s="1"/>
  <c r="J371" i="4"/>
  <c r="H371" i="4"/>
  <c r="I371" i="4" s="1"/>
  <c r="C371" i="4"/>
  <c r="A371" i="4"/>
  <c r="B371" i="4" s="1"/>
  <c r="J370" i="4"/>
  <c r="H370" i="4"/>
  <c r="I370" i="4" s="1"/>
  <c r="C370" i="4"/>
  <c r="A370" i="4"/>
  <c r="B370" i="4" s="1"/>
  <c r="J369" i="4"/>
  <c r="H369" i="4"/>
  <c r="I369" i="4" s="1"/>
  <c r="C369" i="4"/>
  <c r="A369" i="4"/>
  <c r="B369" i="4" s="1"/>
  <c r="J368" i="4"/>
  <c r="H368" i="4"/>
  <c r="I368" i="4" s="1"/>
  <c r="C368" i="4"/>
  <c r="A368" i="4"/>
  <c r="B368" i="4" s="1"/>
  <c r="J367" i="4"/>
  <c r="H367" i="4"/>
  <c r="I367" i="4" s="1"/>
  <c r="C367" i="4"/>
  <c r="A367" i="4"/>
  <c r="B367" i="4" s="1"/>
  <c r="J366" i="4"/>
  <c r="H366" i="4"/>
  <c r="I366" i="4" s="1"/>
  <c r="C366" i="4"/>
  <c r="A366" i="4"/>
  <c r="B366" i="4" s="1"/>
  <c r="J365" i="4"/>
  <c r="H365" i="4"/>
  <c r="I365" i="4" s="1"/>
  <c r="C365" i="4"/>
  <c r="A365" i="4"/>
  <c r="B365" i="4" s="1"/>
  <c r="J364" i="4"/>
  <c r="H364" i="4"/>
  <c r="I364" i="4" s="1"/>
  <c r="C364" i="4"/>
  <c r="A364" i="4"/>
  <c r="B364" i="4" s="1"/>
  <c r="J363" i="4"/>
  <c r="H363" i="4"/>
  <c r="I363" i="4" s="1"/>
  <c r="C363" i="4"/>
  <c r="A363" i="4"/>
  <c r="B363" i="4" s="1"/>
  <c r="J362" i="4"/>
  <c r="H362" i="4"/>
  <c r="I362" i="4" s="1"/>
  <c r="C362" i="4"/>
  <c r="A362" i="4"/>
  <c r="B362" i="4" s="1"/>
  <c r="J361" i="4"/>
  <c r="H361" i="4"/>
  <c r="I361" i="4" s="1"/>
  <c r="C361" i="4"/>
  <c r="A361" i="4"/>
  <c r="B361" i="4" s="1"/>
  <c r="J360" i="4"/>
  <c r="H360" i="4"/>
  <c r="I360" i="4" s="1"/>
  <c r="C360" i="4"/>
  <c r="A360" i="4"/>
  <c r="B360" i="4" s="1"/>
  <c r="J359" i="4"/>
  <c r="H359" i="4"/>
  <c r="I359" i="4" s="1"/>
  <c r="C359" i="4"/>
  <c r="A359" i="4"/>
  <c r="B359" i="4" s="1"/>
  <c r="J358" i="4"/>
  <c r="H358" i="4"/>
  <c r="I358" i="4" s="1"/>
  <c r="C358" i="4"/>
  <c r="A358" i="4"/>
  <c r="B358" i="4" s="1"/>
  <c r="J357" i="4"/>
  <c r="H357" i="4"/>
  <c r="I357" i="4" s="1"/>
  <c r="C357" i="4"/>
  <c r="A357" i="4"/>
  <c r="B357" i="4" s="1"/>
  <c r="J356" i="4"/>
  <c r="H356" i="4"/>
  <c r="I356" i="4" s="1"/>
  <c r="C356" i="4"/>
  <c r="A356" i="4"/>
  <c r="B356" i="4" s="1"/>
  <c r="J355" i="4"/>
  <c r="H355" i="4"/>
  <c r="I355" i="4" s="1"/>
  <c r="C355" i="4"/>
  <c r="A355" i="4"/>
  <c r="B355" i="4" s="1"/>
  <c r="J354" i="4"/>
  <c r="H354" i="4"/>
  <c r="I354" i="4" s="1"/>
  <c r="C354" i="4"/>
  <c r="A354" i="4"/>
  <c r="J353" i="4"/>
  <c r="H353" i="4"/>
  <c r="I353" i="4" s="1"/>
  <c r="C353" i="4"/>
  <c r="A353" i="4"/>
  <c r="B353" i="4" s="1"/>
  <c r="J352" i="4"/>
  <c r="H352" i="4"/>
  <c r="I352" i="4" s="1"/>
  <c r="C352" i="4"/>
  <c r="A352" i="4"/>
  <c r="B352" i="4" s="1"/>
  <c r="J351" i="4"/>
  <c r="H351" i="4"/>
  <c r="I351" i="4" s="1"/>
  <c r="C351" i="4"/>
  <c r="A351" i="4"/>
  <c r="B351" i="4" s="1"/>
  <c r="J350" i="4"/>
  <c r="H350" i="4"/>
  <c r="I350" i="4" s="1"/>
  <c r="C350" i="4"/>
  <c r="A350" i="4"/>
  <c r="B350" i="4" s="1"/>
  <c r="J349" i="4"/>
  <c r="H349" i="4"/>
  <c r="I349" i="4" s="1"/>
  <c r="C349" i="4"/>
  <c r="A349" i="4"/>
  <c r="B349" i="4" s="1"/>
  <c r="J348" i="4"/>
  <c r="H348" i="4"/>
  <c r="I348" i="4" s="1"/>
  <c r="C348" i="4"/>
  <c r="A348" i="4"/>
  <c r="B348" i="4" s="1"/>
  <c r="J347" i="4"/>
  <c r="H347" i="4"/>
  <c r="I347" i="4" s="1"/>
  <c r="C347" i="4"/>
  <c r="A347" i="4"/>
  <c r="B347" i="4" s="1"/>
  <c r="J346" i="4"/>
  <c r="H346" i="4"/>
  <c r="I346" i="4" s="1"/>
  <c r="C346" i="4"/>
  <c r="A346" i="4"/>
  <c r="B346" i="4" s="1"/>
  <c r="J345" i="4"/>
  <c r="H345" i="4"/>
  <c r="I345" i="4" s="1"/>
  <c r="C345" i="4"/>
  <c r="A345" i="4"/>
  <c r="B345" i="4" s="1"/>
  <c r="J344" i="4"/>
  <c r="H344" i="4"/>
  <c r="I344" i="4" s="1"/>
  <c r="C344" i="4"/>
  <c r="A344" i="4"/>
  <c r="B344" i="4" s="1"/>
  <c r="J343" i="4"/>
  <c r="H343" i="4"/>
  <c r="I343" i="4" s="1"/>
  <c r="C343" i="4"/>
  <c r="A343" i="4"/>
  <c r="B343" i="4" s="1"/>
  <c r="J342" i="4"/>
  <c r="H342" i="4"/>
  <c r="I342" i="4" s="1"/>
  <c r="C342" i="4"/>
  <c r="A342" i="4"/>
  <c r="B342" i="4" s="1"/>
  <c r="J341" i="4"/>
  <c r="H341" i="4"/>
  <c r="I341" i="4" s="1"/>
  <c r="C341" i="4"/>
  <c r="A341" i="4"/>
  <c r="B341" i="4" s="1"/>
  <c r="J340" i="4"/>
  <c r="H340" i="4"/>
  <c r="I340" i="4" s="1"/>
  <c r="C340" i="4"/>
  <c r="A340" i="4"/>
  <c r="B340" i="4" s="1"/>
  <c r="J339" i="4"/>
  <c r="H339" i="4"/>
  <c r="I339" i="4" s="1"/>
  <c r="C339" i="4"/>
  <c r="A339" i="4"/>
  <c r="B339" i="4" s="1"/>
  <c r="J338" i="4"/>
  <c r="H338" i="4"/>
  <c r="I338" i="4" s="1"/>
  <c r="C338" i="4"/>
  <c r="A338" i="4"/>
  <c r="B338" i="4" s="1"/>
  <c r="J337" i="4"/>
  <c r="H337" i="4"/>
  <c r="I337" i="4" s="1"/>
  <c r="C337" i="4"/>
  <c r="A337" i="4"/>
  <c r="B337" i="4" s="1"/>
  <c r="J336" i="4"/>
  <c r="H336" i="4"/>
  <c r="I336" i="4" s="1"/>
  <c r="C336" i="4"/>
  <c r="A336" i="4"/>
  <c r="B336" i="4" s="1"/>
  <c r="J335" i="4"/>
  <c r="H335" i="4"/>
  <c r="I335" i="4" s="1"/>
  <c r="C335" i="4"/>
  <c r="A335" i="4"/>
  <c r="B335" i="4" s="1"/>
  <c r="J334" i="4"/>
  <c r="H334" i="4"/>
  <c r="I334" i="4" s="1"/>
  <c r="C334" i="4"/>
  <c r="A334" i="4"/>
  <c r="B334" i="4" s="1"/>
  <c r="J333" i="4"/>
  <c r="H333" i="4"/>
  <c r="I333" i="4" s="1"/>
  <c r="C333" i="4"/>
  <c r="A333" i="4"/>
  <c r="B333" i="4" s="1"/>
  <c r="J332" i="4"/>
  <c r="H332" i="4"/>
  <c r="I332" i="4" s="1"/>
  <c r="C332" i="4"/>
  <c r="A332" i="4"/>
  <c r="B332" i="4" s="1"/>
  <c r="J331" i="4"/>
  <c r="H331" i="4"/>
  <c r="I331" i="4" s="1"/>
  <c r="C331" i="4"/>
  <c r="A331" i="4"/>
  <c r="B331" i="4" s="1"/>
  <c r="J330" i="4"/>
  <c r="H330" i="4"/>
  <c r="I330" i="4" s="1"/>
  <c r="C330" i="4"/>
  <c r="A330" i="4"/>
  <c r="J329" i="4"/>
  <c r="H329" i="4"/>
  <c r="I329" i="4" s="1"/>
  <c r="C329" i="4"/>
  <c r="A329" i="4"/>
  <c r="B329" i="4" s="1"/>
  <c r="J328" i="4"/>
  <c r="H328" i="4"/>
  <c r="I328" i="4" s="1"/>
  <c r="C328" i="4"/>
  <c r="A328" i="4"/>
  <c r="B328" i="4" s="1"/>
  <c r="J327" i="4"/>
  <c r="H327" i="4"/>
  <c r="I327" i="4" s="1"/>
  <c r="C327" i="4"/>
  <c r="A327" i="4"/>
  <c r="B327" i="4" s="1"/>
  <c r="J326" i="4"/>
  <c r="H326" i="4"/>
  <c r="I326" i="4" s="1"/>
  <c r="C326" i="4"/>
  <c r="A326" i="4"/>
  <c r="B326" i="4" s="1"/>
  <c r="J325" i="4"/>
  <c r="H325" i="4"/>
  <c r="I325" i="4" s="1"/>
  <c r="C325" i="4"/>
  <c r="A325" i="4"/>
  <c r="B325" i="4" s="1"/>
  <c r="J324" i="4"/>
  <c r="H324" i="4"/>
  <c r="I324" i="4" s="1"/>
  <c r="C324" i="4"/>
  <c r="A324" i="4"/>
  <c r="B324" i="4" s="1"/>
  <c r="J323" i="4"/>
  <c r="H323" i="4"/>
  <c r="I323" i="4" s="1"/>
  <c r="C323" i="4"/>
  <c r="A323" i="4"/>
  <c r="B323" i="4" s="1"/>
  <c r="J322" i="4"/>
  <c r="H322" i="4"/>
  <c r="I322" i="4" s="1"/>
  <c r="C322" i="4"/>
  <c r="A322" i="4"/>
  <c r="B322" i="4" s="1"/>
  <c r="J321" i="4"/>
  <c r="H321" i="4"/>
  <c r="I321" i="4" s="1"/>
  <c r="C321" i="4"/>
  <c r="A321" i="4"/>
  <c r="B321" i="4" s="1"/>
  <c r="J320" i="4"/>
  <c r="H320" i="4"/>
  <c r="I320" i="4" s="1"/>
  <c r="C320" i="4"/>
  <c r="A320" i="4"/>
  <c r="B320" i="4" s="1"/>
  <c r="J319" i="4"/>
  <c r="H319" i="4"/>
  <c r="I319" i="4" s="1"/>
  <c r="C319" i="4"/>
  <c r="A319" i="4"/>
  <c r="B319" i="4" s="1"/>
  <c r="J318" i="4"/>
  <c r="H318" i="4"/>
  <c r="I318" i="4" s="1"/>
  <c r="C318" i="4"/>
  <c r="A318" i="4"/>
  <c r="B318" i="4" s="1"/>
  <c r="J317" i="4"/>
  <c r="H317" i="4"/>
  <c r="I317" i="4" s="1"/>
  <c r="C317" i="4"/>
  <c r="A317" i="4"/>
  <c r="B317" i="4" s="1"/>
  <c r="J316" i="4"/>
  <c r="H316" i="4"/>
  <c r="I316" i="4" s="1"/>
  <c r="C316" i="4"/>
  <c r="A316" i="4"/>
  <c r="B316" i="4" s="1"/>
  <c r="J315" i="4"/>
  <c r="H315" i="4"/>
  <c r="I315" i="4" s="1"/>
  <c r="C315" i="4"/>
  <c r="A315" i="4"/>
  <c r="B315" i="4" s="1"/>
  <c r="J314" i="4"/>
  <c r="H314" i="4"/>
  <c r="I314" i="4" s="1"/>
  <c r="C314" i="4"/>
  <c r="A314" i="4"/>
  <c r="B314" i="4" s="1"/>
  <c r="J313" i="4"/>
  <c r="H313" i="4"/>
  <c r="I313" i="4" s="1"/>
  <c r="C313" i="4"/>
  <c r="A313" i="4"/>
  <c r="B313" i="4" s="1"/>
  <c r="J312" i="4"/>
  <c r="H312" i="4"/>
  <c r="I312" i="4" s="1"/>
  <c r="C312" i="4"/>
  <c r="A312" i="4"/>
  <c r="B312" i="4" s="1"/>
  <c r="J311" i="4"/>
  <c r="H311" i="4"/>
  <c r="I311" i="4" s="1"/>
  <c r="C311" i="4"/>
  <c r="A311" i="4"/>
  <c r="B311" i="4" s="1"/>
  <c r="J310" i="4"/>
  <c r="H310" i="4"/>
  <c r="I310" i="4" s="1"/>
  <c r="C310" i="4"/>
  <c r="A310" i="4"/>
  <c r="B310" i="4" s="1"/>
  <c r="J309" i="4"/>
  <c r="H309" i="4"/>
  <c r="I309" i="4" s="1"/>
  <c r="C309" i="4"/>
  <c r="A309" i="4"/>
  <c r="B309" i="4" s="1"/>
  <c r="J308" i="4"/>
  <c r="H308" i="4"/>
  <c r="I308" i="4" s="1"/>
  <c r="C308" i="4"/>
  <c r="A308" i="4"/>
  <c r="B308" i="4" s="1"/>
  <c r="J307" i="4"/>
  <c r="H307" i="4"/>
  <c r="I307" i="4" s="1"/>
  <c r="C307" i="4"/>
  <c r="A307" i="4"/>
  <c r="B307" i="4" s="1"/>
  <c r="J306" i="4"/>
  <c r="H306" i="4"/>
  <c r="I306" i="4" s="1"/>
  <c r="C306" i="4"/>
  <c r="A306" i="4"/>
  <c r="J305" i="4"/>
  <c r="H305" i="4"/>
  <c r="I305" i="4" s="1"/>
  <c r="C305" i="4"/>
  <c r="A305" i="4"/>
  <c r="B305" i="4" s="1"/>
  <c r="J304" i="4"/>
  <c r="H304" i="4"/>
  <c r="I304" i="4" s="1"/>
  <c r="C304" i="4"/>
  <c r="A304" i="4"/>
  <c r="B304" i="4" s="1"/>
  <c r="J303" i="4"/>
  <c r="H303" i="4"/>
  <c r="I303" i="4" s="1"/>
  <c r="C303" i="4"/>
  <c r="A303" i="4"/>
  <c r="B303" i="4" s="1"/>
  <c r="J302" i="4"/>
  <c r="H302" i="4"/>
  <c r="I302" i="4" s="1"/>
  <c r="C302" i="4"/>
  <c r="A302" i="4"/>
  <c r="B302" i="4" s="1"/>
  <c r="J301" i="4"/>
  <c r="H301" i="4"/>
  <c r="I301" i="4" s="1"/>
  <c r="C301" i="4"/>
  <c r="A301" i="4"/>
  <c r="B301" i="4" s="1"/>
  <c r="J300" i="4"/>
  <c r="H300" i="4"/>
  <c r="I300" i="4" s="1"/>
  <c r="C300" i="4"/>
  <c r="A300" i="4"/>
  <c r="B300" i="4" s="1"/>
  <c r="J299" i="4"/>
  <c r="H299" i="4"/>
  <c r="I299" i="4" s="1"/>
  <c r="C299" i="4"/>
  <c r="A299" i="4"/>
  <c r="B299" i="4" s="1"/>
  <c r="J298" i="4"/>
  <c r="H298" i="4"/>
  <c r="I298" i="4" s="1"/>
  <c r="C298" i="4"/>
  <c r="A298" i="4"/>
  <c r="B298" i="4" s="1"/>
  <c r="J297" i="4"/>
  <c r="H297" i="4"/>
  <c r="I297" i="4" s="1"/>
  <c r="C297" i="4"/>
  <c r="A297" i="4"/>
  <c r="B297" i="4" s="1"/>
  <c r="J296" i="4"/>
  <c r="H296" i="4"/>
  <c r="I296" i="4" s="1"/>
  <c r="C296" i="4"/>
  <c r="A296" i="4"/>
  <c r="B296" i="4" s="1"/>
  <c r="J295" i="4"/>
  <c r="H295" i="4"/>
  <c r="I295" i="4" s="1"/>
  <c r="C295" i="4"/>
  <c r="A295" i="4"/>
  <c r="B295" i="4" s="1"/>
  <c r="J294" i="4"/>
  <c r="H294" i="4"/>
  <c r="I294" i="4" s="1"/>
  <c r="C294" i="4"/>
  <c r="A294" i="4"/>
  <c r="B294" i="4" s="1"/>
  <c r="J293" i="4"/>
  <c r="H293" i="4"/>
  <c r="I293" i="4" s="1"/>
  <c r="C293" i="4"/>
  <c r="A293" i="4"/>
  <c r="B293" i="4" s="1"/>
  <c r="J292" i="4"/>
  <c r="H292" i="4"/>
  <c r="I292" i="4" s="1"/>
  <c r="C292" i="4"/>
  <c r="A292" i="4"/>
  <c r="B292" i="4" s="1"/>
  <c r="J291" i="4"/>
  <c r="H291" i="4"/>
  <c r="I291" i="4" s="1"/>
  <c r="C291" i="4"/>
  <c r="A291" i="4"/>
  <c r="B291" i="4" s="1"/>
  <c r="J290" i="4"/>
  <c r="H290" i="4"/>
  <c r="I290" i="4" s="1"/>
  <c r="C290" i="4"/>
  <c r="A290" i="4"/>
  <c r="B290" i="4" s="1"/>
  <c r="J289" i="4"/>
  <c r="H289" i="4"/>
  <c r="I289" i="4" s="1"/>
  <c r="C289" i="4"/>
  <c r="A289" i="4"/>
  <c r="B289" i="4" s="1"/>
  <c r="J288" i="4"/>
  <c r="H288" i="4"/>
  <c r="I288" i="4" s="1"/>
  <c r="C288" i="4"/>
  <c r="A288" i="4"/>
  <c r="B288" i="4" s="1"/>
  <c r="J287" i="4"/>
  <c r="H287" i="4"/>
  <c r="I287" i="4" s="1"/>
  <c r="C287" i="4"/>
  <c r="A287" i="4"/>
  <c r="B287" i="4" s="1"/>
  <c r="J286" i="4"/>
  <c r="H286" i="4"/>
  <c r="I286" i="4" s="1"/>
  <c r="C286" i="4"/>
  <c r="A286" i="4"/>
  <c r="B286" i="4" s="1"/>
  <c r="J285" i="4"/>
  <c r="H285" i="4"/>
  <c r="I285" i="4" s="1"/>
  <c r="C285" i="4"/>
  <c r="A285" i="4"/>
  <c r="B285" i="4" s="1"/>
  <c r="J284" i="4"/>
  <c r="H284" i="4"/>
  <c r="I284" i="4" s="1"/>
  <c r="C284" i="4"/>
  <c r="A284" i="4"/>
  <c r="B284" i="4" s="1"/>
  <c r="J283" i="4"/>
  <c r="H283" i="4"/>
  <c r="I283" i="4" s="1"/>
  <c r="C283" i="4"/>
  <c r="A283" i="4"/>
  <c r="B283" i="4" s="1"/>
  <c r="J282" i="4"/>
  <c r="H282" i="4"/>
  <c r="I282" i="4" s="1"/>
  <c r="C282" i="4"/>
  <c r="A282" i="4"/>
  <c r="J281" i="4"/>
  <c r="H281" i="4"/>
  <c r="I281" i="4" s="1"/>
  <c r="C281" i="4"/>
  <c r="A281" i="4"/>
  <c r="B281" i="4" s="1"/>
  <c r="J280" i="4"/>
  <c r="H280" i="4"/>
  <c r="I280" i="4" s="1"/>
  <c r="C280" i="4"/>
  <c r="A280" i="4"/>
  <c r="B280" i="4" s="1"/>
  <c r="J279" i="4"/>
  <c r="H279" i="4"/>
  <c r="I279" i="4" s="1"/>
  <c r="C279" i="4"/>
  <c r="A279" i="4"/>
  <c r="B279" i="4" s="1"/>
  <c r="J278" i="4"/>
  <c r="H278" i="4"/>
  <c r="I278" i="4" s="1"/>
  <c r="C278" i="4"/>
  <c r="A278" i="4"/>
  <c r="B278" i="4" s="1"/>
  <c r="J277" i="4"/>
  <c r="H277" i="4"/>
  <c r="I277" i="4" s="1"/>
  <c r="C277" i="4"/>
  <c r="A277" i="4"/>
  <c r="B277" i="4" s="1"/>
  <c r="J276" i="4"/>
  <c r="H276" i="4"/>
  <c r="I276" i="4" s="1"/>
  <c r="C276" i="4"/>
  <c r="A276" i="4"/>
  <c r="B276" i="4" s="1"/>
  <c r="J275" i="4"/>
  <c r="H275" i="4"/>
  <c r="I275" i="4" s="1"/>
  <c r="C275" i="4"/>
  <c r="A275" i="4"/>
  <c r="B275" i="4" s="1"/>
  <c r="J274" i="4"/>
  <c r="H274" i="4"/>
  <c r="I274" i="4" s="1"/>
  <c r="C274" i="4"/>
  <c r="A274" i="4"/>
  <c r="B274" i="4" s="1"/>
  <c r="J273" i="4"/>
  <c r="H273" i="4"/>
  <c r="I273" i="4" s="1"/>
  <c r="C273" i="4"/>
  <c r="A273" i="4"/>
  <c r="B273" i="4" s="1"/>
  <c r="J272" i="4"/>
  <c r="H272" i="4"/>
  <c r="I272" i="4" s="1"/>
  <c r="C272" i="4"/>
  <c r="A272" i="4"/>
  <c r="B272" i="4" s="1"/>
  <c r="J271" i="4"/>
  <c r="H271" i="4"/>
  <c r="I271" i="4" s="1"/>
  <c r="C271" i="4"/>
  <c r="A271" i="4"/>
  <c r="B271" i="4" s="1"/>
  <c r="J270" i="4"/>
  <c r="H270" i="4"/>
  <c r="I270" i="4" s="1"/>
  <c r="C270" i="4"/>
  <c r="A270" i="4"/>
  <c r="B270" i="4" s="1"/>
  <c r="J269" i="4"/>
  <c r="H269" i="4"/>
  <c r="I269" i="4" s="1"/>
  <c r="C269" i="4"/>
  <c r="A269" i="4"/>
  <c r="B269" i="4" s="1"/>
  <c r="J268" i="4"/>
  <c r="H268" i="4"/>
  <c r="I268" i="4" s="1"/>
  <c r="C268" i="4"/>
  <c r="A268" i="4"/>
  <c r="B268" i="4" s="1"/>
  <c r="J267" i="4"/>
  <c r="H267" i="4"/>
  <c r="I267" i="4" s="1"/>
  <c r="C267" i="4"/>
  <c r="A267" i="4"/>
  <c r="B267" i="4" s="1"/>
  <c r="J266" i="4"/>
  <c r="H266" i="4"/>
  <c r="I266" i="4" s="1"/>
  <c r="C266" i="4"/>
  <c r="A266" i="4"/>
  <c r="B266" i="4" s="1"/>
  <c r="J265" i="4"/>
  <c r="H265" i="4"/>
  <c r="I265" i="4" s="1"/>
  <c r="C265" i="4"/>
  <c r="A265" i="4"/>
  <c r="B265" i="4" s="1"/>
  <c r="J264" i="4"/>
  <c r="H264" i="4"/>
  <c r="I264" i="4" s="1"/>
  <c r="C264" i="4"/>
  <c r="A264" i="4"/>
  <c r="B264" i="4" s="1"/>
  <c r="J263" i="4"/>
  <c r="H263" i="4"/>
  <c r="I263" i="4" s="1"/>
  <c r="C263" i="4"/>
  <c r="A263" i="4"/>
  <c r="B263" i="4" s="1"/>
  <c r="J262" i="4"/>
  <c r="H262" i="4"/>
  <c r="I262" i="4" s="1"/>
  <c r="C262" i="4"/>
  <c r="A262" i="4"/>
  <c r="B262" i="4" s="1"/>
  <c r="J261" i="4"/>
  <c r="H261" i="4"/>
  <c r="I261" i="4" s="1"/>
  <c r="C261" i="4"/>
  <c r="A261" i="4"/>
  <c r="B261" i="4" s="1"/>
  <c r="J260" i="4"/>
  <c r="H260" i="4"/>
  <c r="I260" i="4" s="1"/>
  <c r="C260" i="4"/>
  <c r="A260" i="4"/>
  <c r="B260" i="4" s="1"/>
  <c r="J259" i="4"/>
  <c r="H259" i="4"/>
  <c r="I259" i="4" s="1"/>
  <c r="C259" i="4"/>
  <c r="A259" i="4"/>
  <c r="B259" i="4" s="1"/>
  <c r="J258" i="4"/>
  <c r="H258" i="4"/>
  <c r="I258" i="4" s="1"/>
  <c r="C258" i="4"/>
  <c r="A258" i="4"/>
  <c r="B258" i="4" s="1"/>
  <c r="J257" i="4"/>
  <c r="H257" i="4"/>
  <c r="I257" i="4" s="1"/>
  <c r="C257" i="4"/>
  <c r="A257" i="4"/>
  <c r="B257" i="4" s="1"/>
  <c r="J256" i="4"/>
  <c r="H256" i="4"/>
  <c r="I256" i="4" s="1"/>
  <c r="C256" i="4"/>
  <c r="A256" i="4"/>
  <c r="B256" i="4" s="1"/>
  <c r="J255" i="4"/>
  <c r="H255" i="4"/>
  <c r="I255" i="4" s="1"/>
  <c r="C255" i="4"/>
  <c r="A255" i="4"/>
  <c r="B255" i="4" s="1"/>
  <c r="J254" i="4"/>
  <c r="H254" i="4"/>
  <c r="I254" i="4" s="1"/>
  <c r="C254" i="4"/>
  <c r="A254" i="4"/>
  <c r="B254" i="4" s="1"/>
  <c r="J253" i="4"/>
  <c r="H253" i="4"/>
  <c r="I253" i="4" s="1"/>
  <c r="C253" i="4"/>
  <c r="A253" i="4"/>
  <c r="B253" i="4" s="1"/>
  <c r="J252" i="4"/>
  <c r="H252" i="4"/>
  <c r="I252" i="4" s="1"/>
  <c r="C252" i="4"/>
  <c r="A252" i="4"/>
  <c r="B252" i="4" s="1"/>
  <c r="J251" i="4"/>
  <c r="H251" i="4"/>
  <c r="I251" i="4" s="1"/>
  <c r="C251" i="4"/>
  <c r="A251" i="4"/>
  <c r="B251" i="4" s="1"/>
  <c r="J250" i="4"/>
  <c r="H250" i="4"/>
  <c r="I250" i="4" s="1"/>
  <c r="C250" i="4"/>
  <c r="A250" i="4"/>
  <c r="B250" i="4" s="1"/>
  <c r="J249" i="4"/>
  <c r="H249" i="4"/>
  <c r="I249" i="4" s="1"/>
  <c r="C249" i="4"/>
  <c r="A249" i="4"/>
  <c r="B249" i="4" s="1"/>
  <c r="J248" i="4"/>
  <c r="H248" i="4"/>
  <c r="I248" i="4" s="1"/>
  <c r="C248" i="4"/>
  <c r="A248" i="4"/>
  <c r="B248" i="4" s="1"/>
  <c r="J247" i="4"/>
  <c r="H247" i="4"/>
  <c r="I247" i="4" s="1"/>
  <c r="C247" i="4"/>
  <c r="A247" i="4"/>
  <c r="B247" i="4" s="1"/>
  <c r="J246" i="4"/>
  <c r="H246" i="4"/>
  <c r="I246" i="4" s="1"/>
  <c r="C246" i="4"/>
  <c r="A246" i="4"/>
  <c r="B246" i="4" s="1"/>
  <c r="J245" i="4"/>
  <c r="H245" i="4"/>
  <c r="I245" i="4" s="1"/>
  <c r="C245" i="4"/>
  <c r="A245" i="4"/>
  <c r="B245" i="4" s="1"/>
  <c r="J244" i="4"/>
  <c r="H244" i="4"/>
  <c r="I244" i="4" s="1"/>
  <c r="C244" i="4"/>
  <c r="A244" i="4"/>
  <c r="B244" i="4" s="1"/>
  <c r="J243" i="4"/>
  <c r="H243" i="4"/>
  <c r="I243" i="4" s="1"/>
  <c r="C243" i="4"/>
  <c r="A243" i="4"/>
  <c r="B243" i="4" s="1"/>
  <c r="J242" i="4"/>
  <c r="H242" i="4"/>
  <c r="I242" i="4" s="1"/>
  <c r="C242" i="4"/>
  <c r="A242" i="4"/>
  <c r="B242" i="4" s="1"/>
  <c r="J241" i="4"/>
  <c r="H241" i="4"/>
  <c r="I241" i="4" s="1"/>
  <c r="C241" i="4"/>
  <c r="A241" i="4"/>
  <c r="B241" i="4" s="1"/>
  <c r="J240" i="4"/>
  <c r="H240" i="4"/>
  <c r="I240" i="4" s="1"/>
  <c r="C240" i="4"/>
  <c r="A240" i="4"/>
  <c r="B240" i="4" s="1"/>
  <c r="J239" i="4"/>
  <c r="H239" i="4"/>
  <c r="I239" i="4" s="1"/>
  <c r="C239" i="4"/>
  <c r="A239" i="4"/>
  <c r="B239" i="4" s="1"/>
  <c r="J238" i="4"/>
  <c r="H238" i="4"/>
  <c r="I238" i="4" s="1"/>
  <c r="C238" i="4"/>
  <c r="A238" i="4"/>
  <c r="B238" i="4" s="1"/>
  <c r="J237" i="4"/>
  <c r="H237" i="4"/>
  <c r="I237" i="4" s="1"/>
  <c r="C237" i="4"/>
  <c r="A237" i="4"/>
  <c r="B237" i="4" s="1"/>
  <c r="J236" i="4"/>
  <c r="H236" i="4"/>
  <c r="I236" i="4" s="1"/>
  <c r="C236" i="4"/>
  <c r="A236" i="4"/>
  <c r="B236" i="4" s="1"/>
  <c r="J235" i="4"/>
  <c r="H235" i="4"/>
  <c r="I235" i="4" s="1"/>
  <c r="C235" i="4"/>
  <c r="A235" i="4"/>
  <c r="B235" i="4" s="1"/>
  <c r="J234" i="4"/>
  <c r="H234" i="4"/>
  <c r="I234" i="4" s="1"/>
  <c r="C234" i="4"/>
  <c r="A234" i="4"/>
  <c r="B234" i="4" s="1"/>
  <c r="J233" i="4"/>
  <c r="H233" i="4"/>
  <c r="I233" i="4" s="1"/>
  <c r="C233" i="4"/>
  <c r="A233" i="4"/>
  <c r="B233" i="4" s="1"/>
  <c r="J232" i="4"/>
  <c r="H232" i="4"/>
  <c r="I232" i="4" s="1"/>
  <c r="C232" i="4"/>
  <c r="A232" i="4"/>
  <c r="B232" i="4" s="1"/>
  <c r="J231" i="4"/>
  <c r="H231" i="4"/>
  <c r="I231" i="4" s="1"/>
  <c r="C231" i="4"/>
  <c r="A231" i="4"/>
  <c r="B231" i="4" s="1"/>
  <c r="J230" i="4"/>
  <c r="H230" i="4"/>
  <c r="I230" i="4" s="1"/>
  <c r="C230" i="4"/>
  <c r="A230" i="4"/>
  <c r="B230" i="4" s="1"/>
  <c r="J229" i="4"/>
  <c r="H229" i="4"/>
  <c r="I229" i="4" s="1"/>
  <c r="C229" i="4"/>
  <c r="A229" i="4"/>
  <c r="B229" i="4" s="1"/>
  <c r="J228" i="4"/>
  <c r="H228" i="4"/>
  <c r="I228" i="4" s="1"/>
  <c r="C228" i="4"/>
  <c r="A228" i="4"/>
  <c r="B228" i="4" s="1"/>
  <c r="J227" i="4"/>
  <c r="H227" i="4"/>
  <c r="I227" i="4" s="1"/>
  <c r="C227" i="4"/>
  <c r="A227" i="4"/>
  <c r="B227" i="4" s="1"/>
  <c r="J226" i="4"/>
  <c r="H226" i="4"/>
  <c r="I226" i="4" s="1"/>
  <c r="C226" i="4"/>
  <c r="A226" i="4"/>
  <c r="B226" i="4" s="1"/>
  <c r="J225" i="4"/>
  <c r="H225" i="4"/>
  <c r="I225" i="4" s="1"/>
  <c r="C225" i="4"/>
  <c r="A225" i="4"/>
  <c r="B225" i="4" s="1"/>
  <c r="J224" i="4"/>
  <c r="H224" i="4"/>
  <c r="I224" i="4" s="1"/>
  <c r="C224" i="4"/>
  <c r="A224" i="4"/>
  <c r="B224" i="4" s="1"/>
  <c r="J223" i="4"/>
  <c r="H223" i="4"/>
  <c r="I223" i="4" s="1"/>
  <c r="C223" i="4"/>
  <c r="A223" i="4"/>
  <c r="B223" i="4" s="1"/>
  <c r="J222" i="4"/>
  <c r="H222" i="4"/>
  <c r="I222" i="4" s="1"/>
  <c r="C222" i="4"/>
  <c r="A222" i="4"/>
  <c r="B222" i="4" s="1"/>
  <c r="J221" i="4"/>
  <c r="H221" i="4"/>
  <c r="I221" i="4" s="1"/>
  <c r="C221" i="4"/>
  <c r="A221" i="4"/>
  <c r="B221" i="4" s="1"/>
  <c r="J220" i="4"/>
  <c r="H220" i="4"/>
  <c r="I220" i="4" s="1"/>
  <c r="C220" i="4"/>
  <c r="A220" i="4"/>
  <c r="B220" i="4" s="1"/>
  <c r="J219" i="4"/>
  <c r="H219" i="4"/>
  <c r="I219" i="4" s="1"/>
  <c r="C219" i="4"/>
  <c r="A219" i="4"/>
  <c r="B219" i="4" s="1"/>
  <c r="J218" i="4"/>
  <c r="H218" i="4"/>
  <c r="I218" i="4" s="1"/>
  <c r="C218" i="4"/>
  <c r="A218" i="4"/>
  <c r="B218" i="4" s="1"/>
  <c r="J217" i="4"/>
  <c r="H217" i="4"/>
  <c r="I217" i="4" s="1"/>
  <c r="C217" i="4"/>
  <c r="A217" i="4"/>
  <c r="B217" i="4" s="1"/>
  <c r="J216" i="4"/>
  <c r="H216" i="4"/>
  <c r="I216" i="4" s="1"/>
  <c r="C216" i="4"/>
  <c r="A216" i="4"/>
  <c r="B216" i="4" s="1"/>
  <c r="J215" i="4"/>
  <c r="H215" i="4"/>
  <c r="I215" i="4" s="1"/>
  <c r="C215" i="4"/>
  <c r="A215" i="4"/>
  <c r="B215" i="4" s="1"/>
  <c r="J214" i="4"/>
  <c r="H214" i="4"/>
  <c r="I214" i="4" s="1"/>
  <c r="C214" i="4"/>
  <c r="A214" i="4"/>
  <c r="B214" i="4" s="1"/>
  <c r="J213" i="4"/>
  <c r="H213" i="4"/>
  <c r="I213" i="4" s="1"/>
  <c r="C213" i="4"/>
  <c r="A213" i="4"/>
  <c r="B213" i="4" s="1"/>
  <c r="J212" i="4"/>
  <c r="H212" i="4"/>
  <c r="I212" i="4" s="1"/>
  <c r="C212" i="4"/>
  <c r="A212" i="4"/>
  <c r="B212" i="4" s="1"/>
  <c r="J211" i="4"/>
  <c r="H211" i="4"/>
  <c r="I211" i="4" s="1"/>
  <c r="C211" i="4"/>
  <c r="A211" i="4"/>
  <c r="B211" i="4" s="1"/>
  <c r="J210" i="4"/>
  <c r="H210" i="4"/>
  <c r="I210" i="4" s="1"/>
  <c r="C210" i="4"/>
  <c r="A210" i="4"/>
  <c r="B210" i="4" s="1"/>
  <c r="J209" i="4"/>
  <c r="H209" i="4"/>
  <c r="I209" i="4" s="1"/>
  <c r="C209" i="4"/>
  <c r="A209" i="4"/>
  <c r="B209" i="4" s="1"/>
  <c r="J208" i="4"/>
  <c r="H208" i="4"/>
  <c r="I208" i="4" s="1"/>
  <c r="C208" i="4"/>
  <c r="A208" i="4"/>
  <c r="B208" i="4" s="1"/>
  <c r="J207" i="4"/>
  <c r="H207" i="4"/>
  <c r="I207" i="4" s="1"/>
  <c r="C207" i="4"/>
  <c r="A207" i="4"/>
  <c r="B207" i="4" s="1"/>
  <c r="J206" i="4"/>
  <c r="H206" i="4"/>
  <c r="I206" i="4" s="1"/>
  <c r="C206" i="4"/>
  <c r="A206" i="4"/>
  <c r="B206" i="4" s="1"/>
  <c r="J205" i="4"/>
  <c r="H205" i="4"/>
  <c r="I205" i="4" s="1"/>
  <c r="C205" i="4"/>
  <c r="A205" i="4"/>
  <c r="B205" i="4" s="1"/>
  <c r="J204" i="4"/>
  <c r="H204" i="4"/>
  <c r="I204" i="4" s="1"/>
  <c r="C204" i="4"/>
  <c r="A204" i="4"/>
  <c r="B204" i="4" s="1"/>
  <c r="J203" i="4"/>
  <c r="H203" i="4"/>
  <c r="I203" i="4" s="1"/>
  <c r="C203" i="4"/>
  <c r="A203" i="4"/>
  <c r="B203" i="4" s="1"/>
  <c r="J202" i="4"/>
  <c r="H202" i="4"/>
  <c r="I202" i="4" s="1"/>
  <c r="C202" i="4"/>
  <c r="A202" i="4"/>
  <c r="B202" i="4" s="1"/>
  <c r="J201" i="4"/>
  <c r="H201" i="4"/>
  <c r="I201" i="4" s="1"/>
  <c r="C201" i="4"/>
  <c r="A201" i="4"/>
  <c r="B201" i="4" s="1"/>
  <c r="J200" i="4"/>
  <c r="H200" i="4"/>
  <c r="I200" i="4" s="1"/>
  <c r="C200" i="4"/>
  <c r="A200" i="4"/>
  <c r="B200" i="4" s="1"/>
  <c r="J199" i="4"/>
  <c r="H199" i="4"/>
  <c r="I199" i="4" s="1"/>
  <c r="C199" i="4"/>
  <c r="A199" i="4"/>
  <c r="B199" i="4" s="1"/>
  <c r="J198" i="4"/>
  <c r="H198" i="4"/>
  <c r="I198" i="4" s="1"/>
  <c r="C198" i="4"/>
  <c r="A198" i="4"/>
  <c r="B198" i="4" s="1"/>
  <c r="J197" i="4"/>
  <c r="H197" i="4"/>
  <c r="I197" i="4" s="1"/>
  <c r="C197" i="4"/>
  <c r="A197" i="4"/>
  <c r="B197" i="4" s="1"/>
  <c r="J196" i="4"/>
  <c r="H196" i="4"/>
  <c r="I196" i="4" s="1"/>
  <c r="C196" i="4"/>
  <c r="A196" i="4"/>
  <c r="B196" i="4" s="1"/>
  <c r="J195" i="4"/>
  <c r="H195" i="4"/>
  <c r="I195" i="4" s="1"/>
  <c r="C195" i="4"/>
  <c r="A195" i="4"/>
  <c r="B195" i="4" s="1"/>
  <c r="J194" i="4"/>
  <c r="H194" i="4"/>
  <c r="I194" i="4" s="1"/>
  <c r="C194" i="4"/>
  <c r="A194" i="4"/>
  <c r="B194" i="4" s="1"/>
  <c r="J193" i="4"/>
  <c r="H193" i="4"/>
  <c r="I193" i="4" s="1"/>
  <c r="C193" i="4"/>
  <c r="A193" i="4"/>
  <c r="B193" i="4" s="1"/>
  <c r="J192" i="4"/>
  <c r="H192" i="4"/>
  <c r="I192" i="4" s="1"/>
  <c r="C192" i="4"/>
  <c r="A192" i="4"/>
  <c r="B192" i="4" s="1"/>
  <c r="J191" i="4"/>
  <c r="H191" i="4"/>
  <c r="I191" i="4" s="1"/>
  <c r="C191" i="4"/>
  <c r="A191" i="4"/>
  <c r="B191" i="4" s="1"/>
  <c r="J190" i="4"/>
  <c r="H190" i="4"/>
  <c r="I190" i="4" s="1"/>
  <c r="C190" i="4"/>
  <c r="A190" i="4"/>
  <c r="B190" i="4" s="1"/>
  <c r="J189" i="4"/>
  <c r="H189" i="4"/>
  <c r="I189" i="4" s="1"/>
  <c r="C189" i="4"/>
  <c r="A189" i="4"/>
  <c r="B189" i="4" s="1"/>
  <c r="J188" i="4"/>
  <c r="H188" i="4"/>
  <c r="I188" i="4" s="1"/>
  <c r="C188" i="4"/>
  <c r="A188" i="4"/>
  <c r="B188" i="4" s="1"/>
  <c r="J187" i="4"/>
  <c r="H187" i="4"/>
  <c r="I187" i="4" s="1"/>
  <c r="C187" i="4"/>
  <c r="A187" i="4"/>
  <c r="B187" i="4" s="1"/>
  <c r="J186" i="4"/>
  <c r="H186" i="4"/>
  <c r="I186" i="4" s="1"/>
  <c r="C186" i="4"/>
  <c r="A186" i="4"/>
  <c r="J185" i="4"/>
  <c r="H185" i="4"/>
  <c r="I185" i="4" s="1"/>
  <c r="C185" i="4"/>
  <c r="A185" i="4"/>
  <c r="B185" i="4" s="1"/>
  <c r="J184" i="4"/>
  <c r="H184" i="4"/>
  <c r="I184" i="4" s="1"/>
  <c r="C184" i="4"/>
  <c r="A184" i="4"/>
  <c r="B184" i="4" s="1"/>
  <c r="J183" i="4"/>
  <c r="H183" i="4"/>
  <c r="I183" i="4" s="1"/>
  <c r="C183" i="4"/>
  <c r="A183" i="4"/>
  <c r="B183" i="4" s="1"/>
  <c r="J182" i="4"/>
  <c r="H182" i="4"/>
  <c r="I182" i="4" s="1"/>
  <c r="C182" i="4"/>
  <c r="A182" i="4"/>
  <c r="B182" i="4" s="1"/>
  <c r="J181" i="4"/>
  <c r="H181" i="4"/>
  <c r="I181" i="4" s="1"/>
  <c r="C181" i="4"/>
  <c r="A181" i="4"/>
  <c r="B181" i="4" s="1"/>
  <c r="J180" i="4"/>
  <c r="H180" i="4"/>
  <c r="I180" i="4" s="1"/>
  <c r="C180" i="4"/>
  <c r="A180" i="4"/>
  <c r="B180" i="4" s="1"/>
  <c r="J179" i="4"/>
  <c r="H179" i="4"/>
  <c r="I179" i="4" s="1"/>
  <c r="C179" i="4"/>
  <c r="A179" i="4"/>
  <c r="B179" i="4" s="1"/>
  <c r="J178" i="4"/>
  <c r="H178" i="4"/>
  <c r="I178" i="4" s="1"/>
  <c r="C178" i="4"/>
  <c r="A178" i="4"/>
  <c r="B178" i="4" s="1"/>
  <c r="J177" i="4"/>
  <c r="H177" i="4"/>
  <c r="I177" i="4" s="1"/>
  <c r="C177" i="4"/>
  <c r="A177" i="4"/>
  <c r="B177" i="4" s="1"/>
  <c r="J176" i="4"/>
  <c r="H176" i="4"/>
  <c r="I176" i="4" s="1"/>
  <c r="C176" i="4"/>
  <c r="A176" i="4"/>
  <c r="B176" i="4" s="1"/>
  <c r="J175" i="4"/>
  <c r="H175" i="4"/>
  <c r="I175" i="4" s="1"/>
  <c r="C175" i="4"/>
  <c r="A175" i="4"/>
  <c r="B175" i="4" s="1"/>
  <c r="J174" i="4"/>
  <c r="H174" i="4"/>
  <c r="I174" i="4" s="1"/>
  <c r="C174" i="4"/>
  <c r="A174" i="4"/>
  <c r="B174" i="4" s="1"/>
  <c r="J173" i="4"/>
  <c r="H173" i="4"/>
  <c r="I173" i="4" s="1"/>
  <c r="C173" i="4"/>
  <c r="A173" i="4"/>
  <c r="B173" i="4" s="1"/>
  <c r="J172" i="4"/>
  <c r="H172" i="4"/>
  <c r="I172" i="4" s="1"/>
  <c r="C172" i="4"/>
  <c r="A172" i="4"/>
  <c r="B172" i="4" s="1"/>
  <c r="J171" i="4"/>
  <c r="H171" i="4"/>
  <c r="I171" i="4" s="1"/>
  <c r="C171" i="4"/>
  <c r="A171" i="4"/>
  <c r="B171" i="4" s="1"/>
  <c r="J170" i="4"/>
  <c r="H170" i="4"/>
  <c r="I170" i="4" s="1"/>
  <c r="C170" i="4"/>
  <c r="A170" i="4"/>
  <c r="B170" i="4" s="1"/>
  <c r="J169" i="4"/>
  <c r="H169" i="4"/>
  <c r="I169" i="4" s="1"/>
  <c r="C169" i="4"/>
  <c r="A169" i="4"/>
  <c r="B169" i="4" s="1"/>
  <c r="J168" i="4"/>
  <c r="H168" i="4"/>
  <c r="I168" i="4" s="1"/>
  <c r="C168" i="4"/>
  <c r="A168" i="4"/>
  <c r="B168" i="4" s="1"/>
  <c r="J167" i="4"/>
  <c r="H167" i="4"/>
  <c r="I167" i="4" s="1"/>
  <c r="C167" i="4"/>
  <c r="A167" i="4"/>
  <c r="B167" i="4" s="1"/>
  <c r="J166" i="4"/>
  <c r="H166" i="4"/>
  <c r="I166" i="4" s="1"/>
  <c r="C166" i="4"/>
  <c r="A166" i="4"/>
  <c r="B166" i="4" s="1"/>
  <c r="J165" i="4"/>
  <c r="H165" i="4"/>
  <c r="I165" i="4" s="1"/>
  <c r="C165" i="4"/>
  <c r="A165" i="4"/>
  <c r="B165" i="4" s="1"/>
  <c r="J164" i="4"/>
  <c r="H164" i="4"/>
  <c r="I164" i="4" s="1"/>
  <c r="C164" i="4"/>
  <c r="A164" i="4"/>
  <c r="B164" i="4" s="1"/>
  <c r="J163" i="4"/>
  <c r="H163" i="4"/>
  <c r="I163" i="4" s="1"/>
  <c r="C163" i="4"/>
  <c r="A163" i="4"/>
  <c r="B163" i="4" s="1"/>
  <c r="J162" i="4"/>
  <c r="H162" i="4"/>
  <c r="I162" i="4" s="1"/>
  <c r="C162" i="4"/>
  <c r="A162" i="4"/>
  <c r="J161" i="4"/>
  <c r="H161" i="4"/>
  <c r="I161" i="4" s="1"/>
  <c r="C161" i="4"/>
  <c r="A161" i="4"/>
  <c r="B161" i="4" s="1"/>
  <c r="J160" i="4"/>
  <c r="H160" i="4"/>
  <c r="I160" i="4" s="1"/>
  <c r="C160" i="4"/>
  <c r="A160" i="4"/>
  <c r="B160" i="4" s="1"/>
  <c r="J159" i="4"/>
  <c r="H159" i="4"/>
  <c r="I159" i="4" s="1"/>
  <c r="C159" i="4"/>
  <c r="A159" i="4"/>
  <c r="B159" i="4" s="1"/>
  <c r="J158" i="4"/>
  <c r="H158" i="4"/>
  <c r="I158" i="4" s="1"/>
  <c r="C158" i="4"/>
  <c r="A158" i="4"/>
  <c r="B158" i="4" s="1"/>
  <c r="J157" i="4"/>
  <c r="H157" i="4"/>
  <c r="I157" i="4" s="1"/>
  <c r="C157" i="4"/>
  <c r="A157" i="4"/>
  <c r="B157" i="4" s="1"/>
  <c r="J156" i="4"/>
  <c r="H156" i="4"/>
  <c r="I156" i="4" s="1"/>
  <c r="C156" i="4"/>
  <c r="A156" i="4"/>
  <c r="B156" i="4" s="1"/>
  <c r="J155" i="4"/>
  <c r="H155" i="4"/>
  <c r="I155" i="4" s="1"/>
  <c r="C155" i="4"/>
  <c r="A155" i="4"/>
  <c r="B155" i="4" s="1"/>
  <c r="J154" i="4"/>
  <c r="H154" i="4"/>
  <c r="I154" i="4" s="1"/>
  <c r="C154" i="4"/>
  <c r="A154" i="4"/>
  <c r="B154" i="4" s="1"/>
  <c r="J153" i="4"/>
  <c r="H153" i="4"/>
  <c r="I153" i="4" s="1"/>
  <c r="C153" i="4"/>
  <c r="A153" i="4"/>
  <c r="B153" i="4" s="1"/>
  <c r="J152" i="4"/>
  <c r="H152" i="4"/>
  <c r="I152" i="4" s="1"/>
  <c r="C152" i="4"/>
  <c r="A152" i="4"/>
  <c r="B152" i="4" s="1"/>
  <c r="J151" i="4"/>
  <c r="H151" i="4"/>
  <c r="I151" i="4" s="1"/>
  <c r="C151" i="4"/>
  <c r="A151" i="4"/>
  <c r="B151" i="4" s="1"/>
  <c r="J150" i="4"/>
  <c r="H150" i="4"/>
  <c r="I150" i="4" s="1"/>
  <c r="C150" i="4"/>
  <c r="A150" i="4"/>
  <c r="B150" i="4" s="1"/>
  <c r="J149" i="4"/>
  <c r="H149" i="4"/>
  <c r="I149" i="4" s="1"/>
  <c r="C149" i="4"/>
  <c r="A149" i="4"/>
  <c r="B149" i="4" s="1"/>
  <c r="J148" i="4"/>
  <c r="H148" i="4"/>
  <c r="I148" i="4" s="1"/>
  <c r="C148" i="4"/>
  <c r="A148" i="4"/>
  <c r="B148" i="4" s="1"/>
  <c r="J147" i="4"/>
  <c r="H147" i="4"/>
  <c r="I147" i="4" s="1"/>
  <c r="C147" i="4"/>
  <c r="A147" i="4"/>
  <c r="B147" i="4" s="1"/>
  <c r="J146" i="4"/>
  <c r="H146" i="4"/>
  <c r="I146" i="4" s="1"/>
  <c r="C146" i="4"/>
  <c r="A146" i="4"/>
  <c r="B146" i="4" s="1"/>
  <c r="J145" i="4"/>
  <c r="H145" i="4"/>
  <c r="I145" i="4" s="1"/>
  <c r="C145" i="4"/>
  <c r="A145" i="4"/>
  <c r="B145" i="4" s="1"/>
  <c r="J144" i="4"/>
  <c r="H144" i="4"/>
  <c r="I144" i="4" s="1"/>
  <c r="C144" i="4"/>
  <c r="A144" i="4"/>
  <c r="B144" i="4" s="1"/>
  <c r="J143" i="4"/>
  <c r="H143" i="4"/>
  <c r="I143" i="4" s="1"/>
  <c r="C143" i="4"/>
  <c r="A143" i="4"/>
  <c r="B143" i="4" s="1"/>
  <c r="J142" i="4"/>
  <c r="H142" i="4"/>
  <c r="I142" i="4" s="1"/>
  <c r="C142" i="4"/>
  <c r="A142" i="4"/>
  <c r="B142" i="4" s="1"/>
  <c r="J141" i="4"/>
  <c r="H141" i="4"/>
  <c r="I141" i="4" s="1"/>
  <c r="C141" i="4"/>
  <c r="A141" i="4"/>
  <c r="B141" i="4" s="1"/>
  <c r="J140" i="4"/>
  <c r="H140" i="4"/>
  <c r="I140" i="4" s="1"/>
  <c r="C140" i="4"/>
  <c r="A140" i="4"/>
  <c r="B140" i="4" s="1"/>
  <c r="J139" i="4"/>
  <c r="H139" i="4"/>
  <c r="I139" i="4" s="1"/>
  <c r="C139" i="4"/>
  <c r="A139" i="4"/>
  <c r="B139" i="4" s="1"/>
  <c r="J138" i="4"/>
  <c r="H138" i="4"/>
  <c r="I138" i="4" s="1"/>
  <c r="C138" i="4"/>
  <c r="A138" i="4"/>
  <c r="B138" i="4" s="1"/>
  <c r="J137" i="4"/>
  <c r="H137" i="4"/>
  <c r="I137" i="4" s="1"/>
  <c r="C137" i="4"/>
  <c r="A137" i="4"/>
  <c r="B137" i="4" s="1"/>
  <c r="J136" i="4"/>
  <c r="H136" i="4"/>
  <c r="I136" i="4" s="1"/>
  <c r="C136" i="4"/>
  <c r="A136" i="4"/>
  <c r="B136" i="4" s="1"/>
  <c r="J135" i="4"/>
  <c r="H135" i="4"/>
  <c r="I135" i="4" s="1"/>
  <c r="C135" i="4"/>
  <c r="A135" i="4"/>
  <c r="B135" i="4" s="1"/>
  <c r="J134" i="4"/>
  <c r="H134" i="4"/>
  <c r="I134" i="4" s="1"/>
  <c r="C134" i="4"/>
  <c r="A134" i="4"/>
  <c r="B134" i="4" s="1"/>
  <c r="J133" i="4"/>
  <c r="H133" i="4"/>
  <c r="I133" i="4" s="1"/>
  <c r="C133" i="4"/>
  <c r="A133" i="4"/>
  <c r="B133" i="4" s="1"/>
  <c r="J132" i="4"/>
  <c r="H132" i="4"/>
  <c r="I132" i="4" s="1"/>
  <c r="C132" i="4"/>
  <c r="A132" i="4"/>
  <c r="B132" i="4" s="1"/>
  <c r="J131" i="4"/>
  <c r="H131" i="4"/>
  <c r="I131" i="4" s="1"/>
  <c r="C131" i="4"/>
  <c r="A131" i="4"/>
  <c r="B131" i="4" s="1"/>
  <c r="J130" i="4"/>
  <c r="H130" i="4"/>
  <c r="I130" i="4" s="1"/>
  <c r="C130" i="4"/>
  <c r="A130" i="4"/>
  <c r="B130" i="4" s="1"/>
  <c r="J129" i="4"/>
  <c r="H129" i="4"/>
  <c r="I129" i="4" s="1"/>
  <c r="C129" i="4"/>
  <c r="A129" i="4"/>
  <c r="B129" i="4" s="1"/>
  <c r="J128" i="4"/>
  <c r="H128" i="4"/>
  <c r="I128" i="4" s="1"/>
  <c r="C128" i="4"/>
  <c r="A128" i="4"/>
  <c r="B128" i="4" s="1"/>
  <c r="J127" i="4"/>
  <c r="H127" i="4"/>
  <c r="I127" i="4" s="1"/>
  <c r="C127" i="4"/>
  <c r="A127" i="4"/>
  <c r="B127" i="4" s="1"/>
  <c r="J126" i="4"/>
  <c r="H126" i="4"/>
  <c r="I126" i="4" s="1"/>
  <c r="C126" i="4"/>
  <c r="A126" i="4"/>
  <c r="B126" i="4" s="1"/>
  <c r="J125" i="4"/>
  <c r="H125" i="4"/>
  <c r="I125" i="4" s="1"/>
  <c r="C125" i="4"/>
  <c r="A125" i="4"/>
  <c r="B125" i="4" s="1"/>
  <c r="J124" i="4"/>
  <c r="H124" i="4"/>
  <c r="I124" i="4" s="1"/>
  <c r="C124" i="4"/>
  <c r="A124" i="4"/>
  <c r="B124" i="4" s="1"/>
  <c r="J123" i="4"/>
  <c r="H123" i="4"/>
  <c r="I123" i="4" s="1"/>
  <c r="C123" i="4"/>
  <c r="A123" i="4"/>
  <c r="B123" i="4" s="1"/>
  <c r="J122" i="4"/>
  <c r="H122" i="4"/>
  <c r="I122" i="4" s="1"/>
  <c r="C122" i="4"/>
  <c r="A122" i="4"/>
  <c r="B122" i="4" s="1"/>
  <c r="J121" i="4"/>
  <c r="H121" i="4"/>
  <c r="I121" i="4" s="1"/>
  <c r="C121" i="4"/>
  <c r="A121" i="4"/>
  <c r="B121" i="4" s="1"/>
  <c r="J120" i="4"/>
  <c r="H120" i="4"/>
  <c r="I120" i="4" s="1"/>
  <c r="C120" i="4"/>
  <c r="A120" i="4"/>
  <c r="B120" i="4" s="1"/>
  <c r="J119" i="4"/>
  <c r="H119" i="4"/>
  <c r="I119" i="4" s="1"/>
  <c r="C119" i="4"/>
  <c r="A119" i="4"/>
  <c r="B119" i="4" s="1"/>
  <c r="J118" i="4"/>
  <c r="H118" i="4"/>
  <c r="I118" i="4" s="1"/>
  <c r="C118" i="4"/>
  <c r="A118" i="4"/>
  <c r="J117" i="4"/>
  <c r="H117" i="4"/>
  <c r="I117" i="4" s="1"/>
  <c r="C117" i="4"/>
  <c r="A117" i="4"/>
  <c r="B117" i="4" s="1"/>
  <c r="J116" i="4"/>
  <c r="H116" i="4"/>
  <c r="I116" i="4" s="1"/>
  <c r="C116" i="4"/>
  <c r="A116" i="4"/>
  <c r="B116" i="4" s="1"/>
  <c r="J115" i="4"/>
  <c r="H115" i="4"/>
  <c r="I115" i="4" s="1"/>
  <c r="C115" i="4"/>
  <c r="A115" i="4"/>
  <c r="B115" i="4" s="1"/>
  <c r="J114" i="4"/>
  <c r="H114" i="4"/>
  <c r="I114" i="4" s="1"/>
  <c r="C114" i="4"/>
  <c r="A114" i="4"/>
  <c r="B114" i="4" s="1"/>
  <c r="J113" i="4"/>
  <c r="H113" i="4"/>
  <c r="I113" i="4" s="1"/>
  <c r="C113" i="4"/>
  <c r="A113" i="4"/>
  <c r="B113" i="4" s="1"/>
  <c r="J112" i="4"/>
  <c r="H112" i="4"/>
  <c r="I112" i="4" s="1"/>
  <c r="C112" i="4"/>
  <c r="A112" i="4"/>
  <c r="B112" i="4" s="1"/>
  <c r="J111" i="4"/>
  <c r="H111" i="4"/>
  <c r="I111" i="4" s="1"/>
  <c r="C111" i="4"/>
  <c r="A111" i="4"/>
  <c r="B111" i="4" s="1"/>
  <c r="J110" i="4"/>
  <c r="H110" i="4"/>
  <c r="I110" i="4" s="1"/>
  <c r="C110" i="4"/>
  <c r="A110" i="4"/>
  <c r="B110" i="4" s="1"/>
  <c r="J109" i="4"/>
  <c r="H109" i="4"/>
  <c r="I109" i="4" s="1"/>
  <c r="C109" i="4"/>
  <c r="A109" i="4"/>
  <c r="B109" i="4" s="1"/>
  <c r="J108" i="4"/>
  <c r="H108" i="4"/>
  <c r="I108" i="4" s="1"/>
  <c r="C108" i="4"/>
  <c r="A108" i="4"/>
  <c r="B108" i="4" s="1"/>
  <c r="J107" i="4"/>
  <c r="H107" i="4"/>
  <c r="I107" i="4" s="1"/>
  <c r="C107" i="4"/>
  <c r="A107" i="4"/>
  <c r="B107" i="4" s="1"/>
  <c r="J106" i="4"/>
  <c r="H106" i="4"/>
  <c r="I106" i="4" s="1"/>
  <c r="C106" i="4"/>
  <c r="A106" i="4"/>
  <c r="B106" i="4" s="1"/>
  <c r="J105" i="4"/>
  <c r="H105" i="4"/>
  <c r="I105" i="4" s="1"/>
  <c r="C105" i="4"/>
  <c r="A105" i="4"/>
  <c r="B105" i="4" s="1"/>
  <c r="J104" i="4"/>
  <c r="H104" i="4"/>
  <c r="I104" i="4" s="1"/>
  <c r="C104" i="4"/>
  <c r="A104" i="4"/>
  <c r="B104" i="4" s="1"/>
  <c r="J103" i="4"/>
  <c r="H103" i="4"/>
  <c r="I103" i="4" s="1"/>
  <c r="C103" i="4"/>
  <c r="A103" i="4"/>
  <c r="B103" i="4" s="1"/>
  <c r="J102" i="4"/>
  <c r="H102" i="4"/>
  <c r="I102" i="4" s="1"/>
  <c r="C102" i="4"/>
  <c r="A102" i="4"/>
  <c r="B102" i="4" s="1"/>
  <c r="J101" i="4"/>
  <c r="H101" i="4"/>
  <c r="I101" i="4" s="1"/>
  <c r="C101" i="4"/>
  <c r="A101" i="4"/>
  <c r="B101" i="4" s="1"/>
  <c r="J100" i="4"/>
  <c r="H100" i="4"/>
  <c r="I100" i="4" s="1"/>
  <c r="C100" i="4"/>
  <c r="A100" i="4"/>
  <c r="B100" i="4" s="1"/>
  <c r="J99" i="4"/>
  <c r="H99" i="4"/>
  <c r="I99" i="4" s="1"/>
  <c r="C99" i="4"/>
  <c r="A99" i="4"/>
  <c r="B99" i="4" s="1"/>
  <c r="J98" i="4"/>
  <c r="H98" i="4"/>
  <c r="I98" i="4" s="1"/>
  <c r="C98" i="4"/>
  <c r="A98" i="4"/>
  <c r="B98" i="4" s="1"/>
  <c r="J97" i="4"/>
  <c r="H97" i="4"/>
  <c r="I97" i="4" s="1"/>
  <c r="C97" i="4"/>
  <c r="A97" i="4"/>
  <c r="B97" i="4" s="1"/>
  <c r="J96" i="4"/>
  <c r="H96" i="4"/>
  <c r="I96" i="4" s="1"/>
  <c r="C96" i="4"/>
  <c r="A96" i="4"/>
  <c r="B96" i="4" s="1"/>
  <c r="J95" i="4"/>
  <c r="H95" i="4"/>
  <c r="I95" i="4" s="1"/>
  <c r="C95" i="4"/>
  <c r="A95" i="4"/>
  <c r="B95" i="4" s="1"/>
  <c r="J94" i="4"/>
  <c r="H94" i="4"/>
  <c r="C94" i="4"/>
  <c r="A94" i="4"/>
  <c r="B94" i="4" s="1"/>
  <c r="J93" i="4"/>
  <c r="H93" i="4"/>
  <c r="I93" i="4" s="1"/>
  <c r="C93" i="4"/>
  <c r="A93" i="4"/>
  <c r="B93" i="4" s="1"/>
  <c r="J92" i="4"/>
  <c r="H92" i="4"/>
  <c r="I92" i="4" s="1"/>
  <c r="C92" i="4"/>
  <c r="A92" i="4"/>
  <c r="B92" i="4" s="1"/>
  <c r="J91" i="4"/>
  <c r="H91" i="4"/>
  <c r="I91" i="4" s="1"/>
  <c r="C91" i="4"/>
  <c r="A91" i="4"/>
  <c r="B91" i="4" s="1"/>
  <c r="J90" i="4"/>
  <c r="H90" i="4"/>
  <c r="I90" i="4" s="1"/>
  <c r="C90" i="4"/>
  <c r="A90" i="4"/>
  <c r="B90" i="4" s="1"/>
  <c r="J89" i="4"/>
  <c r="H89" i="4"/>
  <c r="I89" i="4" s="1"/>
  <c r="C89" i="4"/>
  <c r="A89" i="4"/>
  <c r="B89" i="4" s="1"/>
  <c r="J88" i="4"/>
  <c r="H88" i="4"/>
  <c r="I88" i="4" s="1"/>
  <c r="C88" i="4"/>
  <c r="A88" i="4"/>
  <c r="B88" i="4" s="1"/>
  <c r="J87" i="4"/>
  <c r="H87" i="4"/>
  <c r="I87" i="4" s="1"/>
  <c r="C87" i="4"/>
  <c r="A87" i="4"/>
  <c r="B87" i="4" s="1"/>
  <c r="J86" i="4"/>
  <c r="H86" i="4"/>
  <c r="I86" i="4" s="1"/>
  <c r="C86" i="4"/>
  <c r="A86" i="4"/>
  <c r="B86" i="4" s="1"/>
  <c r="J85" i="4"/>
  <c r="H85" i="4"/>
  <c r="I85" i="4" s="1"/>
  <c r="C85" i="4"/>
  <c r="A85" i="4"/>
  <c r="B85" i="4" s="1"/>
  <c r="J84" i="4"/>
  <c r="H84" i="4"/>
  <c r="I84" i="4" s="1"/>
  <c r="C84" i="4"/>
  <c r="A84" i="4"/>
  <c r="B84" i="4" s="1"/>
  <c r="J83" i="4"/>
  <c r="H83" i="4"/>
  <c r="I83" i="4" s="1"/>
  <c r="C83" i="4"/>
  <c r="A83" i="4"/>
  <c r="B83" i="4" s="1"/>
  <c r="J82" i="4"/>
  <c r="H82" i="4"/>
  <c r="I82" i="4" s="1"/>
  <c r="C82" i="4"/>
  <c r="A82" i="4"/>
  <c r="B82" i="4" s="1"/>
  <c r="J81" i="4"/>
  <c r="H81" i="4"/>
  <c r="I81" i="4" s="1"/>
  <c r="C81" i="4"/>
  <c r="A81" i="4"/>
  <c r="B81" i="4" s="1"/>
  <c r="J80" i="4"/>
  <c r="H80" i="4"/>
  <c r="I80" i="4" s="1"/>
  <c r="C80" i="4"/>
  <c r="A80" i="4"/>
  <c r="B80" i="4" s="1"/>
  <c r="J79" i="4"/>
  <c r="H79" i="4"/>
  <c r="I79" i="4" s="1"/>
  <c r="C79" i="4"/>
  <c r="A79" i="4"/>
  <c r="B79" i="4" s="1"/>
  <c r="J78" i="4"/>
  <c r="H78" i="4"/>
  <c r="I78" i="4" s="1"/>
  <c r="C78" i="4"/>
  <c r="A78" i="4"/>
  <c r="B78" i="4" s="1"/>
  <c r="J77" i="4"/>
  <c r="H77" i="4"/>
  <c r="I77" i="4" s="1"/>
  <c r="C77" i="4"/>
  <c r="A77" i="4"/>
  <c r="B77" i="4" s="1"/>
  <c r="J76" i="4"/>
  <c r="H76" i="4"/>
  <c r="I76" i="4" s="1"/>
  <c r="C76" i="4"/>
  <c r="A76" i="4"/>
  <c r="B76" i="4" s="1"/>
  <c r="J75" i="4"/>
  <c r="H75" i="4"/>
  <c r="I75" i="4" s="1"/>
  <c r="C75" i="4"/>
  <c r="A75" i="4"/>
  <c r="B75" i="4" s="1"/>
  <c r="J74" i="4"/>
  <c r="H74" i="4"/>
  <c r="C74" i="4"/>
  <c r="A74" i="4"/>
  <c r="B74" i="4" s="1"/>
  <c r="J73" i="4"/>
  <c r="H73" i="4"/>
  <c r="I73" i="4" s="1"/>
  <c r="C73" i="4"/>
  <c r="A73" i="4"/>
  <c r="B73" i="4" s="1"/>
  <c r="J72" i="4"/>
  <c r="H72" i="4"/>
  <c r="I72" i="4" s="1"/>
  <c r="C72" i="4"/>
  <c r="A72" i="4"/>
  <c r="B72" i="4" s="1"/>
  <c r="J71" i="4"/>
  <c r="H71" i="4"/>
  <c r="I71" i="4" s="1"/>
  <c r="C71" i="4"/>
  <c r="A71" i="4"/>
  <c r="B71" i="4" s="1"/>
  <c r="J70" i="4"/>
  <c r="H70" i="4"/>
  <c r="I70" i="4" s="1"/>
  <c r="C70" i="4"/>
  <c r="A70" i="4"/>
  <c r="B70" i="4" s="1"/>
  <c r="J69" i="4"/>
  <c r="H69" i="4"/>
  <c r="I69" i="4" s="1"/>
  <c r="C69" i="4"/>
  <c r="A69" i="4"/>
  <c r="B69" i="4" s="1"/>
  <c r="J68" i="4"/>
  <c r="H68" i="4"/>
  <c r="I68" i="4" s="1"/>
  <c r="C68" i="4"/>
  <c r="A68" i="4"/>
  <c r="B68" i="4" s="1"/>
  <c r="J67" i="4"/>
  <c r="H67" i="4"/>
  <c r="I67" i="4" s="1"/>
  <c r="C67" i="4"/>
  <c r="A67" i="4"/>
  <c r="B67" i="4" s="1"/>
  <c r="J66" i="4"/>
  <c r="H66" i="4"/>
  <c r="I66" i="4" s="1"/>
  <c r="C66" i="4"/>
  <c r="A66" i="4"/>
  <c r="B66" i="4" s="1"/>
  <c r="J65" i="4"/>
  <c r="H65" i="4"/>
  <c r="I65" i="4" s="1"/>
  <c r="C65" i="4"/>
  <c r="A65" i="4"/>
  <c r="B65" i="4" s="1"/>
  <c r="J64" i="4"/>
  <c r="H64" i="4"/>
  <c r="I64" i="4" s="1"/>
  <c r="C64" i="4"/>
  <c r="A64" i="4"/>
  <c r="B64" i="4" s="1"/>
  <c r="J63" i="4"/>
  <c r="H63" i="4"/>
  <c r="I63" i="4" s="1"/>
  <c r="C63" i="4"/>
  <c r="A63" i="4"/>
  <c r="B63" i="4" s="1"/>
  <c r="J62" i="4"/>
  <c r="H62" i="4"/>
  <c r="I62" i="4" s="1"/>
  <c r="C62" i="4"/>
  <c r="A62" i="4"/>
  <c r="B62" i="4" s="1"/>
  <c r="J61" i="4"/>
  <c r="H61" i="4"/>
  <c r="I61" i="4" s="1"/>
  <c r="C61" i="4"/>
  <c r="A61" i="4"/>
  <c r="B61" i="4" s="1"/>
  <c r="J60" i="4"/>
  <c r="H60" i="4"/>
  <c r="I60" i="4" s="1"/>
  <c r="C60" i="4"/>
  <c r="A60" i="4"/>
  <c r="B60" i="4" s="1"/>
  <c r="J59" i="4"/>
  <c r="H59" i="4"/>
  <c r="I59" i="4" s="1"/>
  <c r="C59" i="4"/>
  <c r="A59" i="4"/>
  <c r="B59" i="4" s="1"/>
  <c r="J58" i="4"/>
  <c r="H58" i="4"/>
  <c r="I58" i="4" s="1"/>
  <c r="C58" i="4"/>
  <c r="A58" i="4"/>
  <c r="B58" i="4" s="1"/>
  <c r="J57" i="4"/>
  <c r="H57" i="4"/>
  <c r="I57" i="4" s="1"/>
  <c r="C57" i="4"/>
  <c r="A57" i="4"/>
  <c r="B57" i="4" s="1"/>
  <c r="J56" i="4"/>
  <c r="H56" i="4"/>
  <c r="I56" i="4" s="1"/>
  <c r="C56" i="4"/>
  <c r="A56" i="4"/>
  <c r="B56" i="4" s="1"/>
  <c r="J55" i="4"/>
  <c r="H55" i="4"/>
  <c r="I55" i="4" s="1"/>
  <c r="C55" i="4"/>
  <c r="A55" i="4"/>
  <c r="B55" i="4" s="1"/>
  <c r="J54" i="4"/>
  <c r="H54" i="4"/>
  <c r="I54" i="4" s="1"/>
  <c r="C54" i="4"/>
  <c r="A54" i="4"/>
  <c r="B54" i="4" s="1"/>
  <c r="J53" i="4"/>
  <c r="H53" i="4"/>
  <c r="I53" i="4" s="1"/>
  <c r="C53" i="4"/>
  <c r="A53" i="4"/>
  <c r="B53" i="4" s="1"/>
  <c r="J52" i="4"/>
  <c r="H52" i="4"/>
  <c r="I52" i="4" s="1"/>
  <c r="C52" i="4"/>
  <c r="A52" i="4"/>
  <c r="B52" i="4" s="1"/>
  <c r="J51" i="4"/>
  <c r="H51" i="4"/>
  <c r="I51" i="4" s="1"/>
  <c r="C51" i="4"/>
  <c r="A51" i="4"/>
  <c r="B51" i="4" s="1"/>
  <c r="J50" i="4"/>
  <c r="H50" i="4"/>
  <c r="C50" i="4"/>
  <c r="A50" i="4"/>
  <c r="B50" i="4" s="1"/>
  <c r="J49" i="4"/>
  <c r="H49" i="4"/>
  <c r="I49" i="4" s="1"/>
  <c r="C49" i="4"/>
  <c r="A49" i="4"/>
  <c r="B49" i="4" s="1"/>
  <c r="J48" i="4"/>
  <c r="H48" i="4"/>
  <c r="I48" i="4" s="1"/>
  <c r="C48" i="4"/>
  <c r="A48" i="4"/>
  <c r="B48" i="4" s="1"/>
  <c r="J47" i="4"/>
  <c r="H47" i="4"/>
  <c r="I47" i="4" s="1"/>
  <c r="C47" i="4"/>
  <c r="A47" i="4"/>
  <c r="B47" i="4" s="1"/>
  <c r="J46" i="4"/>
  <c r="H46" i="4"/>
  <c r="I46" i="4" s="1"/>
  <c r="C46" i="4"/>
  <c r="A46" i="4"/>
  <c r="B46" i="4" s="1"/>
  <c r="J45" i="4"/>
  <c r="H45" i="4"/>
  <c r="I45" i="4" s="1"/>
  <c r="C45" i="4"/>
  <c r="A45" i="4"/>
  <c r="B45" i="4" s="1"/>
  <c r="J44" i="4"/>
  <c r="H44" i="4"/>
  <c r="I44" i="4" s="1"/>
  <c r="C44" i="4"/>
  <c r="A44" i="4"/>
  <c r="B44" i="4" s="1"/>
  <c r="J43" i="4"/>
  <c r="H43" i="4"/>
  <c r="I43" i="4" s="1"/>
  <c r="C43" i="4"/>
  <c r="A43" i="4"/>
  <c r="B43" i="4" s="1"/>
  <c r="J42" i="4"/>
  <c r="H42" i="4"/>
  <c r="I42" i="4" s="1"/>
  <c r="C42" i="4"/>
  <c r="A42" i="4"/>
  <c r="B42" i="4" s="1"/>
  <c r="J41" i="4"/>
  <c r="H41" i="4"/>
  <c r="I41" i="4" s="1"/>
  <c r="C41" i="4"/>
  <c r="A41" i="4"/>
  <c r="B41" i="4" s="1"/>
  <c r="J40" i="4"/>
  <c r="H40" i="4"/>
  <c r="I40" i="4" s="1"/>
  <c r="C40" i="4"/>
  <c r="A40" i="4"/>
  <c r="B40" i="4" s="1"/>
  <c r="J39" i="4"/>
  <c r="H39" i="4"/>
  <c r="I39" i="4" s="1"/>
  <c r="C39" i="4"/>
  <c r="A39" i="4"/>
  <c r="B39" i="4" s="1"/>
  <c r="J38" i="4"/>
  <c r="H38" i="4"/>
  <c r="I38" i="4" s="1"/>
  <c r="C38" i="4"/>
  <c r="A38" i="4"/>
  <c r="B38" i="4" s="1"/>
  <c r="J37" i="4"/>
  <c r="H37" i="4"/>
  <c r="I37" i="4" s="1"/>
  <c r="C37" i="4"/>
  <c r="A37" i="4"/>
  <c r="B37" i="4" s="1"/>
  <c r="J36" i="4"/>
  <c r="H36" i="4"/>
  <c r="I36" i="4" s="1"/>
  <c r="C36" i="4"/>
  <c r="A36" i="4"/>
  <c r="B36" i="4" s="1"/>
  <c r="J35" i="4"/>
  <c r="H35" i="4"/>
  <c r="I35" i="4" s="1"/>
  <c r="C35" i="4"/>
  <c r="A35" i="4"/>
  <c r="B35" i="4" s="1"/>
  <c r="J34" i="4"/>
  <c r="H34" i="4"/>
  <c r="I34" i="4" s="1"/>
  <c r="C34" i="4"/>
  <c r="A34" i="4"/>
  <c r="B34" i="4" s="1"/>
  <c r="J33" i="4"/>
  <c r="H33" i="4"/>
  <c r="I33" i="4" s="1"/>
  <c r="C33" i="4"/>
  <c r="A33" i="4"/>
  <c r="B33" i="4" s="1"/>
  <c r="J32" i="4"/>
  <c r="H32" i="4"/>
  <c r="I32" i="4" s="1"/>
  <c r="C32" i="4"/>
  <c r="A32" i="4"/>
  <c r="B32" i="4" s="1"/>
  <c r="J31" i="4"/>
  <c r="H31" i="4"/>
  <c r="I31" i="4" s="1"/>
  <c r="C31" i="4"/>
  <c r="A31" i="4"/>
  <c r="B31" i="4" s="1"/>
  <c r="J30" i="4"/>
  <c r="H30" i="4"/>
  <c r="I30" i="4" s="1"/>
  <c r="C30" i="4"/>
  <c r="A30" i="4"/>
  <c r="B30" i="4" s="1"/>
  <c r="J29" i="4"/>
  <c r="H29" i="4"/>
  <c r="I29" i="4" s="1"/>
  <c r="C29" i="4"/>
  <c r="A29" i="4"/>
  <c r="B29" i="4" s="1"/>
  <c r="J28" i="4"/>
  <c r="H28" i="4"/>
  <c r="I28" i="4" s="1"/>
  <c r="C28" i="4"/>
  <c r="A28" i="4"/>
  <c r="B28" i="4" s="1"/>
  <c r="J27" i="4"/>
  <c r="H27" i="4"/>
  <c r="I27" i="4" s="1"/>
  <c r="C27" i="4"/>
  <c r="A27" i="4"/>
  <c r="B27" i="4" s="1"/>
  <c r="J26" i="4"/>
  <c r="H26" i="4"/>
  <c r="C26" i="4"/>
  <c r="A26" i="4"/>
  <c r="B26" i="4" s="1"/>
  <c r="J25" i="4"/>
  <c r="H25" i="4"/>
  <c r="I25" i="4" s="1"/>
  <c r="C25" i="4"/>
  <c r="A25" i="4"/>
  <c r="B25" i="4" s="1"/>
  <c r="J24" i="4"/>
  <c r="H24" i="4"/>
  <c r="I24" i="4" s="1"/>
  <c r="C24" i="4"/>
  <c r="A24" i="4"/>
  <c r="B24" i="4" s="1"/>
  <c r="J23" i="4"/>
  <c r="H23" i="4"/>
  <c r="I23" i="4" s="1"/>
  <c r="C23" i="4"/>
  <c r="B23" i="4"/>
  <c r="A23" i="4"/>
  <c r="J22" i="4"/>
  <c r="H22" i="4"/>
  <c r="I22" i="4" s="1"/>
  <c r="C22" i="4"/>
  <c r="A22" i="4"/>
  <c r="B22" i="4" s="1"/>
  <c r="J21" i="4"/>
  <c r="H21" i="4"/>
  <c r="I21" i="4" s="1"/>
  <c r="C21" i="4"/>
  <c r="A21" i="4"/>
  <c r="B21" i="4" s="1"/>
  <c r="J20" i="4"/>
  <c r="H20" i="4"/>
  <c r="I20" i="4" s="1"/>
  <c r="C20" i="4"/>
  <c r="A20" i="4"/>
  <c r="B20" i="4" s="1"/>
  <c r="J19" i="4"/>
  <c r="H19" i="4"/>
  <c r="I19" i="4" s="1"/>
  <c r="C19" i="4"/>
  <c r="A19" i="4"/>
  <c r="B19" i="4" s="1"/>
  <c r="J18" i="4"/>
  <c r="H18" i="4"/>
  <c r="I18" i="4" s="1"/>
  <c r="C18" i="4"/>
  <c r="A18" i="4"/>
  <c r="B18" i="4" s="1"/>
  <c r="J17" i="4"/>
  <c r="H17" i="4"/>
  <c r="I17" i="4" s="1"/>
  <c r="C17" i="4"/>
  <c r="A17" i="4"/>
  <c r="B17" i="4" s="1"/>
  <c r="J16" i="4"/>
  <c r="H16" i="4"/>
  <c r="I16" i="4" s="1"/>
  <c r="C16" i="4"/>
  <c r="A16" i="4"/>
  <c r="B16" i="4" s="1"/>
  <c r="J15" i="4"/>
  <c r="H15" i="4"/>
  <c r="I15" i="4" s="1"/>
  <c r="C15" i="4"/>
  <c r="A15" i="4"/>
  <c r="B15" i="4" s="1"/>
  <c r="J14" i="4"/>
  <c r="H14" i="4"/>
  <c r="I14" i="4" s="1"/>
  <c r="C14" i="4"/>
  <c r="A14" i="4"/>
  <c r="B14" i="4" s="1"/>
  <c r="J13" i="4"/>
  <c r="H13" i="4"/>
  <c r="I13" i="4" s="1"/>
  <c r="C13" i="4"/>
  <c r="A13" i="4"/>
  <c r="B13" i="4" s="1"/>
  <c r="J12" i="4"/>
  <c r="H12" i="4"/>
  <c r="I12" i="4" s="1"/>
  <c r="C12" i="4"/>
  <c r="A12" i="4"/>
  <c r="B12" i="4" s="1"/>
  <c r="J11" i="4"/>
  <c r="H11" i="4"/>
  <c r="I11" i="4" s="1"/>
  <c r="C11" i="4"/>
  <c r="A11" i="4"/>
  <c r="B11" i="4" s="1"/>
  <c r="J10" i="4"/>
  <c r="H10" i="4"/>
  <c r="I10" i="4" s="1"/>
  <c r="C10" i="4"/>
  <c r="A10" i="4"/>
  <c r="B10" i="4" s="1"/>
  <c r="J9" i="4"/>
  <c r="H9" i="4"/>
  <c r="I9" i="4" s="1"/>
  <c r="C9" i="4"/>
  <c r="A9" i="4"/>
  <c r="B9" i="4" s="1"/>
  <c r="J8" i="4"/>
  <c r="H8" i="4"/>
  <c r="I8" i="4" s="1"/>
  <c r="C8" i="4"/>
  <c r="A8" i="4"/>
  <c r="B8" i="4" s="1"/>
  <c r="J7" i="4"/>
  <c r="H7" i="4"/>
  <c r="I7" i="4" s="1"/>
  <c r="C7" i="4"/>
  <c r="A7" i="4"/>
  <c r="B7" i="4" s="1"/>
  <c r="J6" i="4"/>
  <c r="H6" i="4"/>
  <c r="C6" i="4"/>
  <c r="A6" i="4"/>
  <c r="B6" i="4" s="1"/>
  <c r="J5" i="4"/>
  <c r="H5" i="4"/>
  <c r="I5" i="4" s="1"/>
  <c r="C5" i="4"/>
  <c r="A5" i="4"/>
  <c r="B5" i="4" s="1"/>
  <c r="J4" i="4"/>
  <c r="H4" i="4"/>
  <c r="I4" i="4" s="1"/>
  <c r="C4" i="4"/>
  <c r="A4" i="4"/>
  <c r="B4" i="4" s="1"/>
  <c r="J3" i="4"/>
  <c r="H3" i="4"/>
  <c r="I3" i="4" s="1"/>
  <c r="C3" i="4"/>
  <c r="A3" i="4"/>
  <c r="I2054" i="3"/>
  <c r="F2054" i="3"/>
  <c r="I2053" i="3"/>
  <c r="F2053" i="3"/>
  <c r="I2052" i="3"/>
  <c r="F2052" i="3"/>
  <c r="I2051" i="3"/>
  <c r="F2051" i="3"/>
  <c r="I2050" i="3"/>
  <c r="F2050" i="3"/>
  <c r="I2049" i="3"/>
  <c r="F2049" i="3"/>
  <c r="I2048" i="3"/>
  <c r="F2048" i="3"/>
  <c r="I2047" i="3"/>
  <c r="F2047" i="3"/>
  <c r="I2046" i="3"/>
  <c r="F2046" i="3"/>
  <c r="I2045" i="3"/>
  <c r="F2045" i="3"/>
  <c r="I2044" i="3"/>
  <c r="F2044" i="3"/>
  <c r="I2043" i="3"/>
  <c r="F2043" i="3"/>
  <c r="I2042" i="3"/>
  <c r="F2042" i="3"/>
  <c r="I2041" i="3"/>
  <c r="F2041" i="3"/>
  <c r="I2040" i="3"/>
  <c r="F2040" i="3"/>
  <c r="I2039" i="3"/>
  <c r="F2039" i="3"/>
  <c r="I2038" i="3"/>
  <c r="F2038" i="3"/>
  <c r="I2037" i="3"/>
  <c r="F2037" i="3"/>
  <c r="I2036" i="3"/>
  <c r="F2036" i="3"/>
  <c r="I2035" i="3"/>
  <c r="F2035" i="3"/>
  <c r="I2034" i="3"/>
  <c r="F2034" i="3"/>
  <c r="I2033" i="3"/>
  <c r="F2033" i="3"/>
  <c r="I2032" i="3"/>
  <c r="F2032" i="3"/>
  <c r="I2031" i="3"/>
  <c r="F2031" i="3"/>
  <c r="F2030" i="3"/>
  <c r="F2029" i="3"/>
  <c r="F2028" i="3"/>
  <c r="F2027" i="3"/>
  <c r="F2026" i="3"/>
  <c r="F2025" i="3"/>
  <c r="F2024" i="3"/>
  <c r="F2023" i="3"/>
  <c r="F2022" i="3"/>
  <c r="F2021" i="3"/>
  <c r="F2020" i="3"/>
  <c r="F2019" i="3"/>
  <c r="F2018" i="3"/>
  <c r="F2017" i="3"/>
  <c r="F2016" i="3"/>
  <c r="F2015" i="3"/>
  <c r="F2014" i="3"/>
  <c r="F2013" i="3"/>
  <c r="F2012" i="3"/>
  <c r="F2011" i="3"/>
  <c r="F2010" i="3"/>
  <c r="F2009" i="3"/>
  <c r="F2008" i="3"/>
  <c r="F2007" i="3"/>
  <c r="F2006" i="3"/>
  <c r="F2005" i="3"/>
  <c r="F2004" i="3"/>
  <c r="F2003" i="3"/>
  <c r="F2002" i="3"/>
  <c r="F2001" i="3"/>
  <c r="F2000" i="3"/>
  <c r="F1999" i="3"/>
  <c r="F1998" i="3"/>
  <c r="F1997" i="3"/>
  <c r="F1996" i="3"/>
  <c r="F1995" i="3"/>
  <c r="F1994" i="3"/>
  <c r="F1993" i="3"/>
  <c r="F1992" i="3"/>
  <c r="F1991" i="3"/>
  <c r="F1990" i="3"/>
  <c r="F1989" i="3"/>
  <c r="F1988" i="3"/>
  <c r="F1987" i="3"/>
  <c r="F1986" i="3"/>
  <c r="F1985" i="3"/>
  <c r="F1984" i="3"/>
  <c r="F1983" i="3"/>
  <c r="F1982" i="3"/>
  <c r="F1981" i="3"/>
  <c r="F1980" i="3"/>
  <c r="F1979" i="3"/>
  <c r="F1978" i="3"/>
  <c r="F1977" i="3"/>
  <c r="F1976" i="3"/>
  <c r="F1975" i="3"/>
  <c r="F1974" i="3"/>
  <c r="F1973" i="3"/>
  <c r="F1972" i="3"/>
  <c r="F1971" i="3"/>
  <c r="F1970" i="3"/>
  <c r="F1969" i="3"/>
  <c r="F1968" i="3"/>
  <c r="F1967" i="3"/>
  <c r="F1966" i="3"/>
  <c r="F1965" i="3"/>
  <c r="F1964" i="3"/>
  <c r="F1963" i="3"/>
  <c r="F1962" i="3"/>
  <c r="F1961" i="3"/>
  <c r="F1960" i="3"/>
  <c r="F1959" i="3"/>
  <c r="F1958" i="3"/>
  <c r="F1957" i="3"/>
  <c r="F1956" i="3"/>
  <c r="F1955" i="3"/>
  <c r="F1954" i="3"/>
  <c r="F1953" i="3"/>
  <c r="F1952" i="3"/>
  <c r="F1951" i="3"/>
  <c r="F1950" i="3"/>
  <c r="F1949" i="3"/>
  <c r="F1948" i="3"/>
  <c r="F1947" i="3"/>
  <c r="F1946" i="3"/>
  <c r="F1945" i="3"/>
  <c r="F1944" i="3"/>
  <c r="F1943" i="3"/>
  <c r="F1942" i="3"/>
  <c r="F1941" i="3"/>
  <c r="F1940" i="3"/>
  <c r="F1939" i="3"/>
  <c r="F1938" i="3"/>
  <c r="F1937" i="3"/>
  <c r="F1936" i="3"/>
  <c r="F1935" i="3"/>
  <c r="F1934" i="3"/>
  <c r="F1933" i="3"/>
  <c r="F1932" i="3"/>
  <c r="F1931" i="3"/>
  <c r="F1930" i="3"/>
  <c r="F1929" i="3"/>
  <c r="F1928" i="3"/>
  <c r="F1927" i="3"/>
  <c r="F1926" i="3"/>
  <c r="F1925" i="3"/>
  <c r="F1924" i="3"/>
  <c r="F1923" i="3"/>
  <c r="F1922" i="3"/>
  <c r="F1921" i="3"/>
  <c r="F1920" i="3"/>
  <c r="F1919" i="3"/>
  <c r="F1918" i="3"/>
  <c r="F1917" i="3"/>
  <c r="F1916" i="3"/>
  <c r="F1915" i="3"/>
  <c r="F1914" i="3"/>
  <c r="F1913" i="3"/>
  <c r="F1912" i="3"/>
  <c r="F1911" i="3"/>
  <c r="F1910" i="3"/>
  <c r="F1909" i="3"/>
  <c r="F1908" i="3"/>
  <c r="F1907" i="3"/>
  <c r="F1906" i="3"/>
  <c r="F1905" i="3"/>
  <c r="F1904" i="3"/>
  <c r="F1903" i="3"/>
  <c r="F1902" i="3"/>
  <c r="F1901" i="3"/>
  <c r="F1900" i="3"/>
  <c r="F1899" i="3"/>
  <c r="F1898" i="3"/>
  <c r="F1897" i="3"/>
  <c r="F1896" i="3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L26" i="3"/>
  <c r="F26" i="3"/>
  <c r="L25" i="3"/>
  <c r="F25" i="3"/>
  <c r="L24" i="3"/>
  <c r="F24" i="3"/>
  <c r="L23" i="3"/>
  <c r="F23" i="3"/>
  <c r="L22" i="3"/>
  <c r="F22" i="3"/>
  <c r="L21" i="3"/>
  <c r="F21" i="3"/>
  <c r="L20" i="3"/>
  <c r="F20" i="3"/>
  <c r="L19" i="3"/>
  <c r="F19" i="3"/>
  <c r="L18" i="3"/>
  <c r="F18" i="3"/>
  <c r="L17" i="3"/>
  <c r="F17" i="3"/>
  <c r="L16" i="3"/>
  <c r="F16" i="3"/>
  <c r="L15" i="3"/>
  <c r="F15" i="3"/>
  <c r="L14" i="3"/>
  <c r="F14" i="3"/>
  <c r="L13" i="3"/>
  <c r="F13" i="3"/>
  <c r="L12" i="3"/>
  <c r="F12" i="3"/>
  <c r="L11" i="3"/>
  <c r="F11" i="3"/>
  <c r="L10" i="3"/>
  <c r="F10" i="3"/>
  <c r="L9" i="3"/>
  <c r="F9" i="3"/>
  <c r="L8" i="3"/>
  <c r="F8" i="3"/>
  <c r="L7" i="3"/>
  <c r="F7" i="3"/>
  <c r="L6" i="3"/>
  <c r="F6" i="3"/>
  <c r="L5" i="3"/>
  <c r="F5" i="3"/>
  <c r="L4" i="3"/>
  <c r="F4" i="3"/>
  <c r="L3" i="3"/>
  <c r="F3" i="3"/>
  <c r="E125" i="2"/>
  <c r="D125" i="2"/>
  <c r="C125" i="2"/>
  <c r="E124" i="2"/>
  <c r="D124" i="2"/>
  <c r="C124" i="2"/>
  <c r="M124" i="2" s="1"/>
  <c r="E123" i="2"/>
  <c r="D123" i="2"/>
  <c r="C123" i="2"/>
  <c r="G123" i="2" s="1"/>
  <c r="E122" i="2"/>
  <c r="D122" i="2"/>
  <c r="C122" i="2"/>
  <c r="R122" i="2" s="1"/>
  <c r="E121" i="2"/>
  <c r="D121" i="2"/>
  <c r="C121" i="2"/>
  <c r="T121" i="2" s="1"/>
  <c r="E120" i="2"/>
  <c r="D120" i="2"/>
  <c r="C120" i="2"/>
  <c r="E119" i="2"/>
  <c r="D119" i="2"/>
  <c r="C119" i="2"/>
  <c r="E118" i="2"/>
  <c r="D118" i="2"/>
  <c r="C118" i="2"/>
  <c r="V118" i="2" s="1"/>
  <c r="E117" i="2"/>
  <c r="D117" i="2"/>
  <c r="C117" i="2"/>
  <c r="U117" i="2" s="1"/>
  <c r="E116" i="2"/>
  <c r="D116" i="2"/>
  <c r="C116" i="2"/>
  <c r="AD116" i="2" s="1"/>
  <c r="E115" i="2"/>
  <c r="D115" i="2"/>
  <c r="C115" i="2"/>
  <c r="E114" i="2"/>
  <c r="D114" i="2"/>
  <c r="C114" i="2"/>
  <c r="X114" i="2" s="1"/>
  <c r="E113" i="2"/>
  <c r="D113" i="2"/>
  <c r="C113" i="2"/>
  <c r="AA113" i="2" s="1"/>
  <c r="E112" i="2"/>
  <c r="D112" i="2"/>
  <c r="C112" i="2"/>
  <c r="L112" i="2" s="1"/>
  <c r="E111" i="2"/>
  <c r="D111" i="2"/>
  <c r="C111" i="2"/>
  <c r="E110" i="2"/>
  <c r="D110" i="2"/>
  <c r="C110" i="2"/>
  <c r="R110" i="2" s="1"/>
  <c r="E109" i="2"/>
  <c r="D109" i="2"/>
  <c r="C109" i="2"/>
  <c r="W109" i="2" s="1"/>
  <c r="H108" i="2"/>
  <c r="E108" i="2"/>
  <c r="D108" i="2"/>
  <c r="C108" i="2"/>
  <c r="J108" i="2" s="1"/>
  <c r="E107" i="2"/>
  <c r="D107" i="2"/>
  <c r="C107" i="2"/>
  <c r="K107" i="2" s="1"/>
  <c r="E106" i="2"/>
  <c r="D106" i="2"/>
  <c r="C106" i="2"/>
  <c r="Z106" i="2" s="1"/>
  <c r="E105" i="2"/>
  <c r="D105" i="2"/>
  <c r="C105" i="2"/>
  <c r="W105" i="2" s="1"/>
  <c r="E104" i="2"/>
  <c r="D104" i="2"/>
  <c r="C104" i="2"/>
  <c r="Z104" i="2" s="1"/>
  <c r="E103" i="2"/>
  <c r="D103" i="2"/>
  <c r="C103" i="2"/>
  <c r="AA103" i="2" s="1"/>
  <c r="E102" i="2"/>
  <c r="D102" i="2"/>
  <c r="C102" i="2"/>
  <c r="T102" i="2" s="1"/>
  <c r="G101" i="2"/>
  <c r="E101" i="2"/>
  <c r="D101" i="2"/>
  <c r="C101" i="2"/>
  <c r="J101" i="2" s="1"/>
  <c r="W100" i="2"/>
  <c r="E100" i="2"/>
  <c r="D100" i="2"/>
  <c r="C100" i="2"/>
  <c r="E99" i="2"/>
  <c r="D99" i="2"/>
  <c r="C99" i="2"/>
  <c r="W99" i="2" s="1"/>
  <c r="E98" i="2"/>
  <c r="D98" i="2"/>
  <c r="C98" i="2"/>
  <c r="P98" i="2" s="1"/>
  <c r="E97" i="2"/>
  <c r="D97" i="2"/>
  <c r="C97" i="2"/>
  <c r="W97" i="2" s="1"/>
  <c r="E96" i="2"/>
  <c r="D96" i="2"/>
  <c r="C96" i="2"/>
  <c r="AA96" i="2" s="1"/>
  <c r="E95" i="2"/>
  <c r="D95" i="2"/>
  <c r="C95" i="2"/>
  <c r="T95" i="2" s="1"/>
  <c r="H94" i="2"/>
  <c r="E94" i="2"/>
  <c r="D94" i="2"/>
  <c r="C94" i="2"/>
  <c r="AB94" i="2" s="1"/>
  <c r="E93" i="2"/>
  <c r="D93" i="2"/>
  <c r="C93" i="2"/>
  <c r="Z93" i="2" s="1"/>
  <c r="E92" i="2"/>
  <c r="D92" i="2"/>
  <c r="C92" i="2"/>
  <c r="AB92" i="2" s="1"/>
  <c r="E91" i="2"/>
  <c r="D91" i="2"/>
  <c r="C91" i="2"/>
  <c r="R91" i="2" s="1"/>
  <c r="E90" i="2"/>
  <c r="D90" i="2"/>
  <c r="C90" i="2"/>
  <c r="AB90" i="2" s="1"/>
  <c r="E89" i="2"/>
  <c r="D89" i="2"/>
  <c r="C89" i="2"/>
  <c r="L89" i="2" s="1"/>
  <c r="J88" i="2"/>
  <c r="E88" i="2"/>
  <c r="D88" i="2"/>
  <c r="C88" i="2"/>
  <c r="L88" i="2" s="1"/>
  <c r="E87" i="2"/>
  <c r="D87" i="2"/>
  <c r="C87" i="2"/>
  <c r="H87" i="2" s="1"/>
  <c r="E86" i="2"/>
  <c r="D86" i="2"/>
  <c r="C86" i="2"/>
  <c r="M86" i="2" s="1"/>
  <c r="E85" i="2"/>
  <c r="D85" i="2"/>
  <c r="C85" i="2"/>
  <c r="U85" i="2" s="1"/>
  <c r="E84" i="2"/>
  <c r="D84" i="2"/>
  <c r="C84" i="2"/>
  <c r="T84" i="2" s="1"/>
  <c r="E83" i="2"/>
  <c r="D83" i="2"/>
  <c r="C83" i="2"/>
  <c r="P82" i="2"/>
  <c r="E82" i="2"/>
  <c r="D82" i="2"/>
  <c r="C82" i="2"/>
  <c r="AD82" i="2" s="1"/>
  <c r="E81" i="2"/>
  <c r="D81" i="2"/>
  <c r="C81" i="2"/>
  <c r="P81" i="2" s="1"/>
  <c r="E80" i="2"/>
  <c r="D80" i="2"/>
  <c r="C80" i="2"/>
  <c r="Z80" i="2" s="1"/>
  <c r="E79" i="2"/>
  <c r="D79" i="2"/>
  <c r="C79" i="2"/>
  <c r="E78" i="2"/>
  <c r="D78" i="2"/>
  <c r="C78" i="2"/>
  <c r="AD78" i="2" s="1"/>
  <c r="E77" i="2"/>
  <c r="D77" i="2"/>
  <c r="C77" i="2"/>
  <c r="AB77" i="2" s="1"/>
  <c r="E76" i="2"/>
  <c r="D76" i="2"/>
  <c r="C76" i="2"/>
  <c r="AB76" i="2" s="1"/>
  <c r="E75" i="2"/>
  <c r="D75" i="2"/>
  <c r="C75" i="2"/>
  <c r="V75" i="2" s="1"/>
  <c r="E74" i="2"/>
  <c r="D74" i="2"/>
  <c r="C74" i="2"/>
  <c r="T74" i="2" s="1"/>
  <c r="E73" i="2"/>
  <c r="D73" i="2"/>
  <c r="C73" i="2"/>
  <c r="U73" i="2" s="1"/>
  <c r="W72" i="2"/>
  <c r="U72" i="2"/>
  <c r="E72" i="2"/>
  <c r="D72" i="2"/>
  <c r="C72" i="2"/>
  <c r="X72" i="2" s="1"/>
  <c r="E71" i="2"/>
  <c r="D71" i="2"/>
  <c r="C71" i="2"/>
  <c r="N71" i="2" s="1"/>
  <c r="E70" i="2"/>
  <c r="D70" i="2"/>
  <c r="C70" i="2"/>
  <c r="W70" i="2" s="1"/>
  <c r="E69" i="2"/>
  <c r="D69" i="2"/>
  <c r="C69" i="2"/>
  <c r="P69" i="2" s="1"/>
  <c r="E68" i="2"/>
  <c r="D68" i="2"/>
  <c r="C68" i="2"/>
  <c r="V68" i="2" s="1"/>
  <c r="AD67" i="2"/>
  <c r="P67" i="2"/>
  <c r="E67" i="2"/>
  <c r="D67" i="2"/>
  <c r="C67" i="2"/>
  <c r="V67" i="2" s="1"/>
  <c r="E66" i="2"/>
  <c r="D66" i="2"/>
  <c r="C66" i="2"/>
  <c r="R66" i="2" s="1"/>
  <c r="E65" i="2"/>
  <c r="D65" i="2"/>
  <c r="C65" i="2"/>
  <c r="AA65" i="2" s="1"/>
  <c r="E64" i="2"/>
  <c r="D64" i="2"/>
  <c r="C64" i="2"/>
  <c r="I64" i="2" s="1"/>
  <c r="AB63" i="2"/>
  <c r="Y63" i="2"/>
  <c r="J63" i="2"/>
  <c r="E63" i="2"/>
  <c r="D63" i="2"/>
  <c r="C63" i="2"/>
  <c r="W63" i="2" s="1"/>
  <c r="E62" i="2"/>
  <c r="D62" i="2"/>
  <c r="C62" i="2"/>
  <c r="AD62" i="2" s="1"/>
  <c r="P61" i="2"/>
  <c r="E61" i="2"/>
  <c r="D61" i="2"/>
  <c r="C61" i="2"/>
  <c r="N61" i="2" s="1"/>
  <c r="H60" i="2"/>
  <c r="E60" i="2"/>
  <c r="D60" i="2"/>
  <c r="C60" i="2"/>
  <c r="O60" i="2" s="1"/>
  <c r="G59" i="2"/>
  <c r="E59" i="2"/>
  <c r="D59" i="2"/>
  <c r="C59" i="2"/>
  <c r="O59" i="2" s="1"/>
  <c r="E58" i="2"/>
  <c r="D58" i="2"/>
  <c r="C58" i="2"/>
  <c r="AC58" i="2" s="1"/>
  <c r="Z57" i="2"/>
  <c r="W57" i="2"/>
  <c r="N57" i="2"/>
  <c r="I57" i="2"/>
  <c r="E57" i="2"/>
  <c r="D57" i="2"/>
  <c r="C57" i="2"/>
  <c r="G57" i="2" s="1"/>
  <c r="E56" i="2"/>
  <c r="D56" i="2"/>
  <c r="C56" i="2"/>
  <c r="Q56" i="2" s="1"/>
  <c r="W55" i="2"/>
  <c r="O55" i="2"/>
  <c r="E55" i="2"/>
  <c r="D55" i="2"/>
  <c r="C55" i="2"/>
  <c r="AD55" i="2" s="1"/>
  <c r="E54" i="2"/>
  <c r="D54" i="2"/>
  <c r="C54" i="2"/>
  <c r="V54" i="2" s="1"/>
  <c r="E53" i="2"/>
  <c r="D53" i="2"/>
  <c r="O53" i="2" s="1"/>
  <c r="C53" i="2"/>
  <c r="R53" i="2" s="1"/>
  <c r="N52" i="2"/>
  <c r="E52" i="2"/>
  <c r="D52" i="2"/>
  <c r="C52" i="2"/>
  <c r="AD52" i="2" s="1"/>
  <c r="E51" i="2"/>
  <c r="D51" i="2"/>
  <c r="C51" i="2"/>
  <c r="E50" i="2"/>
  <c r="D50" i="2"/>
  <c r="C50" i="2"/>
  <c r="N50" i="2" s="1"/>
  <c r="E49" i="2"/>
  <c r="D49" i="2"/>
  <c r="C49" i="2"/>
  <c r="AA49" i="2" s="1"/>
  <c r="E48" i="2"/>
  <c r="D48" i="2"/>
  <c r="C48" i="2"/>
  <c r="Q48" i="2" s="1"/>
  <c r="E47" i="2"/>
  <c r="D47" i="2"/>
  <c r="C47" i="2"/>
  <c r="S47" i="2" s="1"/>
  <c r="AC46" i="2"/>
  <c r="E46" i="2"/>
  <c r="D46" i="2"/>
  <c r="C46" i="2"/>
  <c r="P46" i="2" s="1"/>
  <c r="E45" i="2"/>
  <c r="D45" i="2"/>
  <c r="C45" i="2"/>
  <c r="L45" i="2" s="1"/>
  <c r="E44" i="2"/>
  <c r="D44" i="2"/>
  <c r="C44" i="2"/>
  <c r="AB44" i="2" s="1"/>
  <c r="E43" i="2"/>
  <c r="D43" i="2"/>
  <c r="C43" i="2"/>
  <c r="E42" i="2"/>
  <c r="D42" i="2"/>
  <c r="C42" i="2"/>
  <c r="P42" i="2" s="1"/>
  <c r="E41" i="2"/>
  <c r="D41" i="2"/>
  <c r="C41" i="2"/>
  <c r="Z41" i="2" s="1"/>
  <c r="V40" i="2"/>
  <c r="P40" i="2"/>
  <c r="O40" i="2"/>
  <c r="J40" i="2"/>
  <c r="E40" i="2"/>
  <c r="D40" i="2"/>
  <c r="C40" i="2"/>
  <c r="AC40" i="2" s="1"/>
  <c r="O39" i="2"/>
  <c r="E39" i="2"/>
  <c r="D39" i="2"/>
  <c r="C39" i="2"/>
  <c r="AA39" i="2" s="1"/>
  <c r="O38" i="2"/>
  <c r="G38" i="2"/>
  <c r="E38" i="2"/>
  <c r="D38" i="2"/>
  <c r="C38" i="2"/>
  <c r="P38" i="2" s="1"/>
  <c r="E37" i="2"/>
  <c r="D37" i="2"/>
  <c r="C37" i="2"/>
  <c r="AB37" i="2" s="1"/>
  <c r="E36" i="2"/>
  <c r="D36" i="2"/>
  <c r="C36" i="2"/>
  <c r="AD36" i="2" s="1"/>
  <c r="W35" i="2"/>
  <c r="S35" i="2"/>
  <c r="E35" i="2"/>
  <c r="D35" i="2"/>
  <c r="C35" i="2"/>
  <c r="L35" i="2" s="1"/>
  <c r="T34" i="2"/>
  <c r="E34" i="2"/>
  <c r="D34" i="2"/>
  <c r="C34" i="2"/>
  <c r="AC34" i="2" s="1"/>
  <c r="E33" i="2"/>
  <c r="D33" i="2"/>
  <c r="C33" i="2"/>
  <c r="O33" i="2" s="1"/>
  <c r="P32" i="2"/>
  <c r="E32" i="2"/>
  <c r="D32" i="2"/>
  <c r="C32" i="2"/>
  <c r="AD32" i="2" s="1"/>
  <c r="E31" i="2"/>
  <c r="D31" i="2"/>
  <c r="C31" i="2"/>
  <c r="AC31" i="2" s="1"/>
  <c r="E30" i="2"/>
  <c r="D30" i="2"/>
  <c r="C30" i="2"/>
  <c r="AC30" i="2" s="1"/>
  <c r="E29" i="2"/>
  <c r="D29" i="2"/>
  <c r="C29" i="2"/>
  <c r="S29" i="2" s="1"/>
  <c r="E28" i="2"/>
  <c r="D28" i="2"/>
  <c r="C28" i="2"/>
  <c r="U28" i="2" s="1"/>
  <c r="E27" i="2"/>
  <c r="D27" i="2"/>
  <c r="C27" i="2"/>
  <c r="AD27" i="2" s="1"/>
  <c r="E26" i="2"/>
  <c r="D26" i="2"/>
  <c r="C26" i="2"/>
  <c r="Y26" i="2" s="1"/>
  <c r="O25" i="2"/>
  <c r="E25" i="2"/>
  <c r="D25" i="2"/>
  <c r="C25" i="2"/>
  <c r="Z25" i="2" s="1"/>
  <c r="E24" i="2"/>
  <c r="D24" i="2"/>
  <c r="C24" i="2"/>
  <c r="W24" i="2" s="1"/>
  <c r="E23" i="2"/>
  <c r="D23" i="2"/>
  <c r="C23" i="2"/>
  <c r="AD23" i="2" s="1"/>
  <c r="E22" i="2"/>
  <c r="D22" i="2"/>
  <c r="C22" i="2"/>
  <c r="AA22" i="2" s="1"/>
  <c r="E21" i="2"/>
  <c r="D21" i="2"/>
  <c r="C21" i="2"/>
  <c r="Q21" i="2" s="1"/>
  <c r="E20" i="2"/>
  <c r="D20" i="2"/>
  <c r="C20" i="2"/>
  <c r="U20" i="2" s="1"/>
  <c r="E19" i="2"/>
  <c r="D19" i="2"/>
  <c r="C19" i="2"/>
  <c r="AC19" i="2" s="1"/>
  <c r="Z18" i="2"/>
  <c r="W18" i="2"/>
  <c r="M18" i="2"/>
  <c r="E18" i="2"/>
  <c r="D18" i="2"/>
  <c r="C18" i="2"/>
  <c r="U18" i="2" s="1"/>
  <c r="E17" i="2"/>
  <c r="D17" i="2"/>
  <c r="C17" i="2"/>
  <c r="Q17" i="2" s="1"/>
  <c r="Q16" i="2"/>
  <c r="O16" i="2"/>
  <c r="M16" i="2"/>
  <c r="L16" i="2"/>
  <c r="E16" i="2"/>
  <c r="D16" i="2"/>
  <c r="C16" i="2"/>
  <c r="U16" i="2" s="1"/>
  <c r="E15" i="2"/>
  <c r="D15" i="2"/>
  <c r="C15" i="2"/>
  <c r="AD15" i="2" s="1"/>
  <c r="E14" i="2"/>
  <c r="D14" i="2"/>
  <c r="C14" i="2"/>
  <c r="Y14" i="2" s="1"/>
  <c r="E13" i="2"/>
  <c r="D13" i="2"/>
  <c r="C13" i="2"/>
  <c r="O13" i="2" s="1"/>
  <c r="E12" i="2"/>
  <c r="D12" i="2"/>
  <c r="C12" i="2"/>
  <c r="Y12" i="2" s="1"/>
  <c r="E11" i="2"/>
  <c r="D11" i="2"/>
  <c r="C11" i="2"/>
  <c r="T11" i="2" s="1"/>
  <c r="E10" i="2"/>
  <c r="D10" i="2"/>
  <c r="C10" i="2"/>
  <c r="Z10" i="2" s="1"/>
  <c r="E9" i="2"/>
  <c r="D9" i="2"/>
  <c r="C9" i="2"/>
  <c r="AA9" i="2" s="1"/>
  <c r="E8" i="2"/>
  <c r="D8" i="2"/>
  <c r="C8" i="2"/>
  <c r="V8" i="2" s="1"/>
  <c r="E7" i="2"/>
  <c r="D7" i="2"/>
  <c r="C7" i="2"/>
  <c r="AA7" i="2" s="1"/>
  <c r="E6" i="2"/>
  <c r="D6" i="2"/>
  <c r="C6" i="2"/>
  <c r="AB6" i="2" s="1"/>
  <c r="T5" i="2"/>
  <c r="O5" i="2"/>
  <c r="E5" i="2"/>
  <c r="D5" i="2"/>
  <c r="C5" i="2"/>
  <c r="I5" i="2" s="1"/>
  <c r="R4" i="2"/>
  <c r="S3" i="2"/>
  <c r="G3" i="2"/>
  <c r="I26" i="4" l="1"/>
  <c r="R39" i="2"/>
  <c r="L57" i="2"/>
  <c r="N59" i="2"/>
  <c r="I76" i="2"/>
  <c r="H86" i="2"/>
  <c r="X88" i="2"/>
  <c r="X102" i="2"/>
  <c r="O76" i="2"/>
  <c r="L86" i="2"/>
  <c r="K118" i="2"/>
  <c r="P20" i="2"/>
  <c r="G41" i="2"/>
  <c r="R57" i="2"/>
  <c r="O65" i="2"/>
  <c r="I75" i="2"/>
  <c r="X76" i="2"/>
  <c r="Y86" i="2"/>
  <c r="I106" i="2"/>
  <c r="W122" i="2"/>
  <c r="Q20" i="2"/>
  <c r="I41" i="2"/>
  <c r="K75" i="2"/>
  <c r="AB86" i="2"/>
  <c r="J106" i="2"/>
  <c r="AA122" i="2"/>
  <c r="P41" i="2"/>
  <c r="L75" i="2"/>
  <c r="AD86" i="2"/>
  <c r="N106" i="2"/>
  <c r="K16" i="2"/>
  <c r="L38" i="2"/>
  <c r="M40" i="2"/>
  <c r="S41" i="2"/>
  <c r="AD60" i="2"/>
  <c r="M75" i="2"/>
  <c r="O106" i="2"/>
  <c r="U116" i="2"/>
  <c r="N75" i="2"/>
  <c r="P106" i="2"/>
  <c r="I116" i="2"/>
  <c r="Q42" i="2"/>
  <c r="O75" i="2"/>
  <c r="S106" i="2"/>
  <c r="T40" i="2"/>
  <c r="R75" i="2"/>
  <c r="R101" i="2"/>
  <c r="T106" i="2"/>
  <c r="W106" i="2"/>
  <c r="J39" i="2"/>
  <c r="X40" i="2"/>
  <c r="AC57" i="2"/>
  <c r="U67" i="2"/>
  <c r="G82" i="2"/>
  <c r="W102" i="2"/>
  <c r="U105" i="2"/>
  <c r="AD106" i="2"/>
  <c r="Y20" i="2"/>
  <c r="AC32" i="2"/>
  <c r="H35" i="2"/>
  <c r="H38" i="2"/>
  <c r="K39" i="2"/>
  <c r="V41" i="2"/>
  <c r="G47" i="2"/>
  <c r="W50" i="2"/>
  <c r="I53" i="2"/>
  <c r="AA55" i="2"/>
  <c r="R61" i="2"/>
  <c r="L73" i="2"/>
  <c r="H82" i="2"/>
  <c r="Y16" i="2"/>
  <c r="AD24" i="2"/>
  <c r="J35" i="2"/>
  <c r="K37" i="2"/>
  <c r="K38" i="2"/>
  <c r="L39" i="2"/>
  <c r="N47" i="2"/>
  <c r="Y50" i="2"/>
  <c r="X53" i="2"/>
  <c r="V61" i="2"/>
  <c r="V73" i="2"/>
  <c r="K82" i="2"/>
  <c r="K89" i="2"/>
  <c r="AD102" i="2"/>
  <c r="AC106" i="2"/>
  <c r="V109" i="2"/>
  <c r="S116" i="2"/>
  <c r="I24" i="2"/>
  <c r="R37" i="2"/>
  <c r="AA68" i="2"/>
  <c r="AA73" i="2"/>
  <c r="Q77" i="2"/>
  <c r="L82" i="2"/>
  <c r="V89" i="2"/>
  <c r="W120" i="2"/>
  <c r="AC123" i="2"/>
  <c r="S37" i="2"/>
  <c r="M24" i="2"/>
  <c r="Y35" i="2"/>
  <c r="V37" i="2"/>
  <c r="W38" i="2"/>
  <c r="U39" i="2"/>
  <c r="Z40" i="2"/>
  <c r="Q60" i="2"/>
  <c r="H64" i="2"/>
  <c r="K72" i="2"/>
  <c r="T82" i="2"/>
  <c r="Z85" i="2"/>
  <c r="Y87" i="2"/>
  <c r="H106" i="2"/>
  <c r="M110" i="2"/>
  <c r="AD20" i="2"/>
  <c r="N24" i="2"/>
  <c r="Z35" i="2"/>
  <c r="X37" i="2"/>
  <c r="X38" i="2"/>
  <c r="U42" i="2"/>
  <c r="I54" i="2"/>
  <c r="X60" i="2"/>
  <c r="L62" i="2"/>
  <c r="S64" i="2"/>
  <c r="G67" i="2"/>
  <c r="O72" i="2"/>
  <c r="L81" i="2"/>
  <c r="V82" i="2"/>
  <c r="Q103" i="2"/>
  <c r="P114" i="2"/>
  <c r="AD16" i="2"/>
  <c r="G20" i="2"/>
  <c r="P24" i="2"/>
  <c r="AD35" i="2"/>
  <c r="Z37" i="2"/>
  <c r="Y38" i="2"/>
  <c r="W41" i="2"/>
  <c r="Z42" i="2"/>
  <c r="Q54" i="2"/>
  <c r="W58" i="2"/>
  <c r="Z60" i="2"/>
  <c r="V64" i="2"/>
  <c r="L67" i="2"/>
  <c r="P72" i="2"/>
  <c r="L78" i="2"/>
  <c r="O81" i="2"/>
  <c r="H90" i="2"/>
  <c r="J107" i="2"/>
  <c r="H124" i="2"/>
  <c r="G16" i="2"/>
  <c r="J20" i="2"/>
  <c r="AA38" i="2"/>
  <c r="AC42" i="2"/>
  <c r="O67" i="2"/>
  <c r="W81" i="2"/>
  <c r="J124" i="2"/>
  <c r="K20" i="2"/>
  <c r="AB124" i="2"/>
  <c r="L24" i="2"/>
  <c r="M20" i="2"/>
  <c r="Y22" i="2"/>
  <c r="K19" i="2"/>
  <c r="Z24" i="2"/>
  <c r="Q28" i="2"/>
  <c r="X33" i="2"/>
  <c r="M35" i="2"/>
  <c r="AB38" i="2"/>
  <c r="H42" i="2"/>
  <c r="M45" i="2"/>
  <c r="Q46" i="2"/>
  <c r="R47" i="2"/>
  <c r="G58" i="2"/>
  <c r="R59" i="2"/>
  <c r="Z61" i="2"/>
  <c r="J64" i="2"/>
  <c r="R65" i="2"/>
  <c r="J70" i="2"/>
  <c r="O71" i="2"/>
  <c r="G72" i="2"/>
  <c r="Y72" i="2"/>
  <c r="X75" i="2"/>
  <c r="AB79" i="2"/>
  <c r="U81" i="2"/>
  <c r="U82" i="2"/>
  <c r="O86" i="2"/>
  <c r="K87" i="2"/>
  <c r="N88" i="2"/>
  <c r="M89" i="2"/>
  <c r="AB93" i="2"/>
  <c r="K101" i="2"/>
  <c r="I102" i="2"/>
  <c r="V106" i="2"/>
  <c r="O107" i="2"/>
  <c r="L108" i="2"/>
  <c r="T110" i="2"/>
  <c r="U114" i="2"/>
  <c r="Z118" i="2"/>
  <c r="M123" i="2"/>
  <c r="S22" i="2"/>
  <c r="K45" i="2"/>
  <c r="M23" i="2"/>
  <c r="Q31" i="2"/>
  <c r="S46" i="2"/>
  <c r="P58" i="2"/>
  <c r="AB59" i="2"/>
  <c r="K64" i="2"/>
  <c r="G65" i="2"/>
  <c r="H68" i="2"/>
  <c r="N70" i="2"/>
  <c r="R71" i="2"/>
  <c r="H72" i="2"/>
  <c r="AA72" i="2"/>
  <c r="Z75" i="2"/>
  <c r="J77" i="2"/>
  <c r="H78" i="2"/>
  <c r="P86" i="2"/>
  <c r="O87" i="2"/>
  <c r="S88" i="2"/>
  <c r="N89" i="2"/>
  <c r="H93" i="2"/>
  <c r="G96" i="2"/>
  <c r="H97" i="2"/>
  <c r="L99" i="2"/>
  <c r="L101" i="2"/>
  <c r="J102" i="2"/>
  <c r="R107" i="2"/>
  <c r="O108" i="2"/>
  <c r="W110" i="2"/>
  <c r="J113" i="2"/>
  <c r="G117" i="2"/>
  <c r="Q123" i="2"/>
  <c r="Z45" i="2"/>
  <c r="Y28" i="2"/>
  <c r="N35" i="2"/>
  <c r="K42" i="2"/>
  <c r="J44" i="2"/>
  <c r="N45" i="2"/>
  <c r="AA47" i="2"/>
  <c r="L27" i="2"/>
  <c r="P35" i="2"/>
  <c r="AD39" i="2"/>
  <c r="G40" i="2"/>
  <c r="L42" i="2"/>
  <c r="AA44" i="2"/>
  <c r="O45" i="2"/>
  <c r="V46" i="2"/>
  <c r="AC47" i="2"/>
  <c r="M55" i="2"/>
  <c r="S58" i="2"/>
  <c r="AD59" i="2"/>
  <c r="I61" i="2"/>
  <c r="N64" i="2"/>
  <c r="H65" i="2"/>
  <c r="O68" i="2"/>
  <c r="S70" i="2"/>
  <c r="T71" i="2"/>
  <c r="I72" i="2"/>
  <c r="AD72" i="2"/>
  <c r="AD75" i="2"/>
  <c r="M77" i="2"/>
  <c r="J78" i="2"/>
  <c r="AA81" i="2"/>
  <c r="Z82" i="2"/>
  <c r="O85" i="2"/>
  <c r="T86" i="2"/>
  <c r="V87" i="2"/>
  <c r="V88" i="2"/>
  <c r="Q89" i="2"/>
  <c r="I93" i="2"/>
  <c r="J96" i="2"/>
  <c r="N97" i="2"/>
  <c r="V99" i="2"/>
  <c r="N101" i="2"/>
  <c r="P102" i="2"/>
  <c r="X106" i="2"/>
  <c r="T107" i="2"/>
  <c r="T108" i="2"/>
  <c r="AD110" i="2"/>
  <c r="P113" i="2"/>
  <c r="H117" i="2"/>
  <c r="G122" i="2"/>
  <c r="T123" i="2"/>
  <c r="R35" i="2"/>
  <c r="R45" i="2"/>
  <c r="W46" i="2"/>
  <c r="V58" i="2"/>
  <c r="P64" i="2"/>
  <c r="L65" i="2"/>
  <c r="Y68" i="2"/>
  <c r="W71" i="2"/>
  <c r="J72" i="2"/>
  <c r="N77" i="2"/>
  <c r="K78" i="2"/>
  <c r="V86" i="2"/>
  <c r="W87" i="2"/>
  <c r="W88" i="2"/>
  <c r="T89" i="2"/>
  <c r="J93" i="2"/>
  <c r="K96" i="2"/>
  <c r="R97" i="2"/>
  <c r="Q101" i="2"/>
  <c r="G106" i="2"/>
  <c r="V107" i="2"/>
  <c r="AB108" i="2"/>
  <c r="U113" i="2"/>
  <c r="M117" i="2"/>
  <c r="I122" i="2"/>
  <c r="X123" i="2"/>
  <c r="V45" i="2"/>
  <c r="X71" i="2"/>
  <c r="K93" i="2"/>
  <c r="L96" i="2"/>
  <c r="S97" i="2"/>
  <c r="W107" i="2"/>
  <c r="AD108" i="2"/>
  <c r="V113" i="2"/>
  <c r="Q117" i="2"/>
  <c r="L122" i="2"/>
  <c r="U35" i="2"/>
  <c r="Y45" i="2"/>
  <c r="T64" i="2"/>
  <c r="V65" i="2"/>
  <c r="Y71" i="2"/>
  <c r="N72" i="2"/>
  <c r="V77" i="2"/>
  <c r="N78" i="2"/>
  <c r="AA86" i="2"/>
  <c r="AB87" i="2"/>
  <c r="AA88" i="2"/>
  <c r="Y89" i="2"/>
  <c r="N93" i="2"/>
  <c r="O96" i="2"/>
  <c r="V97" i="2"/>
  <c r="V101" i="2"/>
  <c r="X107" i="2"/>
  <c r="X116" i="2"/>
  <c r="X117" i="2"/>
  <c r="T124" i="2"/>
  <c r="L51" i="2"/>
  <c r="X65" i="2"/>
  <c r="Z71" i="2"/>
  <c r="W77" i="2"/>
  <c r="O78" i="2"/>
  <c r="H83" i="2"/>
  <c r="AB89" i="2"/>
  <c r="P93" i="2"/>
  <c r="R96" i="2"/>
  <c r="W101" i="2"/>
  <c r="Y107" i="2"/>
  <c r="AD117" i="2"/>
  <c r="AD28" i="2"/>
  <c r="G45" i="2"/>
  <c r="AA45" i="2"/>
  <c r="Z64" i="2"/>
  <c r="Y65" i="2"/>
  <c r="G71" i="2"/>
  <c r="AB71" i="2"/>
  <c r="Y77" i="2"/>
  <c r="U78" i="2"/>
  <c r="S92" i="2"/>
  <c r="U93" i="2"/>
  <c r="T96" i="2"/>
  <c r="Y101" i="2"/>
  <c r="I105" i="2"/>
  <c r="K28" i="2"/>
  <c r="AD43" i="2"/>
  <c r="H45" i="2"/>
  <c r="AC45" i="2"/>
  <c r="AC64" i="2"/>
  <c r="H71" i="2"/>
  <c r="AD71" i="2"/>
  <c r="Z77" i="2"/>
  <c r="AA78" i="2"/>
  <c r="V92" i="2"/>
  <c r="W93" i="2"/>
  <c r="V96" i="2"/>
  <c r="AD101" i="2"/>
  <c r="L105" i="2"/>
  <c r="U22" i="2"/>
  <c r="K26" i="2"/>
  <c r="L28" i="2"/>
  <c r="Q30" i="2"/>
  <c r="I35" i="2"/>
  <c r="AA35" i="2"/>
  <c r="I45" i="2"/>
  <c r="J47" i="2"/>
  <c r="N54" i="2"/>
  <c r="J59" i="2"/>
  <c r="Z62" i="2"/>
  <c r="AD64" i="2"/>
  <c r="J71" i="2"/>
  <c r="V72" i="2"/>
  <c r="N81" i="2"/>
  <c r="K86" i="2"/>
  <c r="S87" i="2"/>
  <c r="H88" i="2"/>
  <c r="J89" i="2"/>
  <c r="X93" i="2"/>
  <c r="G103" i="2"/>
  <c r="P105" i="2"/>
  <c r="G107" i="2"/>
  <c r="N114" i="2"/>
  <c r="N118" i="2"/>
  <c r="Y93" i="2"/>
  <c r="L22" i="2"/>
  <c r="G28" i="2"/>
  <c r="S26" i="2"/>
  <c r="M28" i="2"/>
  <c r="K71" i="2"/>
  <c r="L15" i="2"/>
  <c r="Q24" i="2"/>
  <c r="U26" i="2"/>
  <c r="O28" i="2"/>
  <c r="AD40" i="2"/>
  <c r="AD42" i="2"/>
  <c r="X44" i="2"/>
  <c r="O47" i="2"/>
  <c r="R54" i="2"/>
  <c r="AD105" i="2"/>
  <c r="I110" i="2"/>
  <c r="Y113" i="2"/>
  <c r="S114" i="2"/>
  <c r="N9" i="2"/>
  <c r="P9" i="2"/>
  <c r="AD6" i="2"/>
  <c r="Y7" i="2"/>
  <c r="I9" i="2"/>
  <c r="I10" i="2"/>
  <c r="AB12" i="2"/>
  <c r="W6" i="2"/>
  <c r="T7" i="2"/>
  <c r="K9" i="2"/>
  <c r="R10" i="2"/>
  <c r="G6" i="2"/>
  <c r="L9" i="2"/>
  <c r="X10" i="2"/>
  <c r="G12" i="2"/>
  <c r="J12" i="2"/>
  <c r="M12" i="2"/>
  <c r="N6" i="2"/>
  <c r="S9" i="2"/>
  <c r="N12" i="2"/>
  <c r="J6" i="2"/>
  <c r="O6" i="2"/>
  <c r="M8" i="2"/>
  <c r="U9" i="2"/>
  <c r="O12" i="2"/>
  <c r="K14" i="2"/>
  <c r="M6" i="2"/>
  <c r="Q6" i="2"/>
  <c r="U8" i="2"/>
  <c r="X9" i="2"/>
  <c r="I11" i="2"/>
  <c r="Q12" i="2"/>
  <c r="S14" i="2"/>
  <c r="R6" i="2"/>
  <c r="Y9" i="2"/>
  <c r="Q11" i="2"/>
  <c r="R12" i="2"/>
  <c r="U14" i="2"/>
  <c r="S11" i="2"/>
  <c r="Z12" i="2"/>
  <c r="AD12" i="2"/>
  <c r="AB13" i="2"/>
  <c r="P13" i="2"/>
  <c r="AD13" i="2"/>
  <c r="Q13" i="2"/>
  <c r="V13" i="2"/>
  <c r="H13" i="2"/>
  <c r="T13" i="2"/>
  <c r="R13" i="2"/>
  <c r="AA13" i="2"/>
  <c r="M13" i="2"/>
  <c r="W13" i="2"/>
  <c r="I13" i="2"/>
  <c r="L19" i="2"/>
  <c r="T21" i="2"/>
  <c r="H21" i="2"/>
  <c r="Z21" i="2"/>
  <c r="M21" i="2"/>
  <c r="W21" i="2"/>
  <c r="I21" i="2"/>
  <c r="U21" i="2"/>
  <c r="R21" i="2"/>
  <c r="AC21" i="2"/>
  <c r="O21" i="2"/>
  <c r="X21" i="2"/>
  <c r="J21" i="2"/>
  <c r="AA21" i="2"/>
  <c r="N23" i="2"/>
  <c r="AB25" i="2"/>
  <c r="P25" i="2"/>
  <c r="AD25" i="2"/>
  <c r="Q25" i="2"/>
  <c r="V25" i="2"/>
  <c r="H25" i="2"/>
  <c r="T25" i="2"/>
  <c r="R25" i="2"/>
  <c r="AA25" i="2"/>
  <c r="M25" i="2"/>
  <c r="W25" i="2"/>
  <c r="I25" i="2"/>
  <c r="Y25" i="2"/>
  <c r="N27" i="2"/>
  <c r="X29" i="2"/>
  <c r="L29" i="2"/>
  <c r="U29" i="2"/>
  <c r="H29" i="2"/>
  <c r="W29" i="2"/>
  <c r="I29" i="2"/>
  <c r="G29" i="2"/>
  <c r="T29" i="2"/>
  <c r="R29" i="2"/>
  <c r="AC29" i="2"/>
  <c r="O29" i="2"/>
  <c r="Y29" i="2"/>
  <c r="J29" i="2"/>
  <c r="V29" i="2"/>
  <c r="AD29" i="2"/>
  <c r="O36" i="2"/>
  <c r="Q43" i="2"/>
  <c r="S51" i="2"/>
  <c r="U74" i="2"/>
  <c r="I74" i="2"/>
  <c r="W74" i="2"/>
  <c r="J74" i="2"/>
  <c r="S74" i="2"/>
  <c r="V74" i="2"/>
  <c r="P74" i="2"/>
  <c r="N74" i="2"/>
  <c r="X74" i="2"/>
  <c r="R74" i="2"/>
  <c r="L74" i="2"/>
  <c r="K74" i="2"/>
  <c r="AD74" i="2"/>
  <c r="H74" i="2"/>
  <c r="AB74" i="2"/>
  <c r="AA74" i="2"/>
  <c r="Y74" i="2"/>
  <c r="Q74" i="2"/>
  <c r="M74" i="2"/>
  <c r="U80" i="2"/>
  <c r="I80" i="2"/>
  <c r="W80" i="2"/>
  <c r="J80" i="2"/>
  <c r="R80" i="2"/>
  <c r="AB80" i="2"/>
  <c r="M80" i="2"/>
  <c r="X80" i="2"/>
  <c r="G80" i="2"/>
  <c r="O80" i="2"/>
  <c r="V80" i="2"/>
  <c r="S80" i="2"/>
  <c r="P80" i="2"/>
  <c r="N80" i="2"/>
  <c r="L80" i="2"/>
  <c r="H80" i="2"/>
  <c r="AD80" i="2"/>
  <c r="AA80" i="2"/>
  <c r="Y80" i="2"/>
  <c r="Q80" i="2"/>
  <c r="AB83" i="2"/>
  <c r="X17" i="2"/>
  <c r="L17" i="2"/>
  <c r="U17" i="2"/>
  <c r="H17" i="2"/>
  <c r="W17" i="2"/>
  <c r="I17" i="2"/>
  <c r="T17" i="2"/>
  <c r="R17" i="2"/>
  <c r="AC17" i="2"/>
  <c r="O17" i="2"/>
  <c r="Y17" i="2"/>
  <c r="J17" i="2"/>
  <c r="V5" i="2"/>
  <c r="P15" i="2"/>
  <c r="AB17" i="2"/>
  <c r="P23" i="2"/>
  <c r="P27" i="2"/>
  <c r="T30" i="2"/>
  <c r="H30" i="2"/>
  <c r="AB30" i="2"/>
  <c r="S30" i="2"/>
  <c r="X30" i="2"/>
  <c r="J30" i="2"/>
  <c r="I30" i="2"/>
  <c r="V30" i="2"/>
  <c r="G30" i="2"/>
  <c r="R30" i="2"/>
  <c r="AD30" i="2"/>
  <c r="O30" i="2"/>
  <c r="Y30" i="2"/>
  <c r="K30" i="2"/>
  <c r="W30" i="2"/>
  <c r="AB31" i="2"/>
  <c r="P31" i="2"/>
  <c r="X31" i="2"/>
  <c r="L31" i="2"/>
  <c r="S31" i="2"/>
  <c r="Y31" i="2"/>
  <c r="I31" i="2"/>
  <c r="H31" i="2"/>
  <c r="V31" i="2"/>
  <c r="G31" i="2"/>
  <c r="T31" i="2"/>
  <c r="O31" i="2"/>
  <c r="Z31" i="2"/>
  <c r="J31" i="2"/>
  <c r="W31" i="2"/>
  <c r="AD31" i="2"/>
  <c r="U34" i="2"/>
  <c r="I34" i="2"/>
  <c r="R34" i="2"/>
  <c r="AA34" i="2"/>
  <c r="N34" i="2"/>
  <c r="V34" i="2"/>
  <c r="P34" i="2"/>
  <c r="AD34" i="2"/>
  <c r="M34" i="2"/>
  <c r="AB34" i="2"/>
  <c r="K34" i="2"/>
  <c r="X34" i="2"/>
  <c r="G34" i="2"/>
  <c r="Q34" i="2"/>
  <c r="O34" i="2"/>
  <c r="P36" i="2"/>
  <c r="R43" i="2"/>
  <c r="AC49" i="2"/>
  <c r="I49" i="2"/>
  <c r="Y49" i="2"/>
  <c r="R49" i="2"/>
  <c r="W51" i="2"/>
  <c r="T125" i="2"/>
  <c r="H125" i="2"/>
  <c r="AD125" i="2"/>
  <c r="AC125" i="2"/>
  <c r="X125" i="2"/>
  <c r="G7" i="2"/>
  <c r="Y5" i="2"/>
  <c r="AD10" i="2"/>
  <c r="Q15" i="2"/>
  <c r="AD21" i="2"/>
  <c r="Q23" i="2"/>
  <c r="AC25" i="2"/>
  <c r="Q27" i="2"/>
  <c r="AB32" i="2"/>
  <c r="Y33" i="2"/>
  <c r="T33" i="2"/>
  <c r="H33" i="2"/>
  <c r="AC33" i="2"/>
  <c r="P33" i="2"/>
  <c r="S33" i="2"/>
  <c r="AB33" i="2"/>
  <c r="L33" i="2"/>
  <c r="AA33" i="2"/>
  <c r="Z33" i="2"/>
  <c r="J33" i="2"/>
  <c r="W33" i="2"/>
  <c r="G33" i="2"/>
  <c r="R33" i="2"/>
  <c r="AD33" i="2"/>
  <c r="M33" i="2"/>
  <c r="K33" i="2"/>
  <c r="R36" i="2"/>
  <c r="V43" i="2"/>
  <c r="AD44" i="2"/>
  <c r="Q50" i="2"/>
  <c r="Z51" i="2"/>
  <c r="M62" i="2"/>
  <c r="O84" i="2"/>
  <c r="Y84" i="2"/>
  <c r="J84" i="2"/>
  <c r="W84" i="2"/>
  <c r="L84" i="2"/>
  <c r="AB84" i="2"/>
  <c r="I84" i="2"/>
  <c r="R84" i="2"/>
  <c r="K84" i="2"/>
  <c r="G84" i="2"/>
  <c r="AD84" i="2"/>
  <c r="X84" i="2"/>
  <c r="U84" i="2"/>
  <c r="S84" i="2"/>
  <c r="N84" i="2"/>
  <c r="N91" i="2"/>
  <c r="I91" i="2"/>
  <c r="AC91" i="2"/>
  <c r="Z91" i="2"/>
  <c r="S91" i="2"/>
  <c r="O91" i="2"/>
  <c r="J91" i="2"/>
  <c r="AB95" i="2"/>
  <c r="N95" i="2"/>
  <c r="V95" i="2"/>
  <c r="Q95" i="2"/>
  <c r="AA95" i="2"/>
  <c r="J95" i="2"/>
  <c r="R95" i="2"/>
  <c r="M95" i="2"/>
  <c r="O95" i="2"/>
  <c r="K95" i="2"/>
  <c r="G95" i="2"/>
  <c r="AD95" i="2"/>
  <c r="Y95" i="2"/>
  <c r="W95" i="2"/>
  <c r="S95" i="2"/>
  <c r="L95" i="2"/>
  <c r="Z111" i="2"/>
  <c r="X111" i="2"/>
  <c r="U111" i="2"/>
  <c r="T111" i="2"/>
  <c r="O111" i="2"/>
  <c r="H111" i="2"/>
  <c r="O120" i="2"/>
  <c r="O125" i="2"/>
  <c r="N15" i="2"/>
  <c r="N19" i="2"/>
  <c r="AB21" i="2"/>
  <c r="X8" i="2"/>
  <c r="L8" i="2"/>
  <c r="S8" i="2"/>
  <c r="AD8" i="2"/>
  <c r="Q8" i="2"/>
  <c r="AB8" i="2"/>
  <c r="O8" i="2"/>
  <c r="Y8" i="2"/>
  <c r="K8" i="2"/>
  <c r="T8" i="2"/>
  <c r="G8" i="2"/>
  <c r="W8" i="2"/>
  <c r="S15" i="2"/>
  <c r="S19" i="2"/>
  <c r="G21" i="2"/>
  <c r="G25" i="2"/>
  <c r="X26" i="2"/>
  <c r="L26" i="2"/>
  <c r="AB26" i="2"/>
  <c r="O26" i="2"/>
  <c r="V26" i="2"/>
  <c r="H26" i="2"/>
  <c r="T26" i="2"/>
  <c r="R26" i="2"/>
  <c r="AC26" i="2"/>
  <c r="N26" i="2"/>
  <c r="W26" i="2"/>
  <c r="I26" i="2"/>
  <c r="Z26" i="2"/>
  <c r="S27" i="2"/>
  <c r="K29" i="2"/>
  <c r="J32" i="2"/>
  <c r="Z32" i="2"/>
  <c r="S36" i="2"/>
  <c r="AB48" i="2"/>
  <c r="P48" i="2"/>
  <c r="W48" i="2"/>
  <c r="J48" i="2"/>
  <c r="Y48" i="2"/>
  <c r="K48" i="2"/>
  <c r="T48" i="2"/>
  <c r="U48" i="2"/>
  <c r="AD48" i="2"/>
  <c r="L48" i="2"/>
  <c r="I48" i="2"/>
  <c r="AC48" i="2"/>
  <c r="AA48" i="2"/>
  <c r="H48" i="2"/>
  <c r="X48" i="2"/>
  <c r="R48" i="2"/>
  <c r="O48" i="2"/>
  <c r="M48" i="2"/>
  <c r="G49" i="2"/>
  <c r="U50" i="2"/>
  <c r="AA51" i="2"/>
  <c r="P62" i="2"/>
  <c r="G74" i="2"/>
  <c r="K80" i="2"/>
  <c r="Y100" i="2"/>
  <c r="M100" i="2"/>
  <c r="R100" i="2"/>
  <c r="AB100" i="2"/>
  <c r="N100" i="2"/>
  <c r="S100" i="2"/>
  <c r="AC100" i="2"/>
  <c r="L100" i="2"/>
  <c r="K100" i="2"/>
  <c r="U100" i="2"/>
  <c r="Q100" i="2"/>
  <c r="I100" i="2"/>
  <c r="AD100" i="2"/>
  <c r="G100" i="2"/>
  <c r="Z100" i="2"/>
  <c r="X100" i="2"/>
  <c r="V100" i="2"/>
  <c r="T100" i="2"/>
  <c r="P100" i="2"/>
  <c r="J100" i="2"/>
  <c r="H100" i="2"/>
  <c r="U104" i="2"/>
  <c r="I104" i="2"/>
  <c r="W104" i="2"/>
  <c r="J104" i="2"/>
  <c r="AB104" i="2"/>
  <c r="N104" i="2"/>
  <c r="AC104" i="2"/>
  <c r="M104" i="2"/>
  <c r="X104" i="2"/>
  <c r="G104" i="2"/>
  <c r="Y104" i="2"/>
  <c r="O104" i="2"/>
  <c r="AD104" i="2"/>
  <c r="K104" i="2"/>
  <c r="AA104" i="2"/>
  <c r="V104" i="2"/>
  <c r="T104" i="2"/>
  <c r="R104" i="2"/>
  <c r="Q104" i="2"/>
  <c r="P104" i="2"/>
  <c r="H104" i="2"/>
  <c r="N109" i="2"/>
  <c r="Q111" i="2"/>
  <c r="V115" i="2"/>
  <c r="Y120" i="2"/>
  <c r="AB125" i="2"/>
  <c r="AA17" i="2"/>
  <c r="Z13" i="2"/>
  <c r="O19" i="2"/>
  <c r="K7" i="2"/>
  <c r="Z8" i="2"/>
  <c r="X11" i="2"/>
  <c r="L11" i="2"/>
  <c r="Z11" i="2"/>
  <c r="M11" i="2"/>
  <c r="W11" i="2"/>
  <c r="J11" i="2"/>
  <c r="U11" i="2"/>
  <c r="H11" i="2"/>
  <c r="R11" i="2"/>
  <c r="AA11" i="2"/>
  <c r="N11" i="2"/>
  <c r="V11" i="2"/>
  <c r="X14" i="2"/>
  <c r="L14" i="2"/>
  <c r="AB14" i="2"/>
  <c r="O14" i="2"/>
  <c r="V14" i="2"/>
  <c r="H14" i="2"/>
  <c r="T14" i="2"/>
  <c r="R14" i="2"/>
  <c r="AC14" i="2"/>
  <c r="N14" i="2"/>
  <c r="W14" i="2"/>
  <c r="I14" i="2"/>
  <c r="T18" i="2"/>
  <c r="H18" i="2"/>
  <c r="S18" i="2"/>
  <c r="X18" i="2"/>
  <c r="J18" i="2"/>
  <c r="V18" i="2"/>
  <c r="G18" i="2"/>
  <c r="R18" i="2"/>
  <c r="AC18" i="2"/>
  <c r="O18" i="2"/>
  <c r="Y18" i="2"/>
  <c r="K18" i="2"/>
  <c r="AA18" i="2"/>
  <c r="Z22" i="2"/>
  <c r="U6" i="2"/>
  <c r="L7" i="2"/>
  <c r="AA8" i="2"/>
  <c r="Y11" i="2"/>
  <c r="J13" i="2"/>
  <c r="AA14" i="2"/>
  <c r="V15" i="2"/>
  <c r="K17" i="2"/>
  <c r="AB18" i="2"/>
  <c r="U19" i="2"/>
  <c r="K21" i="2"/>
  <c r="V23" i="2"/>
  <c r="J25" i="2"/>
  <c r="AA26" i="2"/>
  <c r="V27" i="2"/>
  <c r="M29" i="2"/>
  <c r="L30" i="2"/>
  <c r="H34" i="2"/>
  <c r="U36" i="2"/>
  <c r="R44" i="2"/>
  <c r="M49" i="2"/>
  <c r="X52" i="2"/>
  <c r="L52" i="2"/>
  <c r="AB52" i="2"/>
  <c r="O52" i="2"/>
  <c r="Y52" i="2"/>
  <c r="J52" i="2"/>
  <c r="T52" i="2"/>
  <c r="AA52" i="2"/>
  <c r="I52" i="2"/>
  <c r="Z52" i="2"/>
  <c r="G52" i="2"/>
  <c r="W52" i="2"/>
  <c r="V52" i="2"/>
  <c r="S52" i="2"/>
  <c r="P52" i="2"/>
  <c r="M52" i="2"/>
  <c r="AC52" i="2"/>
  <c r="H52" i="2"/>
  <c r="G53" i="2"/>
  <c r="T56" i="2"/>
  <c r="H56" i="2"/>
  <c r="S56" i="2"/>
  <c r="Z56" i="2"/>
  <c r="L56" i="2"/>
  <c r="V56" i="2"/>
  <c r="G56" i="2"/>
  <c r="P56" i="2"/>
  <c r="X56" i="2"/>
  <c r="AD56" i="2"/>
  <c r="K56" i="2"/>
  <c r="AC56" i="2"/>
  <c r="AB56" i="2"/>
  <c r="I56" i="2"/>
  <c r="Y56" i="2"/>
  <c r="R56" i="2"/>
  <c r="O56" i="2"/>
  <c r="M56" i="2"/>
  <c r="J56" i="2"/>
  <c r="AC66" i="2"/>
  <c r="Q66" i="2"/>
  <c r="Z66" i="2"/>
  <c r="M66" i="2"/>
  <c r="T66" i="2"/>
  <c r="V66" i="2"/>
  <c r="G66" i="2"/>
  <c r="P66" i="2"/>
  <c r="AD66" i="2"/>
  <c r="K66" i="2"/>
  <c r="S66" i="2"/>
  <c r="J66" i="2"/>
  <c r="I66" i="2"/>
  <c r="AB66" i="2"/>
  <c r="H66" i="2"/>
  <c r="Y66" i="2"/>
  <c r="U66" i="2"/>
  <c r="O66" i="2"/>
  <c r="L66" i="2"/>
  <c r="AC69" i="2"/>
  <c r="Q69" i="2"/>
  <c r="T69" i="2"/>
  <c r="G69" i="2"/>
  <c r="U69" i="2"/>
  <c r="AD69" i="2"/>
  <c r="N69" i="2"/>
  <c r="Y69" i="2"/>
  <c r="J69" i="2"/>
  <c r="R69" i="2"/>
  <c r="Z69" i="2"/>
  <c r="H69" i="2"/>
  <c r="M69" i="2"/>
  <c r="L69" i="2"/>
  <c r="K69" i="2"/>
  <c r="AB69" i="2"/>
  <c r="AA69" i="2"/>
  <c r="W69" i="2"/>
  <c r="S69" i="2"/>
  <c r="O69" i="2"/>
  <c r="O74" i="2"/>
  <c r="T80" i="2"/>
  <c r="H84" i="2"/>
  <c r="H91" i="2"/>
  <c r="H95" i="2"/>
  <c r="Y111" i="2"/>
  <c r="AD121" i="2"/>
  <c r="R121" i="2"/>
  <c r="Q121" i="2"/>
  <c r="AC121" i="2"/>
  <c r="O121" i="2"/>
  <c r="P121" i="2"/>
  <c r="V121" i="2"/>
  <c r="N121" i="2"/>
  <c r="W121" i="2"/>
  <c r="AB121" i="2"/>
  <c r="J121" i="2"/>
  <c r="Z121" i="2"/>
  <c r="H121" i="2"/>
  <c r="G121" i="2"/>
  <c r="AA121" i="2"/>
  <c r="X121" i="2"/>
  <c r="U121" i="2"/>
  <c r="S121" i="2"/>
  <c r="M121" i="2"/>
  <c r="L121" i="2"/>
  <c r="I121" i="2"/>
  <c r="AC7" i="2"/>
  <c r="T10" i="2"/>
  <c r="G10" i="2"/>
  <c r="AD17" i="2"/>
  <c r="H10" i="2"/>
  <c r="N7" i="2"/>
  <c r="AC8" i="2"/>
  <c r="K10" i="2"/>
  <c r="AB11" i="2"/>
  <c r="Y15" i="2"/>
  <c r="AD18" i="2"/>
  <c r="Y27" i="2"/>
  <c r="N29" i="2"/>
  <c r="K31" i="2"/>
  <c r="G32" i="2"/>
  <c r="J34" i="2"/>
  <c r="V98" i="2"/>
  <c r="R98" i="2"/>
  <c r="M98" i="2"/>
  <c r="L98" i="2"/>
  <c r="G98" i="2"/>
  <c r="AB98" i="2"/>
  <c r="Z98" i="2"/>
  <c r="S98" i="2"/>
  <c r="AD112" i="2"/>
  <c r="R112" i="2"/>
  <c r="U112" i="2"/>
  <c r="H112" i="2"/>
  <c r="AA112" i="2"/>
  <c r="M112" i="2"/>
  <c r="V112" i="2"/>
  <c r="X112" i="2"/>
  <c r="G112" i="2"/>
  <c r="Q112" i="2"/>
  <c r="S112" i="2"/>
  <c r="AB112" i="2"/>
  <c r="I112" i="2"/>
  <c r="Y112" i="2"/>
  <c r="J112" i="2"/>
  <c r="Z112" i="2"/>
  <c r="W112" i="2"/>
  <c r="P112" i="2"/>
  <c r="O112" i="2"/>
  <c r="N112" i="2"/>
  <c r="K112" i="2"/>
  <c r="Y115" i="2"/>
  <c r="Q115" i="2"/>
  <c r="L115" i="2"/>
  <c r="J115" i="2"/>
  <c r="I115" i="2"/>
  <c r="H115" i="2"/>
  <c r="AC115" i="2"/>
  <c r="Z119" i="2"/>
  <c r="N119" i="2"/>
  <c r="U119" i="2"/>
  <c r="H119" i="2"/>
  <c r="AD119" i="2"/>
  <c r="P119" i="2"/>
  <c r="AA119" i="2"/>
  <c r="K119" i="2"/>
  <c r="AB119" i="2"/>
  <c r="J119" i="2"/>
  <c r="V119" i="2"/>
  <c r="S119" i="2"/>
  <c r="AC119" i="2"/>
  <c r="G119" i="2"/>
  <c r="X119" i="2"/>
  <c r="M119" i="2"/>
  <c r="L119" i="2"/>
  <c r="I119" i="2"/>
  <c r="W119" i="2"/>
  <c r="T119" i="2"/>
  <c r="R119" i="2"/>
  <c r="O119" i="2"/>
  <c r="Y13" i="2"/>
  <c r="AB5" i="2"/>
  <c r="G13" i="2"/>
  <c r="Z14" i="2"/>
  <c r="G17" i="2"/>
  <c r="AB22" i="2"/>
  <c r="P22" i="2"/>
  <c r="W22" i="2"/>
  <c r="J22" i="2"/>
  <c r="V22" i="2"/>
  <c r="H22" i="2"/>
  <c r="T22" i="2"/>
  <c r="R22" i="2"/>
  <c r="AC22" i="2"/>
  <c r="N22" i="2"/>
  <c r="X22" i="2"/>
  <c r="I22" i="2"/>
  <c r="H8" i="2"/>
  <c r="K13" i="2"/>
  <c r="AD14" i="2"/>
  <c r="Z23" i="2"/>
  <c r="K25" i="2"/>
  <c r="AD26" i="2"/>
  <c r="N49" i="2"/>
  <c r="Y6" i="2"/>
  <c r="Z6" i="2"/>
  <c r="O7" i="2"/>
  <c r="I8" i="2"/>
  <c r="T9" i="2"/>
  <c r="H9" i="2"/>
  <c r="AD9" i="2"/>
  <c r="Q9" i="2"/>
  <c r="AB9" i="2"/>
  <c r="O9" i="2"/>
  <c r="Z9" i="2"/>
  <c r="M9" i="2"/>
  <c r="W9" i="2"/>
  <c r="J9" i="2"/>
  <c r="R9" i="2"/>
  <c r="V9" i="2"/>
  <c r="M10" i="2"/>
  <c r="AC11" i="2"/>
  <c r="U12" i="2"/>
  <c r="L13" i="2"/>
  <c r="G14" i="2"/>
  <c r="T15" i="2"/>
  <c r="H15" i="2"/>
  <c r="Z15" i="2"/>
  <c r="M15" i="2"/>
  <c r="W15" i="2"/>
  <c r="I15" i="2"/>
  <c r="U15" i="2"/>
  <c r="R15" i="2"/>
  <c r="AC15" i="2"/>
  <c r="O15" i="2"/>
  <c r="X15" i="2"/>
  <c r="J15" i="2"/>
  <c r="AA15" i="2"/>
  <c r="S16" i="2"/>
  <c r="N17" i="2"/>
  <c r="I18" i="2"/>
  <c r="AB19" i="2"/>
  <c r="P19" i="2"/>
  <c r="AD19" i="2"/>
  <c r="Q19" i="2"/>
  <c r="V19" i="2"/>
  <c r="H19" i="2"/>
  <c r="T19" i="2"/>
  <c r="R19" i="2"/>
  <c r="AA19" i="2"/>
  <c r="M19" i="2"/>
  <c r="W19" i="2"/>
  <c r="I19" i="2"/>
  <c r="Y19" i="2"/>
  <c r="S20" i="2"/>
  <c r="N21" i="2"/>
  <c r="G22" i="2"/>
  <c r="X23" i="2"/>
  <c r="L23" i="2"/>
  <c r="U23" i="2"/>
  <c r="H23" i="2"/>
  <c r="W23" i="2"/>
  <c r="I23" i="2"/>
  <c r="T23" i="2"/>
  <c r="R23" i="2"/>
  <c r="AC23" i="2"/>
  <c r="O23" i="2"/>
  <c r="Y23" i="2"/>
  <c r="J23" i="2"/>
  <c r="AA23" i="2"/>
  <c r="U24" i="2"/>
  <c r="L25" i="2"/>
  <c r="G26" i="2"/>
  <c r="T27" i="2"/>
  <c r="H27" i="2"/>
  <c r="Z27" i="2"/>
  <c r="M27" i="2"/>
  <c r="W27" i="2"/>
  <c r="I27" i="2"/>
  <c r="U27" i="2"/>
  <c r="R27" i="2"/>
  <c r="AC27" i="2"/>
  <c r="O27" i="2"/>
  <c r="X27" i="2"/>
  <c r="J27" i="2"/>
  <c r="AA27" i="2"/>
  <c r="S28" i="2"/>
  <c r="P29" i="2"/>
  <c r="N30" i="2"/>
  <c r="M31" i="2"/>
  <c r="N32" i="2"/>
  <c r="I33" i="2"/>
  <c r="L34" i="2"/>
  <c r="U37" i="2"/>
  <c r="I37" i="2"/>
  <c r="Y37" i="2"/>
  <c r="L37" i="2"/>
  <c r="T37" i="2"/>
  <c r="G37" i="2"/>
  <c r="AC37" i="2"/>
  <c r="N37" i="2"/>
  <c r="P37" i="2"/>
  <c r="AD37" i="2"/>
  <c r="M37" i="2"/>
  <c r="AA37" i="2"/>
  <c r="J37" i="2"/>
  <c r="W37" i="2"/>
  <c r="Q37" i="2"/>
  <c r="O37" i="2"/>
  <c r="AB39" i="2"/>
  <c r="G48" i="2"/>
  <c r="P49" i="2"/>
  <c r="AB51" i="2"/>
  <c r="P51" i="2"/>
  <c r="AD51" i="2"/>
  <c r="Q51" i="2"/>
  <c r="X51" i="2"/>
  <c r="J51" i="2"/>
  <c r="T51" i="2"/>
  <c r="U51" i="2"/>
  <c r="O51" i="2"/>
  <c r="N51" i="2"/>
  <c r="M51" i="2"/>
  <c r="AC51" i="2"/>
  <c r="K51" i="2"/>
  <c r="Y51" i="2"/>
  <c r="G51" i="2"/>
  <c r="V51" i="2"/>
  <c r="R51" i="2"/>
  <c r="L53" i="2"/>
  <c r="R63" i="2"/>
  <c r="Q73" i="2"/>
  <c r="H73" i="2"/>
  <c r="Z74" i="2"/>
  <c r="Y79" i="2"/>
  <c r="M79" i="2"/>
  <c r="X79" i="2"/>
  <c r="K79" i="2"/>
  <c r="R79" i="2"/>
  <c r="AA79" i="2"/>
  <c r="J79" i="2"/>
  <c r="U79" i="2"/>
  <c r="Z79" i="2"/>
  <c r="G79" i="2"/>
  <c r="O79" i="2"/>
  <c r="AD79" i="2"/>
  <c r="L79" i="2"/>
  <c r="V79" i="2"/>
  <c r="T79" i="2"/>
  <c r="S79" i="2"/>
  <c r="P79" i="2"/>
  <c r="N79" i="2"/>
  <c r="H79" i="2"/>
  <c r="AC79" i="2"/>
  <c r="W79" i="2"/>
  <c r="AC80" i="2"/>
  <c r="V84" i="2"/>
  <c r="AC90" i="2"/>
  <c r="Q90" i="2"/>
  <c r="Z90" i="2"/>
  <c r="M90" i="2"/>
  <c r="AD90" i="2"/>
  <c r="O90" i="2"/>
  <c r="X90" i="2"/>
  <c r="I90" i="2"/>
  <c r="T90" i="2"/>
  <c r="Y90" i="2"/>
  <c r="G90" i="2"/>
  <c r="N90" i="2"/>
  <c r="K90" i="2"/>
  <c r="U90" i="2"/>
  <c r="R90" i="2"/>
  <c r="L90" i="2"/>
  <c r="J90" i="2"/>
  <c r="AA90" i="2"/>
  <c r="V90" i="2"/>
  <c r="S90" i="2"/>
  <c r="U91" i="2"/>
  <c r="Y94" i="2"/>
  <c r="M94" i="2"/>
  <c r="R94" i="2"/>
  <c r="AC94" i="2"/>
  <c r="O94" i="2"/>
  <c r="T94" i="2"/>
  <c r="AD94" i="2"/>
  <c r="N94" i="2"/>
  <c r="U94" i="2"/>
  <c r="AA94" i="2"/>
  <c r="I94" i="2"/>
  <c r="X94" i="2"/>
  <c r="G94" i="2"/>
  <c r="S94" i="2"/>
  <c r="P94" i="2"/>
  <c r="K94" i="2"/>
  <c r="J94" i="2"/>
  <c r="Z94" i="2"/>
  <c r="V94" i="2"/>
  <c r="Q94" i="2"/>
  <c r="X95" i="2"/>
  <c r="L104" i="2"/>
  <c r="K115" i="2"/>
  <c r="X5" i="2"/>
  <c r="L5" i="2"/>
  <c r="Z5" i="2"/>
  <c r="M5" i="2"/>
  <c r="W5" i="2"/>
  <c r="J5" i="2"/>
  <c r="U5" i="2"/>
  <c r="H5" i="2"/>
  <c r="R5" i="2"/>
  <c r="AA5" i="2"/>
  <c r="N5" i="2"/>
  <c r="J7" i="2"/>
  <c r="AC13" i="2"/>
  <c r="S23" i="2"/>
  <c r="AC5" i="2"/>
  <c r="G5" i="2"/>
  <c r="AD5" i="2"/>
  <c r="M17" i="2"/>
  <c r="X19" i="2"/>
  <c r="L21" i="2"/>
  <c r="AD22" i="2"/>
  <c r="M30" i="2"/>
  <c r="K5" i="2"/>
  <c r="AA6" i="2"/>
  <c r="R7" i="2"/>
  <c r="J8" i="2"/>
  <c r="Q10" i="2"/>
  <c r="G11" i="2"/>
  <c r="AD11" i="2"/>
  <c r="W12" i="2"/>
  <c r="N13" i="2"/>
  <c r="J14" i="2"/>
  <c r="AB15" i="2"/>
  <c r="P17" i="2"/>
  <c r="L18" i="2"/>
  <c r="Z19" i="2"/>
  <c r="P21" i="2"/>
  <c r="K22" i="2"/>
  <c r="AB23" i="2"/>
  <c r="N25" i="2"/>
  <c r="J26" i="2"/>
  <c r="AB27" i="2"/>
  <c r="Q29" i="2"/>
  <c r="P30" i="2"/>
  <c r="N31" i="2"/>
  <c r="O32" i="2"/>
  <c r="N33" i="2"/>
  <c r="S34" i="2"/>
  <c r="I44" i="2"/>
  <c r="N48" i="2"/>
  <c r="W49" i="2"/>
  <c r="K52" i="2"/>
  <c r="S53" i="2"/>
  <c r="X55" i="2"/>
  <c r="L55" i="2"/>
  <c r="U55" i="2"/>
  <c r="H55" i="2"/>
  <c r="Z55" i="2"/>
  <c r="K55" i="2"/>
  <c r="T55" i="2"/>
  <c r="AB55" i="2"/>
  <c r="J55" i="2"/>
  <c r="Q55" i="2"/>
  <c r="S55" i="2"/>
  <c r="R55" i="2"/>
  <c r="P55" i="2"/>
  <c r="N55" i="2"/>
  <c r="AC55" i="2"/>
  <c r="G55" i="2"/>
  <c r="Y55" i="2"/>
  <c r="V55" i="2"/>
  <c r="N56" i="2"/>
  <c r="M60" i="2"/>
  <c r="R60" i="2"/>
  <c r="M63" i="2"/>
  <c r="U63" i="2"/>
  <c r="N66" i="2"/>
  <c r="I69" i="2"/>
  <c r="AC74" i="2"/>
  <c r="AA84" i="2"/>
  <c r="AA91" i="2"/>
  <c r="Z95" i="2"/>
  <c r="K98" i="2"/>
  <c r="O100" i="2"/>
  <c r="S104" i="2"/>
  <c r="T115" i="2"/>
  <c r="K121" i="2"/>
  <c r="Y36" i="2"/>
  <c r="M36" i="2"/>
  <c r="AA36" i="2"/>
  <c r="N36" i="2"/>
  <c r="V36" i="2"/>
  <c r="I36" i="2"/>
  <c r="Z36" i="2"/>
  <c r="J36" i="2"/>
  <c r="AB36" i="2"/>
  <c r="H36" i="2"/>
  <c r="X36" i="2"/>
  <c r="W36" i="2"/>
  <c r="T36" i="2"/>
  <c r="Q36" i="2"/>
  <c r="AC36" i="2"/>
  <c r="K36" i="2"/>
  <c r="G36" i="2"/>
  <c r="Y43" i="2"/>
  <c r="P43" i="2"/>
  <c r="N43" i="2"/>
  <c r="AC43" i="2"/>
  <c r="J43" i="2"/>
  <c r="N8" i="2"/>
  <c r="S10" i="2"/>
  <c r="S13" i="2"/>
  <c r="M14" i="2"/>
  <c r="AB16" i="2"/>
  <c r="P16" i="2"/>
  <c r="W16" i="2"/>
  <c r="J16" i="2"/>
  <c r="V16" i="2"/>
  <c r="H16" i="2"/>
  <c r="T16" i="2"/>
  <c r="R16" i="2"/>
  <c r="AC16" i="2"/>
  <c r="N16" i="2"/>
  <c r="X16" i="2"/>
  <c r="I16" i="2"/>
  <c r="Z16" i="2"/>
  <c r="S17" i="2"/>
  <c r="N18" i="2"/>
  <c r="G23" i="2"/>
  <c r="G27" i="2"/>
  <c r="Z29" i="2"/>
  <c r="R31" i="2"/>
  <c r="R32" i="2"/>
  <c r="Q33" i="2"/>
  <c r="W34" i="2"/>
  <c r="M44" i="2"/>
  <c r="S48" i="2"/>
  <c r="H51" i="2"/>
  <c r="Q52" i="2"/>
  <c r="AB53" i="2"/>
  <c r="U56" i="2"/>
  <c r="W66" i="2"/>
  <c r="V69" i="2"/>
  <c r="I79" i="2"/>
  <c r="R85" i="2"/>
  <c r="AB85" i="2"/>
  <c r="L85" i="2"/>
  <c r="AD85" i="2"/>
  <c r="J85" i="2"/>
  <c r="T85" i="2"/>
  <c r="P85" i="2"/>
  <c r="G85" i="2"/>
  <c r="AC85" i="2"/>
  <c r="AA85" i="2"/>
  <c r="W85" i="2"/>
  <c r="V85" i="2"/>
  <c r="S85" i="2"/>
  <c r="N85" i="2"/>
  <c r="H85" i="2"/>
  <c r="X92" i="2"/>
  <c r="T92" i="2"/>
  <c r="R92" i="2"/>
  <c r="M92" i="2"/>
  <c r="G92" i="2"/>
  <c r="AA98" i="2"/>
  <c r="AA100" i="2"/>
  <c r="T112" i="2"/>
  <c r="Q119" i="2"/>
  <c r="Y121" i="2"/>
  <c r="T83" i="2"/>
  <c r="S83" i="2"/>
  <c r="O83" i="2"/>
  <c r="L83" i="2"/>
  <c r="K83" i="2"/>
  <c r="G83" i="2"/>
  <c r="AA83" i="2"/>
  <c r="W83" i="2"/>
  <c r="P5" i="2"/>
  <c r="W7" i="2"/>
  <c r="K11" i="2"/>
  <c r="AA12" i="2"/>
  <c r="G15" i="2"/>
  <c r="G19" i="2"/>
  <c r="X20" i="2"/>
  <c r="L20" i="2"/>
  <c r="AB20" i="2"/>
  <c r="O20" i="2"/>
  <c r="V20" i="2"/>
  <c r="H20" i="2"/>
  <c r="T20" i="2"/>
  <c r="R20" i="2"/>
  <c r="AC20" i="2"/>
  <c r="N20" i="2"/>
  <c r="W20" i="2"/>
  <c r="I20" i="2"/>
  <c r="Z20" i="2"/>
  <c r="S21" i="2"/>
  <c r="M22" i="2"/>
  <c r="T24" i="2"/>
  <c r="H24" i="2"/>
  <c r="S24" i="2"/>
  <c r="X24" i="2"/>
  <c r="J24" i="2"/>
  <c r="V24" i="2"/>
  <c r="G24" i="2"/>
  <c r="R24" i="2"/>
  <c r="AC24" i="2"/>
  <c r="O24" i="2"/>
  <c r="Y24" i="2"/>
  <c r="K24" i="2"/>
  <c r="AA24" i="2"/>
  <c r="S25" i="2"/>
  <c r="M26" i="2"/>
  <c r="AB28" i="2"/>
  <c r="P28" i="2"/>
  <c r="W28" i="2"/>
  <c r="J28" i="2"/>
  <c r="V28" i="2"/>
  <c r="H28" i="2"/>
  <c r="T28" i="2"/>
  <c r="R28" i="2"/>
  <c r="AC28" i="2"/>
  <c r="N28" i="2"/>
  <c r="X28" i="2"/>
  <c r="I28" i="2"/>
  <c r="Z28" i="2"/>
  <c r="U30" i="2"/>
  <c r="Q39" i="2"/>
  <c r="X39" i="2"/>
  <c r="H39" i="2"/>
  <c r="W39" i="2"/>
  <c r="V39" i="2"/>
  <c r="S39" i="2"/>
  <c r="N39" i="2"/>
  <c r="Z39" i="2"/>
  <c r="I39" i="2"/>
  <c r="M46" i="2"/>
  <c r="R46" i="2"/>
  <c r="AD49" i="2"/>
  <c r="Q5" i="2"/>
  <c r="AB7" i="2"/>
  <c r="P7" i="2"/>
  <c r="U7" i="2"/>
  <c r="H7" i="2"/>
  <c r="S7" i="2"/>
  <c r="AD7" i="2"/>
  <c r="Q7" i="2"/>
  <c r="Z7" i="2"/>
  <c r="M7" i="2"/>
  <c r="V7" i="2"/>
  <c r="I7" i="2"/>
  <c r="X7" i="2"/>
  <c r="P8" i="2"/>
  <c r="G9" i="2"/>
  <c r="AC9" i="2"/>
  <c r="U10" i="2"/>
  <c r="O11" i="2"/>
  <c r="U13" i="2"/>
  <c r="P14" i="2"/>
  <c r="K15" i="2"/>
  <c r="AA16" i="2"/>
  <c r="V17" i="2"/>
  <c r="P18" i="2"/>
  <c r="J19" i="2"/>
  <c r="AA20" i="2"/>
  <c r="V21" i="2"/>
  <c r="O22" i="2"/>
  <c r="K23" i="2"/>
  <c r="AB24" i="2"/>
  <c r="U25" i="2"/>
  <c r="P26" i="2"/>
  <c r="K27" i="2"/>
  <c r="AA28" i="2"/>
  <c r="AA29" i="2"/>
  <c r="Z30" i="2"/>
  <c r="U31" i="2"/>
  <c r="U32" i="2"/>
  <c r="U33" i="2"/>
  <c r="Y34" i="2"/>
  <c r="H37" i="2"/>
  <c r="X41" i="2"/>
  <c r="K41" i="2"/>
  <c r="T41" i="2"/>
  <c r="M41" i="2"/>
  <c r="L41" i="2"/>
  <c r="AD41" i="2"/>
  <c r="AA41" i="2"/>
  <c r="J41" i="2"/>
  <c r="Y41" i="2"/>
  <c r="H41" i="2"/>
  <c r="U41" i="2"/>
  <c r="R41" i="2"/>
  <c r="N41" i="2"/>
  <c r="R42" i="2"/>
  <c r="AB42" i="2"/>
  <c r="J42" i="2"/>
  <c r="X42" i="2"/>
  <c r="M43" i="2"/>
  <c r="U44" i="2"/>
  <c r="V48" i="2"/>
  <c r="T50" i="2"/>
  <c r="H50" i="2"/>
  <c r="S50" i="2"/>
  <c r="Z50" i="2"/>
  <c r="L50" i="2"/>
  <c r="V50" i="2"/>
  <c r="G50" i="2"/>
  <c r="P50" i="2"/>
  <c r="AC50" i="2"/>
  <c r="K50" i="2"/>
  <c r="AB50" i="2"/>
  <c r="J50" i="2"/>
  <c r="AA50" i="2"/>
  <c r="I50" i="2"/>
  <c r="X50" i="2"/>
  <c r="R50" i="2"/>
  <c r="O50" i="2"/>
  <c r="AD50" i="2"/>
  <c r="M50" i="2"/>
  <c r="I51" i="2"/>
  <c r="R52" i="2"/>
  <c r="AC53" i="2"/>
  <c r="I55" i="2"/>
  <c r="W56" i="2"/>
  <c r="X58" i="2"/>
  <c r="L58" i="2"/>
  <c r="AB58" i="2"/>
  <c r="O58" i="2"/>
  <c r="Y58" i="2"/>
  <c r="J58" i="2"/>
  <c r="T58" i="2"/>
  <c r="AA58" i="2"/>
  <c r="I58" i="2"/>
  <c r="Q58" i="2"/>
  <c r="M58" i="2"/>
  <c r="K58" i="2"/>
  <c r="AD58" i="2"/>
  <c r="H58" i="2"/>
  <c r="Z58" i="2"/>
  <c r="U58" i="2"/>
  <c r="R58" i="2"/>
  <c r="N58" i="2"/>
  <c r="S60" i="2"/>
  <c r="U62" i="2"/>
  <c r="I62" i="2"/>
  <c r="W62" i="2"/>
  <c r="J62" i="2"/>
  <c r="V62" i="2"/>
  <c r="G62" i="2"/>
  <c r="AC62" i="2"/>
  <c r="N62" i="2"/>
  <c r="Y62" i="2"/>
  <c r="H62" i="2"/>
  <c r="R62" i="2"/>
  <c r="AA62" i="2"/>
  <c r="T62" i="2"/>
  <c r="S62" i="2"/>
  <c r="Q62" i="2"/>
  <c r="O62" i="2"/>
  <c r="K62" i="2"/>
  <c r="AB62" i="2"/>
  <c r="X62" i="2"/>
  <c r="S63" i="2"/>
  <c r="X66" i="2"/>
  <c r="R68" i="2"/>
  <c r="L68" i="2"/>
  <c r="X69" i="2"/>
  <c r="Y76" i="2"/>
  <c r="M76" i="2"/>
  <c r="R76" i="2"/>
  <c r="S76" i="2"/>
  <c r="W76" i="2"/>
  <c r="H76" i="2"/>
  <c r="Q76" i="2"/>
  <c r="Z76" i="2"/>
  <c r="G76" i="2"/>
  <c r="N76" i="2"/>
  <c r="AC76" i="2"/>
  <c r="K76" i="2"/>
  <c r="U76" i="2"/>
  <c r="P76" i="2"/>
  <c r="L76" i="2"/>
  <c r="J76" i="2"/>
  <c r="AD76" i="2"/>
  <c r="AA76" i="2"/>
  <c r="V76" i="2"/>
  <c r="T76" i="2"/>
  <c r="Q79" i="2"/>
  <c r="M83" i="2"/>
  <c r="P90" i="2"/>
  <c r="L94" i="2"/>
  <c r="L103" i="2"/>
  <c r="J103" i="2"/>
  <c r="H103" i="2"/>
  <c r="AD103" i="2"/>
  <c r="AC103" i="2"/>
  <c r="W103" i="2"/>
  <c r="U103" i="2"/>
  <c r="R103" i="2"/>
  <c r="O103" i="2"/>
  <c r="AC112" i="2"/>
  <c r="Y119" i="2"/>
  <c r="S5" i="2"/>
  <c r="R8" i="2"/>
  <c r="V10" i="2"/>
  <c r="P11" i="2"/>
  <c r="X13" i="2"/>
  <c r="Q14" i="2"/>
  <c r="Z17" i="2"/>
  <c r="Q18" i="2"/>
  <c r="Y21" i="2"/>
  <c r="Q22" i="2"/>
  <c r="X25" i="2"/>
  <c r="Q26" i="2"/>
  <c r="AB29" i="2"/>
  <c r="AA30" i="2"/>
  <c r="AA31" i="2"/>
  <c r="W32" i="2"/>
  <c r="V33" i="2"/>
  <c r="Z34" i="2"/>
  <c r="L36" i="2"/>
  <c r="O43" i="2"/>
  <c r="H46" i="2"/>
  <c r="Z48" i="2"/>
  <c r="U52" i="2"/>
  <c r="AB54" i="2"/>
  <c r="P54" i="2"/>
  <c r="W54" i="2"/>
  <c r="J54" i="2"/>
  <c r="Y54" i="2"/>
  <c r="K54" i="2"/>
  <c r="T54" i="2"/>
  <c r="U54" i="2"/>
  <c r="AC54" i="2"/>
  <c r="L54" i="2"/>
  <c r="AA54" i="2"/>
  <c r="G54" i="2"/>
  <c r="X54" i="2"/>
  <c r="S54" i="2"/>
  <c r="O54" i="2"/>
  <c r="M54" i="2"/>
  <c r="AD54" i="2"/>
  <c r="H54" i="2"/>
  <c r="Z54" i="2"/>
  <c r="AA56" i="2"/>
  <c r="AA66" i="2"/>
  <c r="Y70" i="2"/>
  <c r="M70" i="2"/>
  <c r="R70" i="2"/>
  <c r="T70" i="2"/>
  <c r="P70" i="2"/>
  <c r="AA70" i="2"/>
  <c r="K70" i="2"/>
  <c r="Z70" i="2"/>
  <c r="H70" i="2"/>
  <c r="O70" i="2"/>
  <c r="AC70" i="2"/>
  <c r="G70" i="2"/>
  <c r="AB70" i="2"/>
  <c r="X70" i="2"/>
  <c r="V70" i="2"/>
  <c r="U70" i="2"/>
  <c r="Q70" i="2"/>
  <c r="L70" i="2"/>
  <c r="AD70" i="2"/>
  <c r="I70" i="2"/>
  <c r="Z83" i="2"/>
  <c r="I85" i="2"/>
  <c r="W90" i="2"/>
  <c r="Q92" i="2"/>
  <c r="W94" i="2"/>
  <c r="X120" i="2"/>
  <c r="V47" i="2"/>
  <c r="T59" i="2"/>
  <c r="H59" i="2"/>
  <c r="Z59" i="2"/>
  <c r="M59" i="2"/>
  <c r="Y59" i="2"/>
  <c r="K59" i="2"/>
  <c r="U59" i="2"/>
  <c r="P59" i="2"/>
  <c r="W59" i="2"/>
  <c r="AB97" i="2"/>
  <c r="R99" i="2"/>
  <c r="S77" i="2"/>
  <c r="S93" i="2"/>
  <c r="L6" i="2"/>
  <c r="AB10" i="2"/>
  <c r="P10" i="2"/>
  <c r="O10" i="2"/>
  <c r="AC10" i="2"/>
  <c r="L12" i="2"/>
  <c r="M32" i="2"/>
  <c r="U38" i="2"/>
  <c r="L40" i="2"/>
  <c r="T42" i="2"/>
  <c r="X47" i="2"/>
  <c r="X49" i="2"/>
  <c r="L49" i="2"/>
  <c r="U49" i="2"/>
  <c r="H49" i="2"/>
  <c r="Z49" i="2"/>
  <c r="K49" i="2"/>
  <c r="T49" i="2"/>
  <c r="AB49" i="2"/>
  <c r="J49" i="2"/>
  <c r="V49" i="2"/>
  <c r="AB57" i="2"/>
  <c r="P57" i="2"/>
  <c r="AD57" i="2"/>
  <c r="Q57" i="2"/>
  <c r="X57" i="2"/>
  <c r="J57" i="2"/>
  <c r="T57" i="2"/>
  <c r="U57" i="2"/>
  <c r="AA57" i="2"/>
  <c r="K57" i="2"/>
  <c r="V57" i="2"/>
  <c r="AA59" i="2"/>
  <c r="G61" i="2"/>
  <c r="AD61" i="2"/>
  <c r="AC67" i="2"/>
  <c r="S86" i="2"/>
  <c r="U99" i="2"/>
  <c r="AB105" i="2"/>
  <c r="AC108" i="2"/>
  <c r="Q108" i="2"/>
  <c r="Z108" i="2"/>
  <c r="M108" i="2"/>
  <c r="Y108" i="2"/>
  <c r="K108" i="2"/>
  <c r="U108" i="2"/>
  <c r="P108" i="2"/>
  <c r="R108" i="2"/>
  <c r="X108" i="2"/>
  <c r="G108" i="2"/>
  <c r="V108" i="2"/>
  <c r="AA108" i="2"/>
  <c r="U109" i="2"/>
  <c r="H113" i="2"/>
  <c r="T118" i="2"/>
  <c r="M120" i="2"/>
  <c r="M122" i="2"/>
  <c r="Y122" i="2"/>
  <c r="H122" i="2"/>
  <c r="U122" i="2"/>
  <c r="J122" i="2"/>
  <c r="T122" i="2"/>
  <c r="Q122" i="2"/>
  <c r="Z124" i="2"/>
  <c r="T44" i="2"/>
  <c r="H44" i="2"/>
  <c r="S44" i="2"/>
  <c r="Z44" i="2"/>
  <c r="L44" i="2"/>
  <c r="V44" i="2"/>
  <c r="G44" i="2"/>
  <c r="P44" i="2"/>
  <c r="W44" i="2"/>
  <c r="I47" i="2"/>
  <c r="AB47" i="2"/>
  <c r="T53" i="2"/>
  <c r="H53" i="2"/>
  <c r="Z53" i="2"/>
  <c r="M53" i="2"/>
  <c r="Y53" i="2"/>
  <c r="K53" i="2"/>
  <c r="U53" i="2"/>
  <c r="P53" i="2"/>
  <c r="W53" i="2"/>
  <c r="V53" i="2"/>
  <c r="Y57" i="2"/>
  <c r="I59" i="2"/>
  <c r="AC59" i="2"/>
  <c r="M61" i="2"/>
  <c r="J67" i="2"/>
  <c r="U68" i="2"/>
  <c r="I68" i="2"/>
  <c r="W68" i="2"/>
  <c r="J68" i="2"/>
  <c r="T68" i="2"/>
  <c r="AB68" i="2"/>
  <c r="M68" i="2"/>
  <c r="X68" i="2"/>
  <c r="G68" i="2"/>
  <c r="AC68" i="2"/>
  <c r="K68" i="2"/>
  <c r="Q68" i="2"/>
  <c r="Z68" i="2"/>
  <c r="Y73" i="2"/>
  <c r="M73" i="2"/>
  <c r="X73" i="2"/>
  <c r="K73" i="2"/>
  <c r="S73" i="2"/>
  <c r="T73" i="2"/>
  <c r="AD73" i="2"/>
  <c r="O73" i="2"/>
  <c r="Z73" i="2"/>
  <c r="G73" i="2"/>
  <c r="N73" i="2"/>
  <c r="AC73" i="2"/>
  <c r="J73" i="2"/>
  <c r="W73" i="2"/>
  <c r="I97" i="2"/>
  <c r="Y102" i="2"/>
  <c r="H102" i="2"/>
  <c r="O102" i="2"/>
  <c r="K102" i="2"/>
  <c r="AB102" i="2"/>
  <c r="H105" i="2"/>
  <c r="U110" i="2"/>
  <c r="O113" i="2"/>
  <c r="H114" i="2"/>
  <c r="AB116" i="2"/>
  <c r="J116" i="2"/>
  <c r="V116" i="2"/>
  <c r="Y116" i="2"/>
  <c r="G116" i="2"/>
  <c r="P116" i="2"/>
  <c r="K116" i="2"/>
  <c r="V117" i="2"/>
  <c r="J117" i="2"/>
  <c r="Y117" i="2"/>
  <c r="L117" i="2"/>
  <c r="AC117" i="2"/>
  <c r="O117" i="2"/>
  <c r="T117" i="2"/>
  <c r="P117" i="2"/>
  <c r="AA117" i="2"/>
  <c r="I117" i="2"/>
  <c r="R117" i="2"/>
  <c r="Z117" i="2"/>
  <c r="W117" i="2"/>
  <c r="AB117" i="2"/>
  <c r="Y118" i="2"/>
  <c r="T120" i="2"/>
  <c r="L123" i="2"/>
  <c r="H123" i="2"/>
  <c r="AC124" i="2"/>
  <c r="AC99" i="2"/>
  <c r="Q99" i="2"/>
  <c r="T99" i="2"/>
  <c r="G99" i="2"/>
  <c r="AB99" i="2"/>
  <c r="N99" i="2"/>
  <c r="P99" i="2"/>
  <c r="Z99" i="2"/>
  <c r="K99" i="2"/>
  <c r="X99" i="2"/>
  <c r="M99" i="2"/>
  <c r="AD99" i="2"/>
  <c r="J99" i="2"/>
  <c r="Y99" i="2"/>
  <c r="AD109" i="2"/>
  <c r="R109" i="2"/>
  <c r="Z109" i="2"/>
  <c r="M109" i="2"/>
  <c r="Y109" i="2"/>
  <c r="K109" i="2"/>
  <c r="AB109" i="2"/>
  <c r="L109" i="2"/>
  <c r="X109" i="2"/>
  <c r="H109" i="2"/>
  <c r="T109" i="2"/>
  <c r="AA109" i="2"/>
  <c r="O109" i="2"/>
  <c r="J109" i="2"/>
  <c r="AC109" i="2"/>
  <c r="T6" i="2"/>
  <c r="H6" i="2"/>
  <c r="P6" i="2"/>
  <c r="AC6" i="2"/>
  <c r="T12" i="2"/>
  <c r="H12" i="2"/>
  <c r="P12" i="2"/>
  <c r="AC12" i="2"/>
  <c r="X32" i="2"/>
  <c r="L32" i="2"/>
  <c r="T32" i="2"/>
  <c r="H32" i="2"/>
  <c r="S32" i="2"/>
  <c r="Q32" i="2"/>
  <c r="J38" i="2"/>
  <c r="Z38" i="2"/>
  <c r="U40" i="2"/>
  <c r="I40" i="2"/>
  <c r="R40" i="2"/>
  <c r="AA40" i="2"/>
  <c r="N40" i="2"/>
  <c r="S40" i="2"/>
  <c r="Q40" i="2"/>
  <c r="Y44" i="2"/>
  <c r="X46" i="2"/>
  <c r="L46" i="2"/>
  <c r="AB46" i="2"/>
  <c r="O46" i="2"/>
  <c r="Y46" i="2"/>
  <c r="J46" i="2"/>
  <c r="T46" i="2"/>
  <c r="AA46" i="2"/>
  <c r="I46" i="2"/>
  <c r="U46" i="2"/>
  <c r="L47" i="2"/>
  <c r="AD47" i="2"/>
  <c r="AA53" i="2"/>
  <c r="H57" i="2"/>
  <c r="L59" i="2"/>
  <c r="AB60" i="2"/>
  <c r="P60" i="2"/>
  <c r="W60" i="2"/>
  <c r="J60" i="2"/>
  <c r="Y60" i="2"/>
  <c r="K60" i="2"/>
  <c r="T60" i="2"/>
  <c r="U60" i="2"/>
  <c r="AC60" i="2"/>
  <c r="L60" i="2"/>
  <c r="V60" i="2"/>
  <c r="O61" i="2"/>
  <c r="AC63" i="2"/>
  <c r="Q63" i="2"/>
  <c r="T63" i="2"/>
  <c r="G63" i="2"/>
  <c r="V63" i="2"/>
  <c r="H63" i="2"/>
  <c r="O63" i="2"/>
  <c r="Z63" i="2"/>
  <c r="K63" i="2"/>
  <c r="AA63" i="2"/>
  <c r="I63" i="2"/>
  <c r="P63" i="2"/>
  <c r="X63" i="2"/>
  <c r="AD65" i="2"/>
  <c r="N65" i="2"/>
  <c r="W65" i="2"/>
  <c r="AB65" i="2"/>
  <c r="K65" i="2"/>
  <c r="Z65" i="2"/>
  <c r="N67" i="2"/>
  <c r="AD68" i="2"/>
  <c r="AB73" i="2"/>
  <c r="S81" i="2"/>
  <c r="U87" i="2"/>
  <c r="AD87" i="2"/>
  <c r="N87" i="2"/>
  <c r="X87" i="2"/>
  <c r="L87" i="2"/>
  <c r="AA87" i="2"/>
  <c r="J87" i="2"/>
  <c r="Z87" i="2"/>
  <c r="Q97" i="2"/>
  <c r="AA99" i="2"/>
  <c r="K105" i="2"/>
  <c r="I108" i="2"/>
  <c r="Z110" i="2"/>
  <c r="N110" i="2"/>
  <c r="X110" i="2"/>
  <c r="K110" i="2"/>
  <c r="AA110" i="2"/>
  <c r="L110" i="2"/>
  <c r="P110" i="2"/>
  <c r="O110" i="2"/>
  <c r="Y110" i="2"/>
  <c r="H110" i="2"/>
  <c r="S110" i="2"/>
  <c r="AB110" i="2"/>
  <c r="V110" i="2"/>
  <c r="AC110" i="2"/>
  <c r="R113" i="2"/>
  <c r="O114" i="2"/>
  <c r="H116" i="2"/>
  <c r="AD118" i="2"/>
  <c r="R118" i="2"/>
  <c r="W118" i="2"/>
  <c r="J118" i="2"/>
  <c r="AC118" i="2"/>
  <c r="O118" i="2"/>
  <c r="X118" i="2"/>
  <c r="H118" i="2"/>
  <c r="U118" i="2"/>
  <c r="P118" i="2"/>
  <c r="AB118" i="2"/>
  <c r="I118" i="2"/>
  <c r="Q118" i="2"/>
  <c r="M118" i="2"/>
  <c r="AA118" i="2"/>
  <c r="K122" i="2"/>
  <c r="K123" i="2"/>
  <c r="G124" i="2"/>
  <c r="AA125" i="2"/>
  <c r="K125" i="2"/>
  <c r="V125" i="2"/>
  <c r="G125" i="2"/>
  <c r="M125" i="2"/>
  <c r="Y125" i="2"/>
  <c r="I125" i="2"/>
  <c r="S125" i="2"/>
  <c r="P125" i="2"/>
  <c r="L116" i="2"/>
  <c r="V120" i="2"/>
  <c r="J120" i="2"/>
  <c r="S120" i="2"/>
  <c r="AD120" i="2"/>
  <c r="P120" i="2"/>
  <c r="AC120" i="2"/>
  <c r="N120" i="2"/>
  <c r="Q120" i="2"/>
  <c r="AA120" i="2"/>
  <c r="K120" i="2"/>
  <c r="L120" i="2"/>
  <c r="U120" i="2"/>
  <c r="R120" i="2"/>
  <c r="Z120" i="2"/>
  <c r="H99" i="2"/>
  <c r="G109" i="2"/>
  <c r="S6" i="2"/>
  <c r="J10" i="2"/>
  <c r="W10" i="2"/>
  <c r="S12" i="2"/>
  <c r="V32" i="2"/>
  <c r="M38" i="2"/>
  <c r="W40" i="2"/>
  <c r="O42" i="2"/>
  <c r="X43" i="2"/>
  <c r="U43" i="2"/>
  <c r="I43" i="2"/>
  <c r="Z43" i="2"/>
  <c r="L43" i="2"/>
  <c r="T43" i="2"/>
  <c r="G43" i="2"/>
  <c r="AB43" i="2"/>
  <c r="K43" i="2"/>
  <c r="S43" i="2"/>
  <c r="K44" i="2"/>
  <c r="AC44" i="2"/>
  <c r="G46" i="2"/>
  <c r="Z46" i="2"/>
  <c r="Q47" i="2"/>
  <c r="O49" i="2"/>
  <c r="J53" i="2"/>
  <c r="AD53" i="2"/>
  <c r="M57" i="2"/>
  <c r="Q59" i="2"/>
  <c r="G60" i="2"/>
  <c r="AA60" i="2"/>
  <c r="S61" i="2"/>
  <c r="AD63" i="2"/>
  <c r="J65" i="2"/>
  <c r="Q67" i="2"/>
  <c r="N68" i="2"/>
  <c r="I73" i="2"/>
  <c r="X77" i="2"/>
  <c r="H77" i="2"/>
  <c r="AD77" i="2"/>
  <c r="L77" i="2"/>
  <c r="T77" i="2"/>
  <c r="O77" i="2"/>
  <c r="AA77" i="2"/>
  <c r="S78" i="2"/>
  <c r="AC81" i="2"/>
  <c r="Q81" i="2"/>
  <c r="T81" i="2"/>
  <c r="G81" i="2"/>
  <c r="R81" i="2"/>
  <c r="AB81" i="2"/>
  <c r="M81" i="2"/>
  <c r="X81" i="2"/>
  <c r="I81" i="2"/>
  <c r="V81" i="2"/>
  <c r="AD81" i="2"/>
  <c r="K81" i="2"/>
  <c r="Z81" i="2"/>
  <c r="H81" i="2"/>
  <c r="Y81" i="2"/>
  <c r="I87" i="2"/>
  <c r="U88" i="2"/>
  <c r="O88" i="2"/>
  <c r="AC88" i="2"/>
  <c r="K88" i="2"/>
  <c r="T88" i="2"/>
  <c r="Q88" i="2"/>
  <c r="Z88" i="2"/>
  <c r="U92" i="2"/>
  <c r="I92" i="2"/>
  <c r="W92" i="2"/>
  <c r="J92" i="2"/>
  <c r="AD92" i="2"/>
  <c r="P92" i="2"/>
  <c r="O92" i="2"/>
  <c r="Z92" i="2"/>
  <c r="K92" i="2"/>
  <c r="Y92" i="2"/>
  <c r="N92" i="2"/>
  <c r="AC92" i="2"/>
  <c r="L92" i="2"/>
  <c r="AA92" i="2"/>
  <c r="AC96" i="2"/>
  <c r="Q96" i="2"/>
  <c r="Z96" i="2"/>
  <c r="M96" i="2"/>
  <c r="AB96" i="2"/>
  <c r="N96" i="2"/>
  <c r="W96" i="2"/>
  <c r="H96" i="2"/>
  <c r="S96" i="2"/>
  <c r="P96" i="2"/>
  <c r="X96" i="2"/>
  <c r="U96" i="2"/>
  <c r="Y96" i="2"/>
  <c r="T97" i="2"/>
  <c r="I99" i="2"/>
  <c r="N102" i="2"/>
  <c r="R105" i="2"/>
  <c r="N108" i="2"/>
  <c r="I109" i="2"/>
  <c r="G110" i="2"/>
  <c r="S111" i="2"/>
  <c r="AD111" i="2"/>
  <c r="N111" i="2"/>
  <c r="AB111" i="2"/>
  <c r="G111" i="2"/>
  <c r="P111" i="2"/>
  <c r="L111" i="2"/>
  <c r="AC111" i="2"/>
  <c r="T114" i="2"/>
  <c r="Q116" i="2"/>
  <c r="K117" i="2"/>
  <c r="G118" i="2"/>
  <c r="AB120" i="2"/>
  <c r="V122" i="2"/>
  <c r="S123" i="2"/>
  <c r="K124" i="2"/>
  <c r="L125" i="2"/>
  <c r="B1934" i="4"/>
  <c r="B2030" i="4"/>
  <c r="B2006" i="4"/>
  <c r="B1982" i="4"/>
  <c r="B1958" i="4"/>
  <c r="B1910" i="4"/>
  <c r="B1838" i="4"/>
  <c r="B1790" i="4"/>
  <c r="B1766" i="4"/>
  <c r="B1862" i="4"/>
  <c r="B1718" i="4"/>
  <c r="B1598" i="4"/>
  <c r="B1694" i="4"/>
  <c r="B1670" i="4"/>
  <c r="B1574" i="4"/>
  <c r="B1550" i="4"/>
  <c r="B1526" i="4"/>
  <c r="B1502" i="4"/>
  <c r="B1094" i="4"/>
  <c r="B1142" i="4"/>
  <c r="B1074" i="4"/>
  <c r="B786" i="4"/>
  <c r="B762" i="4"/>
  <c r="B738" i="4"/>
  <c r="B810" i="4"/>
  <c r="B690" i="4"/>
  <c r="B714" i="4"/>
  <c r="B618" i="4"/>
  <c r="B3" i="4"/>
  <c r="I6" i="2"/>
  <c r="V6" i="2"/>
  <c r="L10" i="2"/>
  <c r="Y10" i="2"/>
  <c r="I12" i="2"/>
  <c r="V12" i="2"/>
  <c r="I32" i="2"/>
  <c r="Y32" i="2"/>
  <c r="H40" i="2"/>
  <c r="Y40" i="2"/>
  <c r="W43" i="2"/>
  <c r="N44" i="2"/>
  <c r="AB45" i="2"/>
  <c r="P45" i="2"/>
  <c r="AD45" i="2"/>
  <c r="Q45" i="2"/>
  <c r="X45" i="2"/>
  <c r="J45" i="2"/>
  <c r="T45" i="2"/>
  <c r="U45" i="2"/>
  <c r="S45" i="2"/>
  <c r="K46" i="2"/>
  <c r="AD46" i="2"/>
  <c r="Q49" i="2"/>
  <c r="N53" i="2"/>
  <c r="O57" i="2"/>
  <c r="S59" i="2"/>
  <c r="I60" i="2"/>
  <c r="Y61" i="2"/>
  <c r="X61" i="2"/>
  <c r="L61" i="2"/>
  <c r="U61" i="2"/>
  <c r="H61" i="2"/>
  <c r="AA61" i="2"/>
  <c r="K61" i="2"/>
  <c r="T61" i="2"/>
  <c r="AC61" i="2"/>
  <c r="J61" i="2"/>
  <c r="Q61" i="2"/>
  <c r="W61" i="2"/>
  <c r="L63" i="2"/>
  <c r="AB64" i="2"/>
  <c r="L64" i="2"/>
  <c r="O64" i="2"/>
  <c r="W64" i="2"/>
  <c r="X64" i="2"/>
  <c r="M65" i="2"/>
  <c r="P68" i="2"/>
  <c r="P73" i="2"/>
  <c r="G77" i="2"/>
  <c r="AC78" i="2"/>
  <c r="Q78" i="2"/>
  <c r="Z78" i="2"/>
  <c r="M78" i="2"/>
  <c r="R78" i="2"/>
  <c r="X78" i="2"/>
  <c r="I78" i="2"/>
  <c r="T78" i="2"/>
  <c r="P78" i="2"/>
  <c r="Y78" i="2"/>
  <c r="G78" i="2"/>
  <c r="V78" i="2"/>
  <c r="W78" i="2"/>
  <c r="Y82" i="2"/>
  <c r="M82" i="2"/>
  <c r="R82" i="2"/>
  <c r="Q82" i="2"/>
  <c r="AC82" i="2"/>
  <c r="N82" i="2"/>
  <c r="X82" i="2"/>
  <c r="I82" i="2"/>
  <c r="AB82" i="2"/>
  <c r="J82" i="2"/>
  <c r="S82" i="2"/>
  <c r="O82" i="2"/>
  <c r="W82" i="2"/>
  <c r="M87" i="2"/>
  <c r="G88" i="2"/>
  <c r="AB88" i="2"/>
  <c r="AD96" i="2"/>
  <c r="O99" i="2"/>
  <c r="S102" i="2"/>
  <c r="S108" i="2"/>
  <c r="P109" i="2"/>
  <c r="J110" i="2"/>
  <c r="Z113" i="2"/>
  <c r="N113" i="2"/>
  <c r="S113" i="2"/>
  <c r="AB113" i="2"/>
  <c r="M113" i="2"/>
  <c r="X113" i="2"/>
  <c r="I113" i="2"/>
  <c r="AD113" i="2"/>
  <c r="L113" i="2"/>
  <c r="W113" i="2"/>
  <c r="G113" i="2"/>
  <c r="K113" i="2"/>
  <c r="T113" i="2"/>
  <c r="Q113" i="2"/>
  <c r="AC113" i="2"/>
  <c r="T116" i="2"/>
  <c r="N117" i="2"/>
  <c r="L118" i="2"/>
  <c r="G120" i="2"/>
  <c r="X122" i="2"/>
  <c r="W123" i="2"/>
  <c r="N124" i="2"/>
  <c r="R125" i="2"/>
  <c r="O44" i="2"/>
  <c r="T47" i="2"/>
  <c r="H47" i="2"/>
  <c r="Z47" i="2"/>
  <c r="M47" i="2"/>
  <c r="Y47" i="2"/>
  <c r="K47" i="2"/>
  <c r="U47" i="2"/>
  <c r="P47" i="2"/>
  <c r="Y67" i="2"/>
  <c r="M67" i="2"/>
  <c r="X67" i="2"/>
  <c r="K67" i="2"/>
  <c r="T67" i="2"/>
  <c r="Z67" i="2"/>
  <c r="I67" i="2"/>
  <c r="S67" i="2"/>
  <c r="R67" i="2"/>
  <c r="AB67" i="2"/>
  <c r="H67" i="2"/>
  <c r="Y97" i="2"/>
  <c r="M97" i="2"/>
  <c r="X97" i="2"/>
  <c r="K97" i="2"/>
  <c r="AC97" i="2"/>
  <c r="O97" i="2"/>
  <c r="AA97" i="2"/>
  <c r="J97" i="2"/>
  <c r="U97" i="2"/>
  <c r="Z97" i="2"/>
  <c r="G97" i="2"/>
  <c r="P97" i="2"/>
  <c r="L97" i="2"/>
  <c r="AC105" i="2"/>
  <c r="Q105" i="2"/>
  <c r="T105" i="2"/>
  <c r="G105" i="2"/>
  <c r="AA105" i="2"/>
  <c r="M105" i="2"/>
  <c r="O105" i="2"/>
  <c r="Y105" i="2"/>
  <c r="J105" i="2"/>
  <c r="N105" i="2"/>
  <c r="V105" i="2"/>
  <c r="S105" i="2"/>
  <c r="X105" i="2"/>
  <c r="V114" i="2"/>
  <c r="J114" i="2"/>
  <c r="AD114" i="2"/>
  <c r="Q114" i="2"/>
  <c r="AA114" i="2"/>
  <c r="M114" i="2"/>
  <c r="Z114" i="2"/>
  <c r="K114" i="2"/>
  <c r="R114" i="2"/>
  <c r="AC114" i="2"/>
  <c r="L114" i="2"/>
  <c r="W114" i="2"/>
  <c r="I114" i="2"/>
  <c r="AB114" i="2"/>
  <c r="G114" i="2"/>
  <c r="Y114" i="2"/>
  <c r="S124" i="2"/>
  <c r="AC38" i="2"/>
  <c r="Q38" i="2"/>
  <c r="V38" i="2"/>
  <c r="I38" i="2"/>
  <c r="R38" i="2"/>
  <c r="AD38" i="2"/>
  <c r="N38" i="2"/>
  <c r="S38" i="2"/>
  <c r="V59" i="2"/>
  <c r="W67" i="2"/>
  <c r="Q109" i="2"/>
  <c r="H120" i="2"/>
  <c r="K6" i="2"/>
  <c r="X6" i="2"/>
  <c r="N10" i="2"/>
  <c r="AA10" i="2"/>
  <c r="K12" i="2"/>
  <c r="X12" i="2"/>
  <c r="K32" i="2"/>
  <c r="AA32" i="2"/>
  <c r="X35" i="2"/>
  <c r="K35" i="2"/>
  <c r="V35" i="2"/>
  <c r="G35" i="2"/>
  <c r="T35" i="2"/>
  <c r="T38" i="2"/>
  <c r="K40" i="2"/>
  <c r="AB40" i="2"/>
  <c r="Y42" i="2"/>
  <c r="M42" i="2"/>
  <c r="AA42" i="2"/>
  <c r="N42" i="2"/>
  <c r="V42" i="2"/>
  <c r="I42" i="2"/>
  <c r="W42" i="2"/>
  <c r="G42" i="2"/>
  <c r="S42" i="2"/>
  <c r="H43" i="2"/>
  <c r="AA43" i="2"/>
  <c r="Q44" i="2"/>
  <c r="W45" i="2"/>
  <c r="N46" i="2"/>
  <c r="W47" i="2"/>
  <c r="S49" i="2"/>
  <c r="Q53" i="2"/>
  <c r="S57" i="2"/>
  <c r="X59" i="2"/>
  <c r="N60" i="2"/>
  <c r="AB61" i="2"/>
  <c r="N63" i="2"/>
  <c r="AA64" i="2"/>
  <c r="Q65" i="2"/>
  <c r="AA67" i="2"/>
  <c r="S68" i="2"/>
  <c r="R73" i="2"/>
  <c r="U75" i="2"/>
  <c r="AA75" i="2"/>
  <c r="J75" i="2"/>
  <c r="Y75" i="2"/>
  <c r="AB75" i="2"/>
  <c r="K77" i="2"/>
  <c r="AB78" i="2"/>
  <c r="J81" i="2"/>
  <c r="AA82" i="2"/>
  <c r="R87" i="2"/>
  <c r="I88" i="2"/>
  <c r="AD89" i="2"/>
  <c r="O89" i="2"/>
  <c r="W89" i="2"/>
  <c r="G89" i="2"/>
  <c r="R89" i="2"/>
  <c r="S89" i="2"/>
  <c r="Z89" i="2"/>
  <c r="H89" i="2"/>
  <c r="X89" i="2"/>
  <c r="AA89" i="2"/>
  <c r="H92" i="2"/>
  <c r="I96" i="2"/>
  <c r="AD97" i="2"/>
  <c r="S99" i="2"/>
  <c r="AA101" i="2"/>
  <c r="M101" i="2"/>
  <c r="T101" i="2"/>
  <c r="O101" i="2"/>
  <c r="S101" i="2"/>
  <c r="Z101" i="2"/>
  <c r="H101" i="2"/>
  <c r="X101" i="2"/>
  <c r="AB101" i="2"/>
  <c r="U102" i="2"/>
  <c r="Z105" i="2"/>
  <c r="AD107" i="2"/>
  <c r="N107" i="2"/>
  <c r="AA107" i="2"/>
  <c r="H107" i="2"/>
  <c r="Q107" i="2"/>
  <c r="M107" i="2"/>
  <c r="AB107" i="2"/>
  <c r="W108" i="2"/>
  <c r="S109" i="2"/>
  <c r="Q110" i="2"/>
  <c r="K111" i="2"/>
  <c r="AD115" i="2"/>
  <c r="R115" i="2"/>
  <c r="AB115" i="2"/>
  <c r="O115" i="2"/>
  <c r="AA115" i="2"/>
  <c r="M115" i="2"/>
  <c r="N115" i="2"/>
  <c r="W115" i="2"/>
  <c r="G115" i="2"/>
  <c r="S115" i="2"/>
  <c r="P115" i="2"/>
  <c r="X115" i="2"/>
  <c r="U115" i="2"/>
  <c r="Z115" i="2"/>
  <c r="W116" i="2"/>
  <c r="S117" i="2"/>
  <c r="S118" i="2"/>
  <c r="I120" i="2"/>
  <c r="AB122" i="2"/>
  <c r="Z123" i="2"/>
  <c r="U125" i="2"/>
  <c r="Q83" i="2"/>
  <c r="AD83" i="2"/>
  <c r="N83" i="2"/>
  <c r="Y83" i="2"/>
  <c r="J83" i="2"/>
  <c r="V83" i="2"/>
  <c r="AC86" i="2"/>
  <c r="N86" i="2"/>
  <c r="X86" i="2"/>
  <c r="Y91" i="2"/>
  <c r="M91" i="2"/>
  <c r="X91" i="2"/>
  <c r="K91" i="2"/>
  <c r="AD91" i="2"/>
  <c r="P91" i="2"/>
  <c r="AB91" i="2"/>
  <c r="L91" i="2"/>
  <c r="V91" i="2"/>
  <c r="G91" i="2"/>
  <c r="T91" i="2"/>
  <c r="U98" i="2"/>
  <c r="I98" i="2"/>
  <c r="W98" i="2"/>
  <c r="J98" i="2"/>
  <c r="AC98" i="2"/>
  <c r="O98" i="2"/>
  <c r="AD98" i="2"/>
  <c r="N98" i="2"/>
  <c r="Y98" i="2"/>
  <c r="H98" i="2"/>
  <c r="T98" i="2"/>
  <c r="Y103" i="2"/>
  <c r="M103" i="2"/>
  <c r="X103" i="2"/>
  <c r="K103" i="2"/>
  <c r="AB103" i="2"/>
  <c r="N103" i="2"/>
  <c r="Z103" i="2"/>
  <c r="I103" i="2"/>
  <c r="T103" i="2"/>
  <c r="S103" i="2"/>
  <c r="AD124" i="2"/>
  <c r="R124" i="2"/>
  <c r="Y124" i="2"/>
  <c r="L124" i="2"/>
  <c r="P124" i="2"/>
  <c r="X124" i="2"/>
  <c r="I124" i="2"/>
  <c r="U124" i="2"/>
  <c r="W124" i="2"/>
  <c r="Q124" i="2"/>
  <c r="V124" i="2"/>
  <c r="S71" i="2"/>
  <c r="Q71" i="2"/>
  <c r="AA71" i="2"/>
  <c r="L71" i="2"/>
  <c r="V71" i="2"/>
  <c r="X83" i="2"/>
  <c r="G86" i="2"/>
  <c r="Z86" i="2"/>
  <c r="W91" i="2"/>
  <c r="AA93" i="2"/>
  <c r="L93" i="2"/>
  <c r="V93" i="2"/>
  <c r="X98" i="2"/>
  <c r="V103" i="2"/>
  <c r="AA124" i="2"/>
  <c r="M71" i="2"/>
  <c r="AC72" i="2"/>
  <c r="Q72" i="2"/>
  <c r="Z72" i="2"/>
  <c r="M72" i="2"/>
  <c r="S72" i="2"/>
  <c r="R72" i="2"/>
  <c r="AB72" i="2"/>
  <c r="L72" i="2"/>
  <c r="T72" i="2"/>
  <c r="R83" i="2"/>
  <c r="R86" i="2"/>
  <c r="Q91" i="2"/>
  <c r="M93" i="2"/>
  <c r="Q98" i="2"/>
  <c r="P103" i="2"/>
  <c r="AB106" i="2"/>
  <c r="K106" i="2"/>
  <c r="U106" i="2"/>
  <c r="O123" i="2"/>
  <c r="AB123" i="2"/>
  <c r="I123" i="2"/>
  <c r="Y123" i="2"/>
  <c r="O124" i="2"/>
  <c r="I6" i="4"/>
  <c r="Y39" i="2"/>
  <c r="M39" i="2"/>
  <c r="P39" i="2"/>
  <c r="AC39" i="2"/>
  <c r="AC75" i="2"/>
  <c r="Q75" i="2"/>
  <c r="T75" i="2"/>
  <c r="G75" i="2"/>
  <c r="S75" i="2"/>
  <c r="P75" i="2"/>
  <c r="R77" i="2"/>
  <c r="AC102" i="2"/>
  <c r="Q102" i="2"/>
  <c r="Z102" i="2"/>
  <c r="M102" i="2"/>
  <c r="AA102" i="2"/>
  <c r="L102" i="2"/>
  <c r="R102" i="2"/>
  <c r="AC35" i="2"/>
  <c r="Q35" i="2"/>
  <c r="O35" i="2"/>
  <c r="AB35" i="2"/>
  <c r="G39" i="2"/>
  <c r="T39" i="2"/>
  <c r="AC41" i="2"/>
  <c r="Q41" i="2"/>
  <c r="O41" i="2"/>
  <c r="AB41" i="2"/>
  <c r="Y64" i="2"/>
  <c r="M64" i="2"/>
  <c r="R64" i="2"/>
  <c r="U64" i="2"/>
  <c r="G64" i="2"/>
  <c r="Q64" i="2"/>
  <c r="T65" i="2"/>
  <c r="S65" i="2"/>
  <c r="H75" i="2"/>
  <c r="W75" i="2"/>
  <c r="AC93" i="2"/>
  <c r="Q93" i="2"/>
  <c r="T93" i="2"/>
  <c r="G93" i="2"/>
  <c r="AD93" i="2"/>
  <c r="O93" i="2"/>
  <c r="R93" i="2"/>
  <c r="G102" i="2"/>
  <c r="V102" i="2"/>
  <c r="Y106" i="2"/>
  <c r="M106" i="2"/>
  <c r="R106" i="2"/>
  <c r="AA106" i="2"/>
  <c r="L106" i="2"/>
  <c r="Q106" i="2"/>
  <c r="Z107" i="2"/>
  <c r="L107" i="2"/>
  <c r="S107" i="2"/>
  <c r="V123" i="2"/>
  <c r="J123" i="2"/>
  <c r="AA123" i="2"/>
  <c r="N123" i="2"/>
  <c r="AD123" i="2"/>
  <c r="P123" i="2"/>
  <c r="R123" i="2"/>
  <c r="AC84" i="2"/>
  <c r="Q84" i="2"/>
  <c r="Z84" i="2"/>
  <c r="M84" i="2"/>
  <c r="P84" i="2"/>
  <c r="Y85" i="2"/>
  <c r="M85" i="2"/>
  <c r="X85" i="2"/>
  <c r="K85" i="2"/>
  <c r="Q85" i="2"/>
  <c r="U86" i="2"/>
  <c r="I86" i="2"/>
  <c r="W86" i="2"/>
  <c r="J86" i="2"/>
  <c r="Q86" i="2"/>
  <c r="AC87" i="2"/>
  <c r="Q87" i="2"/>
  <c r="T87" i="2"/>
  <c r="G87" i="2"/>
  <c r="P87" i="2"/>
  <c r="Y88" i="2"/>
  <c r="M88" i="2"/>
  <c r="R88" i="2"/>
  <c r="P88" i="2"/>
  <c r="AD88" i="2"/>
  <c r="V111" i="2"/>
  <c r="J111" i="2"/>
  <c r="W111" i="2"/>
  <c r="I111" i="2"/>
  <c r="AA111" i="2"/>
  <c r="M111" i="2"/>
  <c r="R111" i="2"/>
  <c r="Z116" i="2"/>
  <c r="N116" i="2"/>
  <c r="AA116" i="2"/>
  <c r="M116" i="2"/>
  <c r="AC116" i="2"/>
  <c r="O116" i="2"/>
  <c r="R116" i="2"/>
  <c r="AD122" i="2"/>
  <c r="O122" i="2"/>
  <c r="S122" i="2"/>
  <c r="U123" i="2"/>
  <c r="U65" i="2"/>
  <c r="I65" i="2"/>
  <c r="P65" i="2"/>
  <c r="AC65" i="2"/>
  <c r="U71" i="2"/>
  <c r="I71" i="2"/>
  <c r="P71" i="2"/>
  <c r="AC71" i="2"/>
  <c r="U77" i="2"/>
  <c r="I77" i="2"/>
  <c r="P77" i="2"/>
  <c r="AC77" i="2"/>
  <c r="U83" i="2"/>
  <c r="I83" i="2"/>
  <c r="P83" i="2"/>
  <c r="AC83" i="2"/>
  <c r="U89" i="2"/>
  <c r="I89" i="2"/>
  <c r="P89" i="2"/>
  <c r="AC89" i="2"/>
  <c r="U95" i="2"/>
  <c r="I95" i="2"/>
  <c r="P95" i="2"/>
  <c r="AC95" i="2"/>
  <c r="U101" i="2"/>
  <c r="I101" i="2"/>
  <c r="P101" i="2"/>
  <c r="AC101" i="2"/>
  <c r="U107" i="2"/>
  <c r="I107" i="2"/>
  <c r="P107" i="2"/>
  <c r="AC107" i="2"/>
  <c r="Z125" i="2"/>
  <c r="N125" i="2"/>
  <c r="W125" i="2"/>
  <c r="J125" i="2"/>
  <c r="Q125" i="2"/>
  <c r="I1503" i="4"/>
  <c r="I1335" i="4"/>
  <c r="I1407" i="4"/>
  <c r="I1431" i="4"/>
  <c r="I1215" i="4"/>
  <c r="I1062" i="4"/>
  <c r="I1026" i="4"/>
  <c r="I1002" i="4"/>
  <c r="I930" i="4"/>
  <c r="I570" i="4"/>
  <c r="I94" i="4"/>
  <c r="I50" i="4"/>
  <c r="I74" i="4"/>
  <c r="Z122" i="2"/>
  <c r="N122" i="2"/>
  <c r="P122" i="2"/>
  <c r="AC122" i="2"/>
  <c r="B118" i="4"/>
  <c r="B522" i="4"/>
  <c r="B330" i="4"/>
  <c r="B282" i="4"/>
  <c r="B186" i="4"/>
  <c r="I546" i="4"/>
  <c r="B162" i="4"/>
  <c r="B306" i="4"/>
  <c r="B354" i="4"/>
  <c r="B498" i="4"/>
  <c r="B378" i="4"/>
  <c r="B402" i="4"/>
  <c r="B426" i="4"/>
  <c r="B546" i="4"/>
  <c r="B906" i="4"/>
  <c r="B666" i="4"/>
  <c r="B930" i="4"/>
  <c r="B642" i="4"/>
  <c r="B1002" i="4"/>
  <c r="B954" i="4"/>
  <c r="B978" i="4"/>
  <c r="B1118" i="4"/>
  <c r="I1050" i="4"/>
  <c r="I1075" i="4"/>
  <c r="B1166" i="4"/>
  <c r="B1214" i="4"/>
  <c r="B1190" i="4"/>
  <c r="B1238" i="4"/>
  <c r="B1334" i="4"/>
  <c r="I1359" i="4"/>
  <c r="I1383" i="4"/>
  <c r="B1286" i="4"/>
  <c r="B1310" i="4"/>
  <c r="B1454" i="4"/>
  <c r="B1478" i="4"/>
  <c r="I1647" i="4"/>
  <c r="I1743" i="4"/>
  <c r="B1814" i="4"/>
  <c r="I1719" i="4"/>
  <c r="B2054" i="4"/>
  <c r="K3" i="4" l="1"/>
  <c r="K4" i="4" s="1"/>
  <c r="F58" i="2"/>
  <c r="F41" i="2"/>
  <c r="F96" i="2"/>
  <c r="F72" i="2"/>
  <c r="F82" i="2"/>
  <c r="F123" i="2"/>
  <c r="F40" i="2"/>
  <c r="F16" i="2"/>
  <c r="F67" i="2"/>
  <c r="F57" i="2"/>
  <c r="F103" i="2"/>
  <c r="F71" i="2"/>
  <c r="F101" i="2"/>
  <c r="F38" i="2"/>
  <c r="F20" i="2"/>
  <c r="F45" i="2"/>
  <c r="F59" i="2"/>
  <c r="F117" i="2"/>
  <c r="F116" i="2"/>
  <c r="F65" i="2"/>
  <c r="F107" i="2"/>
  <c r="F47" i="2"/>
  <c r="F39" i="2"/>
  <c r="F91" i="2"/>
  <c r="F89" i="2"/>
  <c r="F28" i="2"/>
  <c r="F90" i="2"/>
  <c r="F12" i="2"/>
  <c r="F6" i="2"/>
  <c r="F11" i="2"/>
  <c r="F5" i="2"/>
  <c r="F26" i="2"/>
  <c r="F14" i="2"/>
  <c r="F33" i="2"/>
  <c r="F66" i="2"/>
  <c r="F87" i="2"/>
  <c r="F102" i="2"/>
  <c r="F114" i="2"/>
  <c r="F105" i="2"/>
  <c r="F77" i="2"/>
  <c r="F118" i="2"/>
  <c r="F110" i="2"/>
  <c r="F60" i="2"/>
  <c r="F44" i="2"/>
  <c r="F122" i="2"/>
  <c r="F94" i="2"/>
  <c r="F18" i="2"/>
  <c r="F74" i="2"/>
  <c r="F8" i="2"/>
  <c r="F30" i="2"/>
  <c r="F64" i="2"/>
  <c r="F78" i="2"/>
  <c r="F63" i="2"/>
  <c r="F61" i="2"/>
  <c r="F54" i="2"/>
  <c r="F112" i="2"/>
  <c r="F98" i="2"/>
  <c r="F53" i="2"/>
  <c r="F34" i="2"/>
  <c r="F75" i="2"/>
  <c r="F113" i="2"/>
  <c r="E3" i="4"/>
  <c r="F43" i="2"/>
  <c r="F27" i="2"/>
  <c r="F22" i="2"/>
  <c r="F17" i="2"/>
  <c r="F84" i="2"/>
  <c r="F125" i="2"/>
  <c r="F50" i="2"/>
  <c r="F83" i="2"/>
  <c r="F92" i="2"/>
  <c r="F85" i="2"/>
  <c r="F23" i="2"/>
  <c r="F119" i="2"/>
  <c r="F95" i="2"/>
  <c r="F80" i="2"/>
  <c r="F93" i="2"/>
  <c r="F70" i="2"/>
  <c r="F51" i="2"/>
  <c r="F13" i="2"/>
  <c r="F104" i="2"/>
  <c r="F106" i="2"/>
  <c r="F81" i="2"/>
  <c r="F109" i="2"/>
  <c r="F76" i="2"/>
  <c r="F36" i="2"/>
  <c r="F55" i="2"/>
  <c r="F121" i="2"/>
  <c r="F115" i="2"/>
  <c r="F97" i="2"/>
  <c r="F120" i="2"/>
  <c r="F73" i="2"/>
  <c r="F56" i="2"/>
  <c r="F49" i="2"/>
  <c r="F29" i="2"/>
  <c r="F86" i="2"/>
  <c r="F111" i="2"/>
  <c r="F124" i="2"/>
  <c r="F19" i="2"/>
  <c r="F32" i="2"/>
  <c r="F10" i="2"/>
  <c r="F69" i="2"/>
  <c r="F25" i="2"/>
  <c r="F7" i="2"/>
  <c r="F79" i="2"/>
  <c r="F88" i="2"/>
  <c r="F46" i="2"/>
  <c r="F68" i="2"/>
  <c r="F62" i="2"/>
  <c r="F9" i="2"/>
  <c r="F15" i="2"/>
  <c r="F48" i="2"/>
  <c r="F37" i="2"/>
  <c r="F21" i="2"/>
  <c r="F31" i="2"/>
  <c r="F42" i="2"/>
  <c r="F35" i="2"/>
  <c r="F99" i="2"/>
  <c r="F108" i="2"/>
  <c r="F24" i="2"/>
  <c r="F52" i="2"/>
  <c r="F100" i="2"/>
  <c r="L3" i="4" l="1"/>
  <c r="E4" i="4"/>
  <c r="F3" i="4"/>
  <c r="L4" i="4"/>
  <c r="K5" i="4"/>
  <c r="K6" i="4" l="1"/>
  <c r="L5" i="4"/>
  <c r="F4" i="4"/>
  <c r="E5" i="4"/>
  <c r="F5" i="4" l="1"/>
  <c r="E6" i="4"/>
  <c r="L6" i="4"/>
  <c r="K7" i="4"/>
  <c r="K8" i="4" l="1"/>
  <c r="L7" i="4"/>
  <c r="F6" i="4"/>
  <c r="E7" i="4"/>
  <c r="E8" i="4" l="1"/>
  <c r="F7" i="4"/>
  <c r="K9" i="4"/>
  <c r="L8" i="4"/>
  <c r="L9" i="4" l="1"/>
  <c r="K10" i="4"/>
  <c r="E9" i="4"/>
  <c r="F8" i="4"/>
  <c r="F9" i="4" l="1"/>
  <c r="E10" i="4"/>
  <c r="K11" i="4"/>
  <c r="L10" i="4"/>
  <c r="L11" i="4" l="1"/>
  <c r="K12" i="4"/>
  <c r="E11" i="4"/>
  <c r="F10" i="4"/>
  <c r="F11" i="4" l="1"/>
  <c r="E12" i="4"/>
  <c r="L12" i="4"/>
  <c r="K13" i="4"/>
  <c r="K14" i="4" l="1"/>
  <c r="L13" i="4"/>
  <c r="F12" i="4"/>
  <c r="E13" i="4"/>
  <c r="E14" i="4" l="1"/>
  <c r="F13" i="4"/>
  <c r="K15" i="4"/>
  <c r="L14" i="4"/>
  <c r="L15" i="4" l="1"/>
  <c r="K16" i="4"/>
  <c r="E15" i="4"/>
  <c r="F14" i="4"/>
  <c r="E16" i="4" l="1"/>
  <c r="F15" i="4"/>
  <c r="K17" i="4"/>
  <c r="L16" i="4"/>
  <c r="K18" i="4" l="1"/>
  <c r="L17" i="4"/>
  <c r="F16" i="4"/>
  <c r="E17" i="4"/>
  <c r="E18" i="4" l="1"/>
  <c r="F17" i="4"/>
  <c r="L18" i="4"/>
  <c r="K19" i="4"/>
  <c r="K20" i="4" l="1"/>
  <c r="L19" i="4"/>
  <c r="F18" i="4"/>
  <c r="E19" i="4"/>
  <c r="E20" i="4" l="1"/>
  <c r="F19" i="4"/>
  <c r="K21" i="4"/>
  <c r="L20" i="4"/>
  <c r="L21" i="4" l="1"/>
  <c r="K22" i="4"/>
  <c r="E21" i="4"/>
  <c r="F20" i="4"/>
  <c r="F21" i="4" l="1"/>
  <c r="E22" i="4"/>
  <c r="K23" i="4"/>
  <c r="L22" i="4"/>
  <c r="L23" i="4" l="1"/>
  <c r="K24" i="4"/>
  <c r="E23" i="4"/>
  <c r="F22" i="4"/>
  <c r="F23" i="4" l="1"/>
  <c r="E24" i="4"/>
  <c r="L24" i="4"/>
  <c r="K25" i="4"/>
  <c r="L25" i="4" l="1"/>
  <c r="K26" i="4"/>
  <c r="F24" i="4"/>
  <c r="E25" i="4"/>
  <c r="E26" i="4" l="1"/>
  <c r="F25" i="4"/>
  <c r="K27" i="4"/>
  <c r="L26" i="4"/>
  <c r="L27" i="4" l="1"/>
  <c r="K28" i="4"/>
  <c r="E27" i="4"/>
  <c r="F26" i="4"/>
  <c r="E28" i="4" l="1"/>
  <c r="F27" i="4"/>
  <c r="K29" i="4"/>
  <c r="L28" i="4"/>
  <c r="L29" i="4" l="1"/>
  <c r="K30" i="4"/>
  <c r="F28" i="4"/>
  <c r="E29" i="4"/>
  <c r="E30" i="4" l="1"/>
  <c r="F29" i="4"/>
  <c r="L30" i="4"/>
  <c r="K31" i="4"/>
  <c r="L31" i="4" l="1"/>
  <c r="K32" i="4"/>
  <c r="E31" i="4"/>
  <c r="F30" i="4"/>
  <c r="E32" i="4" l="1"/>
  <c r="F31" i="4"/>
  <c r="K33" i="4"/>
  <c r="L32" i="4"/>
  <c r="L33" i="4" l="1"/>
  <c r="K34" i="4"/>
  <c r="E33" i="4"/>
  <c r="F32" i="4"/>
  <c r="E34" i="4" l="1"/>
  <c r="F33" i="4"/>
  <c r="L34" i="4"/>
  <c r="K35" i="4"/>
  <c r="L35" i="4" l="1"/>
  <c r="K36" i="4"/>
  <c r="E35" i="4"/>
  <c r="F34" i="4"/>
  <c r="E36" i="4" l="1"/>
  <c r="F35" i="4"/>
  <c r="L36" i="4"/>
  <c r="K37" i="4"/>
  <c r="K38" i="4" l="1"/>
  <c r="L37" i="4"/>
  <c r="F36" i="4"/>
  <c r="E37" i="4"/>
  <c r="E38" i="4" l="1"/>
  <c r="F37" i="4"/>
  <c r="L38" i="4"/>
  <c r="K39" i="4"/>
  <c r="L39" i="4" l="1"/>
  <c r="K40" i="4"/>
  <c r="E39" i="4"/>
  <c r="F38" i="4"/>
  <c r="E40" i="4" l="1"/>
  <c r="F39" i="4"/>
  <c r="K41" i="4"/>
  <c r="L40" i="4"/>
  <c r="K42" i="4" l="1"/>
  <c r="L41" i="4"/>
  <c r="F40" i="4"/>
  <c r="E41" i="4"/>
  <c r="E42" i="4" l="1"/>
  <c r="F41" i="4"/>
  <c r="L42" i="4"/>
  <c r="K43" i="4"/>
  <c r="L43" i="4" l="1"/>
  <c r="K44" i="4"/>
  <c r="E43" i="4"/>
  <c r="F42" i="4"/>
  <c r="E44" i="4" l="1"/>
  <c r="F43" i="4"/>
  <c r="K45" i="4"/>
  <c r="L44" i="4"/>
  <c r="L45" i="4" l="1"/>
  <c r="K46" i="4"/>
  <c r="E45" i="4"/>
  <c r="F44" i="4"/>
  <c r="E46" i="4" l="1"/>
  <c r="F45" i="4"/>
  <c r="L46" i="4"/>
  <c r="K47" i="4"/>
  <c r="L47" i="4" l="1"/>
  <c r="K48" i="4"/>
  <c r="E47" i="4"/>
  <c r="F46" i="4"/>
  <c r="E48" i="4" l="1"/>
  <c r="F47" i="4"/>
  <c r="L48" i="4"/>
  <c r="K49" i="4"/>
  <c r="K50" i="4" l="1"/>
  <c r="L49" i="4"/>
  <c r="F48" i="4"/>
  <c r="E49" i="4"/>
  <c r="E50" i="4" l="1"/>
  <c r="F49" i="4"/>
  <c r="L50" i="4"/>
  <c r="K51" i="4"/>
  <c r="L51" i="4" l="1"/>
  <c r="K52" i="4"/>
  <c r="E51" i="4"/>
  <c r="F50" i="4"/>
  <c r="E52" i="4" l="1"/>
  <c r="F51" i="4"/>
  <c r="K53" i="4"/>
  <c r="L52" i="4"/>
  <c r="K54" i="4" l="1"/>
  <c r="L53" i="4"/>
  <c r="F52" i="4"/>
  <c r="E53" i="4"/>
  <c r="E54" i="4" l="1"/>
  <c r="F53" i="4"/>
  <c r="L54" i="4"/>
  <c r="K55" i="4"/>
  <c r="L55" i="4" l="1"/>
  <c r="K56" i="4"/>
  <c r="E55" i="4"/>
  <c r="F54" i="4"/>
  <c r="E56" i="4" l="1"/>
  <c r="F55" i="4"/>
  <c r="K57" i="4"/>
  <c r="L56" i="4"/>
  <c r="L57" i="4" l="1"/>
  <c r="K58" i="4"/>
  <c r="E57" i="4"/>
  <c r="F56" i="4"/>
  <c r="L58" i="4" l="1"/>
  <c r="K59" i="4"/>
  <c r="E58" i="4"/>
  <c r="F57" i="4"/>
  <c r="L59" i="4" l="1"/>
  <c r="K60" i="4"/>
  <c r="E59" i="4"/>
  <c r="F58" i="4"/>
  <c r="L60" i="4" l="1"/>
  <c r="K61" i="4"/>
  <c r="E60" i="4"/>
  <c r="F59" i="4"/>
  <c r="L61" i="4" l="1"/>
  <c r="K62" i="4"/>
  <c r="E61" i="4"/>
  <c r="F60" i="4"/>
  <c r="L62" i="4" l="1"/>
  <c r="K63" i="4"/>
  <c r="F61" i="4"/>
  <c r="E62" i="4"/>
  <c r="E63" i="4" l="1"/>
  <c r="F62" i="4"/>
  <c r="L63" i="4"/>
  <c r="K64" i="4"/>
  <c r="L64" i="4" l="1"/>
  <c r="K65" i="4"/>
  <c r="F63" i="4"/>
  <c r="E64" i="4"/>
  <c r="E65" i="4" l="1"/>
  <c r="F64" i="4"/>
  <c r="L65" i="4"/>
  <c r="K66" i="4"/>
  <c r="L66" i="4" l="1"/>
  <c r="K67" i="4"/>
  <c r="E66" i="4"/>
  <c r="F65" i="4"/>
  <c r="E67" i="4" l="1"/>
  <c r="F66" i="4"/>
  <c r="K68" i="4"/>
  <c r="L67" i="4"/>
  <c r="L68" i="4" l="1"/>
  <c r="K69" i="4"/>
  <c r="E68" i="4"/>
  <c r="F67" i="4"/>
  <c r="E69" i="4" l="1"/>
  <c r="F68" i="4"/>
  <c r="L69" i="4"/>
  <c r="K70" i="4"/>
  <c r="L70" i="4" l="1"/>
  <c r="K71" i="4"/>
  <c r="E70" i="4"/>
  <c r="F69" i="4"/>
  <c r="L71" i="4" l="1"/>
  <c r="K72" i="4"/>
  <c r="F70" i="4"/>
  <c r="E71" i="4"/>
  <c r="L72" i="4" l="1"/>
  <c r="K73" i="4"/>
  <c r="E72" i="4"/>
  <c r="F71" i="4"/>
  <c r="E73" i="4" l="1"/>
  <c r="F72" i="4"/>
  <c r="K74" i="4"/>
  <c r="L73" i="4"/>
  <c r="L74" i="4" l="1"/>
  <c r="K75" i="4"/>
  <c r="F73" i="4"/>
  <c r="E74" i="4"/>
  <c r="E75" i="4" l="1"/>
  <c r="F74" i="4"/>
  <c r="L75" i="4"/>
  <c r="K76" i="4"/>
  <c r="L76" i="4" l="1"/>
  <c r="K77" i="4"/>
  <c r="E76" i="4"/>
  <c r="F75" i="4"/>
  <c r="E77" i="4" l="1"/>
  <c r="F76" i="4"/>
  <c r="L77" i="4"/>
  <c r="K78" i="4"/>
  <c r="L78" i="4" l="1"/>
  <c r="K79" i="4"/>
  <c r="E78" i="4"/>
  <c r="F77" i="4"/>
  <c r="E79" i="4" l="1"/>
  <c r="F78" i="4"/>
  <c r="K80" i="4"/>
  <c r="L79" i="4"/>
  <c r="L80" i="4" l="1"/>
  <c r="K81" i="4"/>
  <c r="F79" i="4"/>
  <c r="E80" i="4"/>
  <c r="L81" i="4" l="1"/>
  <c r="K82" i="4"/>
  <c r="E81" i="4"/>
  <c r="F80" i="4"/>
  <c r="E82" i="4" l="1"/>
  <c r="F81" i="4"/>
  <c r="L82" i="4"/>
  <c r="K83" i="4"/>
  <c r="L83" i="4" l="1"/>
  <c r="K84" i="4"/>
  <c r="E83" i="4"/>
  <c r="F82" i="4"/>
  <c r="E84" i="4" l="1"/>
  <c r="F83" i="4"/>
  <c r="L84" i="4"/>
  <c r="K85" i="4"/>
  <c r="K86" i="4" l="1"/>
  <c r="L85" i="4"/>
  <c r="E85" i="4"/>
  <c r="F84" i="4"/>
  <c r="F85" i="4" l="1"/>
  <c r="E86" i="4"/>
  <c r="L86" i="4"/>
  <c r="K87" i="4"/>
  <c r="L87" i="4" l="1"/>
  <c r="K88" i="4"/>
  <c r="E87" i="4"/>
  <c r="F86" i="4"/>
  <c r="F87" i="4" l="1"/>
  <c r="E88" i="4"/>
  <c r="L88" i="4"/>
  <c r="K89" i="4"/>
  <c r="L89" i="4" l="1"/>
  <c r="K90" i="4"/>
  <c r="E89" i="4"/>
  <c r="F88" i="4"/>
  <c r="L90" i="4" l="1"/>
  <c r="K91" i="4"/>
  <c r="E90" i="4"/>
  <c r="F89" i="4"/>
  <c r="L91" i="4" l="1"/>
  <c r="K92" i="4"/>
  <c r="E91" i="4"/>
  <c r="F90" i="4"/>
  <c r="L92" i="4" l="1"/>
  <c r="K93" i="4"/>
  <c r="E92" i="4"/>
  <c r="F91" i="4"/>
  <c r="L93" i="4" l="1"/>
  <c r="K94" i="4"/>
  <c r="E93" i="4"/>
  <c r="F92" i="4"/>
  <c r="L94" i="4" l="1"/>
  <c r="K95" i="4"/>
  <c r="F93" i="4"/>
  <c r="E94" i="4"/>
  <c r="E95" i="4" l="1"/>
  <c r="F94" i="4"/>
  <c r="L95" i="4"/>
  <c r="K96" i="4"/>
  <c r="L96" i="4" l="1"/>
  <c r="K97" i="4"/>
  <c r="E96" i="4"/>
  <c r="F95" i="4"/>
  <c r="E97" i="4" l="1"/>
  <c r="F96" i="4"/>
  <c r="L97" i="4"/>
  <c r="K98" i="4"/>
  <c r="L98" i="4" l="1"/>
  <c r="K99" i="4"/>
  <c r="E98" i="4"/>
  <c r="F97" i="4"/>
  <c r="L99" i="4" l="1"/>
  <c r="K100" i="4"/>
  <c r="E99" i="4"/>
  <c r="F98" i="4"/>
  <c r="L100" i="4" l="1"/>
  <c r="K101" i="4"/>
  <c r="F99" i="4"/>
  <c r="E100" i="4"/>
  <c r="E101" i="4" l="1"/>
  <c r="F100" i="4"/>
  <c r="L101" i="4"/>
  <c r="K102" i="4"/>
  <c r="L102" i="4" l="1"/>
  <c r="K103" i="4"/>
  <c r="F101" i="4"/>
  <c r="E102" i="4"/>
  <c r="E103" i="4" l="1"/>
  <c r="F102" i="4"/>
  <c r="L103" i="4"/>
  <c r="K104" i="4"/>
  <c r="L104" i="4" l="1"/>
  <c r="K105" i="4"/>
  <c r="E104" i="4"/>
  <c r="F103" i="4"/>
  <c r="E105" i="4" l="1"/>
  <c r="F104" i="4"/>
  <c r="L105" i="4"/>
  <c r="K106" i="4"/>
  <c r="L106" i="4" l="1"/>
  <c r="K107" i="4"/>
  <c r="F105" i="4"/>
  <c r="E106" i="4"/>
  <c r="L107" i="4" l="1"/>
  <c r="K108" i="4"/>
  <c r="E107" i="4"/>
  <c r="F106" i="4"/>
  <c r="F107" i="4" l="1"/>
  <c r="E108" i="4"/>
  <c r="L108" i="4"/>
  <c r="K109" i="4"/>
  <c r="L109" i="4" l="1"/>
  <c r="K110" i="4"/>
  <c r="E109" i="4"/>
  <c r="F108" i="4"/>
  <c r="E110" i="4" l="1"/>
  <c r="F109" i="4"/>
  <c r="L110" i="4"/>
  <c r="K111" i="4"/>
  <c r="L111" i="4" l="1"/>
  <c r="K112" i="4"/>
  <c r="E111" i="4"/>
  <c r="F110" i="4"/>
  <c r="F111" i="4" l="1"/>
  <c r="E112" i="4"/>
  <c r="L112" i="4"/>
  <c r="K113" i="4"/>
  <c r="L113" i="4" l="1"/>
  <c r="K114" i="4"/>
  <c r="F112" i="4"/>
  <c r="E113" i="4"/>
  <c r="F113" i="4" l="1"/>
  <c r="E114" i="4"/>
  <c r="L114" i="4"/>
  <c r="K115" i="4"/>
  <c r="E115" i="4" l="1"/>
  <c r="F114" i="4"/>
  <c r="L115" i="4"/>
  <c r="K116" i="4"/>
  <c r="L116" i="4" l="1"/>
  <c r="K117" i="4"/>
  <c r="E116" i="4"/>
  <c r="F115" i="4"/>
  <c r="F116" i="4" l="1"/>
  <c r="E117" i="4"/>
  <c r="K118" i="4"/>
  <c r="L117" i="4"/>
  <c r="F117" i="4" l="1"/>
  <c r="E118" i="4"/>
  <c r="L118" i="4"/>
  <c r="K119" i="4"/>
  <c r="F118" i="4" l="1"/>
  <c r="E119" i="4"/>
  <c r="L119" i="4"/>
  <c r="K120" i="4"/>
  <c r="L120" i="4" l="1"/>
  <c r="K121" i="4"/>
  <c r="F119" i="4"/>
  <c r="E120" i="4"/>
  <c r="E121" i="4" l="1"/>
  <c r="F120" i="4"/>
  <c r="L121" i="4"/>
  <c r="K122" i="4"/>
  <c r="L122" i="4" l="1"/>
  <c r="K123" i="4"/>
  <c r="E122" i="4"/>
  <c r="F121" i="4"/>
  <c r="F122" i="4" l="1"/>
  <c r="E123" i="4"/>
  <c r="K124" i="4"/>
  <c r="L123" i="4"/>
  <c r="L124" i="4" l="1"/>
  <c r="K125" i="4"/>
  <c r="F123" i="4"/>
  <c r="E124" i="4"/>
  <c r="F124" i="4" l="1"/>
  <c r="E125" i="4"/>
  <c r="L125" i="4"/>
  <c r="K126" i="4"/>
  <c r="L126" i="4" l="1"/>
  <c r="K127" i="4"/>
  <c r="F125" i="4"/>
  <c r="E126" i="4"/>
  <c r="L127" i="4" l="1"/>
  <c r="K128" i="4"/>
  <c r="E127" i="4"/>
  <c r="F126" i="4"/>
  <c r="E128" i="4" l="1"/>
  <c r="F127" i="4"/>
  <c r="L128" i="4"/>
  <c r="K129" i="4"/>
  <c r="K130" i="4" l="1"/>
  <c r="L129" i="4"/>
  <c r="F128" i="4"/>
  <c r="E129" i="4"/>
  <c r="F129" i="4" l="1"/>
  <c r="E130" i="4"/>
  <c r="L130" i="4"/>
  <c r="K131" i="4"/>
  <c r="F130" i="4" l="1"/>
  <c r="E131" i="4"/>
  <c r="L131" i="4"/>
  <c r="K132" i="4"/>
  <c r="L132" i="4" l="1"/>
  <c r="K133" i="4"/>
  <c r="F131" i="4"/>
  <c r="E132" i="4"/>
  <c r="L133" i="4" l="1"/>
  <c r="K134" i="4"/>
  <c r="E133" i="4"/>
  <c r="F132" i="4"/>
  <c r="E134" i="4" l="1"/>
  <c r="F133" i="4"/>
  <c r="L134" i="4"/>
  <c r="K135" i="4"/>
  <c r="K136" i="4" l="1"/>
  <c r="L135" i="4"/>
  <c r="F134" i="4"/>
  <c r="E135" i="4"/>
  <c r="F135" i="4" l="1"/>
  <c r="E136" i="4"/>
  <c r="L136" i="4"/>
  <c r="K137" i="4"/>
  <c r="F136" i="4" l="1"/>
  <c r="E137" i="4"/>
  <c r="L137" i="4"/>
  <c r="K138" i="4"/>
  <c r="L138" i="4" l="1"/>
  <c r="K139" i="4"/>
  <c r="E138" i="4"/>
  <c r="F137" i="4"/>
  <c r="K140" i="4" l="1"/>
  <c r="L139" i="4"/>
  <c r="E139" i="4"/>
  <c r="F138" i="4"/>
  <c r="F139" i="4" l="1"/>
  <c r="E140" i="4"/>
  <c r="K141" i="4"/>
  <c r="L140" i="4"/>
  <c r="L141" i="4" l="1"/>
  <c r="K142" i="4"/>
  <c r="F140" i="4"/>
  <c r="E141" i="4"/>
  <c r="F141" i="4" l="1"/>
  <c r="E142" i="4"/>
  <c r="L142" i="4"/>
  <c r="K143" i="4"/>
  <c r="E143" i="4" l="1"/>
  <c r="F142" i="4"/>
  <c r="L143" i="4"/>
  <c r="K144" i="4"/>
  <c r="K145" i="4" l="1"/>
  <c r="L144" i="4"/>
  <c r="E144" i="4"/>
  <c r="F143" i="4"/>
  <c r="E145" i="4" l="1"/>
  <c r="F144" i="4"/>
  <c r="L145" i="4"/>
  <c r="K146" i="4"/>
  <c r="L146" i="4" l="1"/>
  <c r="K147" i="4"/>
  <c r="F145" i="4"/>
  <c r="E146" i="4"/>
  <c r="F146" i="4" l="1"/>
  <c r="E147" i="4"/>
  <c r="L147" i="4"/>
  <c r="K148" i="4"/>
  <c r="E148" i="4" l="1"/>
  <c r="F147" i="4"/>
  <c r="L148" i="4"/>
  <c r="K149" i="4"/>
  <c r="K150" i="4" l="1"/>
  <c r="L149" i="4"/>
  <c r="E149" i="4"/>
  <c r="F148" i="4"/>
  <c r="F149" i="4" l="1"/>
  <c r="E150" i="4"/>
  <c r="L150" i="4"/>
  <c r="K151" i="4"/>
  <c r="L151" i="4" l="1"/>
  <c r="K152" i="4"/>
  <c r="E151" i="4"/>
  <c r="F150" i="4"/>
  <c r="F151" i="4" l="1"/>
  <c r="E152" i="4"/>
  <c r="L152" i="4"/>
  <c r="K153" i="4"/>
  <c r="L153" i="4" l="1"/>
  <c r="K154" i="4"/>
  <c r="E153" i="4"/>
  <c r="F152" i="4"/>
  <c r="L154" i="4" l="1"/>
  <c r="K155" i="4"/>
  <c r="F153" i="4"/>
  <c r="E154" i="4"/>
  <c r="F154" i="4" l="1"/>
  <c r="E155" i="4"/>
  <c r="L155" i="4"/>
  <c r="K156" i="4"/>
  <c r="F155" i="4" l="1"/>
  <c r="E156" i="4"/>
  <c r="L156" i="4"/>
  <c r="K157" i="4"/>
  <c r="L157" i="4" l="1"/>
  <c r="K158" i="4"/>
  <c r="E157" i="4"/>
  <c r="F156" i="4"/>
  <c r="L158" i="4" l="1"/>
  <c r="K159" i="4"/>
  <c r="E158" i="4"/>
  <c r="F157" i="4"/>
  <c r="F158" i="4" l="1"/>
  <c r="E159" i="4"/>
  <c r="K160" i="4"/>
  <c r="L159" i="4"/>
  <c r="L160" i="4" l="1"/>
  <c r="K161" i="4"/>
  <c r="F159" i="4"/>
  <c r="E160" i="4"/>
  <c r="F160" i="4" l="1"/>
  <c r="E161" i="4"/>
  <c r="L161" i="4"/>
  <c r="K162" i="4"/>
  <c r="E162" i="4" l="1"/>
  <c r="F161" i="4"/>
  <c r="L162" i="4"/>
  <c r="K163" i="4"/>
  <c r="K164" i="4" l="1"/>
  <c r="L163" i="4"/>
  <c r="E163" i="4"/>
  <c r="F162" i="4"/>
  <c r="F163" i="4" l="1"/>
  <c r="E164" i="4"/>
  <c r="K165" i="4"/>
  <c r="L164" i="4"/>
  <c r="L165" i="4" l="1"/>
  <c r="K166" i="4"/>
  <c r="F164" i="4"/>
  <c r="E165" i="4"/>
  <c r="F165" i="4" l="1"/>
  <c r="E166" i="4"/>
  <c r="L166" i="4"/>
  <c r="K167" i="4"/>
  <c r="E167" i="4" l="1"/>
  <c r="F166" i="4"/>
  <c r="L167" i="4"/>
  <c r="K168" i="4"/>
  <c r="K169" i="4" l="1"/>
  <c r="L168" i="4"/>
  <c r="E168" i="4"/>
  <c r="F167" i="4"/>
  <c r="E169" i="4" l="1"/>
  <c r="F168" i="4"/>
  <c r="L169" i="4"/>
  <c r="K170" i="4"/>
  <c r="L170" i="4" l="1"/>
  <c r="K171" i="4"/>
  <c r="F169" i="4"/>
  <c r="E170" i="4"/>
  <c r="F170" i="4" l="1"/>
  <c r="E171" i="4"/>
  <c r="L171" i="4"/>
  <c r="K172" i="4"/>
  <c r="L172" i="4" l="1"/>
  <c r="K173" i="4"/>
  <c r="E172" i="4"/>
  <c r="F171" i="4"/>
  <c r="K174" i="4" l="1"/>
  <c r="L173" i="4"/>
  <c r="E173" i="4"/>
  <c r="F172" i="4"/>
  <c r="F173" i="4" l="1"/>
  <c r="E174" i="4"/>
  <c r="L174" i="4"/>
  <c r="K175" i="4"/>
  <c r="E175" i="4" l="1"/>
  <c r="F174" i="4"/>
  <c r="L175" i="4"/>
  <c r="K176" i="4"/>
  <c r="L176" i="4" l="1"/>
  <c r="K177" i="4"/>
  <c r="F175" i="4"/>
  <c r="E176" i="4"/>
  <c r="E177" i="4" l="1"/>
  <c r="F176" i="4"/>
  <c r="L177" i="4"/>
  <c r="K178" i="4"/>
  <c r="L178" i="4" l="1"/>
  <c r="K179" i="4"/>
  <c r="F177" i="4"/>
  <c r="E178" i="4"/>
  <c r="F178" i="4" l="1"/>
  <c r="E179" i="4"/>
  <c r="L179" i="4"/>
  <c r="K180" i="4"/>
  <c r="L180" i="4" l="1"/>
  <c r="K181" i="4"/>
  <c r="F179" i="4"/>
  <c r="E180" i="4"/>
  <c r="L181" i="4" l="1"/>
  <c r="K182" i="4"/>
  <c r="E181" i="4"/>
  <c r="F180" i="4"/>
  <c r="E182" i="4" l="1"/>
  <c r="F181" i="4"/>
  <c r="K183" i="4"/>
  <c r="L182" i="4"/>
  <c r="L183" i="4" l="1"/>
  <c r="K184" i="4"/>
  <c r="F182" i="4"/>
  <c r="E183" i="4"/>
  <c r="E184" i="4" l="1"/>
  <c r="F183" i="4"/>
  <c r="L184" i="4"/>
  <c r="K185" i="4"/>
  <c r="L185" i="4" l="1"/>
  <c r="K186" i="4"/>
  <c r="E185" i="4"/>
  <c r="F184" i="4"/>
  <c r="K187" i="4" l="1"/>
  <c r="L186" i="4"/>
  <c r="E186" i="4"/>
  <c r="F185" i="4"/>
  <c r="E187" i="4" l="1"/>
  <c r="F186" i="4"/>
  <c r="L187" i="4"/>
  <c r="K188" i="4"/>
  <c r="L188" i="4" l="1"/>
  <c r="K189" i="4"/>
  <c r="F187" i="4"/>
  <c r="E188" i="4"/>
  <c r="E189" i="4" l="1"/>
  <c r="F188" i="4"/>
  <c r="L189" i="4"/>
  <c r="K190" i="4"/>
  <c r="L190" i="4" l="1"/>
  <c r="K191" i="4"/>
  <c r="E190" i="4"/>
  <c r="F189" i="4"/>
  <c r="F190" i="4" l="1"/>
  <c r="E191" i="4"/>
  <c r="L191" i="4"/>
  <c r="K192" i="4"/>
  <c r="L192" i="4" l="1"/>
  <c r="K193" i="4"/>
  <c r="F191" i="4"/>
  <c r="E192" i="4"/>
  <c r="L193" i="4" l="1"/>
  <c r="K194" i="4"/>
  <c r="E193" i="4"/>
  <c r="F192" i="4"/>
  <c r="E194" i="4" l="1"/>
  <c r="F193" i="4"/>
  <c r="L194" i="4"/>
  <c r="K195" i="4"/>
  <c r="L195" i="4" l="1"/>
  <c r="K196" i="4"/>
  <c r="F194" i="4"/>
  <c r="E195" i="4"/>
  <c r="E196" i="4" l="1"/>
  <c r="F195" i="4"/>
  <c r="L196" i="4"/>
  <c r="K197" i="4"/>
  <c r="K198" i="4" l="1"/>
  <c r="L197" i="4"/>
  <c r="E197" i="4"/>
  <c r="F196" i="4"/>
  <c r="F197" i="4" l="1"/>
  <c r="E198" i="4"/>
  <c r="L198" i="4"/>
  <c r="K199" i="4"/>
  <c r="E199" i="4" l="1"/>
  <c r="F198" i="4"/>
  <c r="L199" i="4"/>
  <c r="K200" i="4"/>
  <c r="L200" i="4" l="1"/>
  <c r="K201" i="4"/>
  <c r="E200" i="4"/>
  <c r="F199" i="4"/>
  <c r="E201" i="4" l="1"/>
  <c r="F200" i="4"/>
  <c r="K202" i="4"/>
  <c r="L201" i="4"/>
  <c r="L202" i="4" l="1"/>
  <c r="K203" i="4"/>
  <c r="E202" i="4"/>
  <c r="F201" i="4"/>
  <c r="L203" i="4" l="1"/>
  <c r="K204" i="4"/>
  <c r="E203" i="4"/>
  <c r="F202" i="4"/>
  <c r="E204" i="4" l="1"/>
  <c r="F203" i="4"/>
  <c r="K205" i="4"/>
  <c r="L204" i="4"/>
  <c r="L205" i="4" l="1"/>
  <c r="K206" i="4"/>
  <c r="E205" i="4"/>
  <c r="F204" i="4"/>
  <c r="L206" i="4" l="1"/>
  <c r="K207" i="4"/>
  <c r="F205" i="4"/>
  <c r="E206" i="4"/>
  <c r="E207" i="4" l="1"/>
  <c r="F206" i="4"/>
  <c r="K208" i="4"/>
  <c r="L207" i="4"/>
  <c r="L208" i="4" l="1"/>
  <c r="K209" i="4"/>
  <c r="E208" i="4"/>
  <c r="F207" i="4"/>
  <c r="E209" i="4" l="1"/>
  <c r="F208" i="4"/>
  <c r="L209" i="4"/>
  <c r="K210" i="4"/>
  <c r="L210" i="4" l="1"/>
  <c r="K211" i="4"/>
  <c r="E210" i="4"/>
  <c r="F209" i="4"/>
  <c r="E211" i="4" l="1"/>
  <c r="F210" i="4"/>
  <c r="L211" i="4"/>
  <c r="K212" i="4"/>
  <c r="L212" i="4" l="1"/>
  <c r="K213" i="4"/>
  <c r="F211" i="4"/>
  <c r="E212" i="4"/>
  <c r="L213" i="4" l="1"/>
  <c r="K214" i="4"/>
  <c r="F212" i="4"/>
  <c r="E213" i="4"/>
  <c r="E214" i="4" l="1"/>
  <c r="F213" i="4"/>
  <c r="L214" i="4"/>
  <c r="K215" i="4"/>
  <c r="L215" i="4" l="1"/>
  <c r="K216" i="4"/>
  <c r="E215" i="4"/>
  <c r="F214" i="4"/>
  <c r="L216" i="4" l="1"/>
  <c r="K217" i="4"/>
  <c r="F215" i="4"/>
  <c r="E216" i="4"/>
  <c r="E217" i="4" l="1"/>
  <c r="F216" i="4"/>
  <c r="L217" i="4"/>
  <c r="K218" i="4"/>
  <c r="L218" i="4" l="1"/>
  <c r="K219" i="4"/>
  <c r="E218" i="4"/>
  <c r="F217" i="4"/>
  <c r="F218" i="4" l="1"/>
  <c r="E219" i="4"/>
  <c r="L219" i="4"/>
  <c r="K220" i="4"/>
  <c r="L220" i="4" l="1"/>
  <c r="K221" i="4"/>
  <c r="E220" i="4"/>
  <c r="F219" i="4"/>
  <c r="K222" i="4" l="1"/>
  <c r="L221" i="4"/>
  <c r="E221" i="4"/>
  <c r="F220" i="4"/>
  <c r="F221" i="4" l="1"/>
  <c r="E222" i="4"/>
  <c r="L222" i="4"/>
  <c r="K223" i="4"/>
  <c r="E223" i="4" l="1"/>
  <c r="F222" i="4"/>
  <c r="L223" i="4"/>
  <c r="K224" i="4"/>
  <c r="L224" i="4" l="1"/>
  <c r="K225" i="4"/>
  <c r="E224" i="4"/>
  <c r="F223" i="4"/>
  <c r="E225" i="4" l="1"/>
  <c r="F224" i="4"/>
  <c r="K226" i="4"/>
  <c r="L225" i="4"/>
  <c r="L226" i="4" l="1"/>
  <c r="K227" i="4"/>
  <c r="E226" i="4"/>
  <c r="F225" i="4"/>
  <c r="E227" i="4" l="1"/>
  <c r="F226" i="4"/>
  <c r="L227" i="4"/>
  <c r="K228" i="4"/>
  <c r="K229" i="4" l="1"/>
  <c r="L228" i="4"/>
  <c r="E228" i="4"/>
  <c r="F227" i="4"/>
  <c r="E229" i="4" l="1"/>
  <c r="F228" i="4"/>
  <c r="L229" i="4"/>
  <c r="K230" i="4"/>
  <c r="L230" i="4" l="1"/>
  <c r="K231" i="4"/>
  <c r="F229" i="4"/>
  <c r="E230" i="4"/>
  <c r="E231" i="4" l="1"/>
  <c r="F230" i="4"/>
  <c r="K232" i="4"/>
  <c r="L231" i="4"/>
  <c r="L232" i="4" l="1"/>
  <c r="K233" i="4"/>
  <c r="E232" i="4"/>
  <c r="F231" i="4"/>
  <c r="L233" i="4" l="1"/>
  <c r="K234" i="4"/>
  <c r="E233" i="4"/>
  <c r="F232" i="4"/>
  <c r="L234" i="4" l="1"/>
  <c r="K235" i="4"/>
  <c r="E234" i="4"/>
  <c r="F233" i="4"/>
  <c r="E235" i="4" l="1"/>
  <c r="F234" i="4"/>
  <c r="L235" i="4"/>
  <c r="K236" i="4"/>
  <c r="L236" i="4" l="1"/>
  <c r="K237" i="4"/>
  <c r="F235" i="4"/>
  <c r="E236" i="4"/>
  <c r="F236" i="4" l="1"/>
  <c r="E237" i="4"/>
  <c r="L237" i="4"/>
  <c r="K238" i="4"/>
  <c r="E238" i="4" l="1"/>
  <c r="F237" i="4"/>
  <c r="L238" i="4"/>
  <c r="K239" i="4"/>
  <c r="L239" i="4" l="1"/>
  <c r="K240" i="4"/>
  <c r="E239" i="4"/>
  <c r="F238" i="4"/>
  <c r="L240" i="4" l="1"/>
  <c r="K241" i="4"/>
  <c r="F239" i="4"/>
  <c r="E240" i="4"/>
  <c r="E241" i="4" l="1"/>
  <c r="F240" i="4"/>
  <c r="L241" i="4"/>
  <c r="K242" i="4"/>
  <c r="L242" i="4" l="1"/>
  <c r="K243" i="4"/>
  <c r="E242" i="4"/>
  <c r="F241" i="4"/>
  <c r="F242" i="4" l="1"/>
  <c r="E243" i="4"/>
  <c r="L243" i="4"/>
  <c r="K244" i="4"/>
  <c r="K245" i="4" l="1"/>
  <c r="L244" i="4"/>
  <c r="F243" i="4"/>
  <c r="E244" i="4"/>
  <c r="E245" i="4" l="1"/>
  <c r="F244" i="4"/>
  <c r="L245" i="4"/>
  <c r="K246" i="4"/>
  <c r="L246" i="4" l="1"/>
  <c r="K247" i="4"/>
  <c r="F245" i="4"/>
  <c r="E246" i="4"/>
  <c r="E247" i="4" l="1"/>
  <c r="F246" i="4"/>
  <c r="L247" i="4"/>
  <c r="K248" i="4"/>
  <c r="L248" i="4" l="1"/>
  <c r="K249" i="4"/>
  <c r="F247" i="4"/>
  <c r="E248" i="4"/>
  <c r="L249" i="4" l="1"/>
  <c r="K250" i="4"/>
  <c r="F248" i="4"/>
  <c r="E249" i="4"/>
  <c r="F249" i="4" l="1"/>
  <c r="E250" i="4"/>
  <c r="K251" i="4"/>
  <c r="L250" i="4"/>
  <c r="E251" i="4" l="1"/>
  <c r="F250" i="4"/>
  <c r="L251" i="4"/>
  <c r="K252" i="4"/>
  <c r="L252" i="4" l="1"/>
  <c r="K253" i="4"/>
  <c r="F251" i="4"/>
  <c r="E252" i="4"/>
  <c r="E253" i="4" l="1"/>
  <c r="F252" i="4"/>
  <c r="L253" i="4"/>
  <c r="K254" i="4"/>
  <c r="L254" i="4" l="1"/>
  <c r="K255" i="4"/>
  <c r="F253" i="4"/>
  <c r="E254" i="4"/>
  <c r="E255" i="4" l="1"/>
  <c r="F254" i="4"/>
  <c r="K256" i="4"/>
  <c r="L255" i="4"/>
  <c r="K257" i="4" l="1"/>
  <c r="L256" i="4"/>
  <c r="F255" i="4"/>
  <c r="E256" i="4"/>
  <c r="F256" i="4" l="1"/>
  <c r="E257" i="4"/>
  <c r="K258" i="4"/>
  <c r="L257" i="4"/>
  <c r="L258" i="4" l="1"/>
  <c r="K259" i="4"/>
  <c r="E258" i="4"/>
  <c r="F257" i="4"/>
  <c r="L259" i="4" l="1"/>
  <c r="K260" i="4"/>
  <c r="E259" i="4"/>
  <c r="F258" i="4"/>
  <c r="F259" i="4" l="1"/>
  <c r="E260" i="4"/>
  <c r="L260" i="4"/>
  <c r="K261" i="4"/>
  <c r="E261" i="4" l="1"/>
  <c r="F260" i="4"/>
  <c r="L261" i="4"/>
  <c r="K262" i="4"/>
  <c r="K263" i="4" l="1"/>
  <c r="L262" i="4"/>
  <c r="F261" i="4"/>
  <c r="E262" i="4"/>
  <c r="F262" i="4" l="1"/>
  <c r="E263" i="4"/>
  <c r="K264" i="4"/>
  <c r="L263" i="4"/>
  <c r="F263" i="4" l="1"/>
  <c r="E264" i="4"/>
  <c r="L264" i="4"/>
  <c r="K265" i="4"/>
  <c r="E265" i="4" l="1"/>
  <c r="F264" i="4"/>
  <c r="L265" i="4"/>
  <c r="K266" i="4"/>
  <c r="L266" i="4" l="1"/>
  <c r="K267" i="4"/>
  <c r="F265" i="4"/>
  <c r="E266" i="4"/>
  <c r="K268" i="4" l="1"/>
  <c r="L267" i="4"/>
  <c r="E267" i="4"/>
  <c r="F266" i="4"/>
  <c r="F267" i="4" l="1"/>
  <c r="E268" i="4"/>
  <c r="K269" i="4"/>
  <c r="L268" i="4"/>
  <c r="F268" i="4" l="1"/>
  <c r="E269" i="4"/>
  <c r="K270" i="4"/>
  <c r="L269" i="4"/>
  <c r="E270" i="4" l="1"/>
  <c r="F269" i="4"/>
  <c r="L270" i="4"/>
  <c r="K271" i="4"/>
  <c r="L271" i="4" l="1"/>
  <c r="K272" i="4"/>
  <c r="E271" i="4"/>
  <c r="F270" i="4"/>
  <c r="L272" i="4" l="1"/>
  <c r="K273" i="4"/>
  <c r="F271" i="4"/>
  <c r="E272" i="4"/>
  <c r="E273" i="4" l="1"/>
  <c r="F272" i="4"/>
  <c r="L273" i="4"/>
  <c r="K274" i="4"/>
  <c r="K275" i="4" l="1"/>
  <c r="L274" i="4"/>
  <c r="F273" i="4"/>
  <c r="E274" i="4"/>
  <c r="F274" i="4" l="1"/>
  <c r="E275" i="4"/>
  <c r="K276" i="4"/>
  <c r="L275" i="4"/>
  <c r="L276" i="4" l="1"/>
  <c r="K277" i="4"/>
  <c r="F275" i="4"/>
  <c r="E276" i="4"/>
  <c r="L277" i="4" l="1"/>
  <c r="K278" i="4"/>
  <c r="E277" i="4"/>
  <c r="F276" i="4"/>
  <c r="L278" i="4" l="1"/>
  <c r="K279" i="4"/>
  <c r="F277" i="4"/>
  <c r="E278" i="4"/>
  <c r="K280" i="4" l="1"/>
  <c r="L279" i="4"/>
  <c r="E279" i="4"/>
  <c r="F278" i="4"/>
  <c r="F279" i="4" l="1"/>
  <c r="E280" i="4"/>
  <c r="K281" i="4"/>
  <c r="L280" i="4"/>
  <c r="F280" i="4" l="1"/>
  <c r="E281" i="4"/>
  <c r="K282" i="4"/>
  <c r="L281" i="4"/>
  <c r="E282" i="4" l="1"/>
  <c r="F281" i="4"/>
  <c r="L282" i="4"/>
  <c r="K283" i="4"/>
  <c r="L283" i="4" l="1"/>
  <c r="K284" i="4"/>
  <c r="E283" i="4"/>
  <c r="F282" i="4"/>
  <c r="L284" i="4" l="1"/>
  <c r="K285" i="4"/>
  <c r="F283" i="4"/>
  <c r="E284" i="4"/>
  <c r="E285" i="4" l="1"/>
  <c r="F284" i="4"/>
  <c r="L285" i="4"/>
  <c r="K286" i="4"/>
  <c r="K287" i="4" l="1"/>
  <c r="L286" i="4"/>
  <c r="F285" i="4"/>
  <c r="E286" i="4"/>
  <c r="F286" i="4" l="1"/>
  <c r="E287" i="4"/>
  <c r="K288" i="4"/>
  <c r="L287" i="4"/>
  <c r="F287" i="4" l="1"/>
  <c r="E288" i="4"/>
  <c r="L288" i="4"/>
  <c r="K289" i="4"/>
  <c r="E289" i="4" l="1"/>
  <c r="F288" i="4"/>
  <c r="L289" i="4"/>
  <c r="K290" i="4"/>
  <c r="L290" i="4" l="1"/>
  <c r="K291" i="4"/>
  <c r="F289" i="4"/>
  <c r="E290" i="4"/>
  <c r="K292" i="4" l="1"/>
  <c r="L291" i="4"/>
  <c r="E291" i="4"/>
  <c r="F290" i="4"/>
  <c r="F291" i="4" l="1"/>
  <c r="E292" i="4"/>
  <c r="K293" i="4"/>
  <c r="L292" i="4"/>
  <c r="F292" i="4" l="1"/>
  <c r="E293" i="4"/>
  <c r="K294" i="4"/>
  <c r="L293" i="4"/>
  <c r="F293" i="4" l="1"/>
  <c r="E294" i="4"/>
  <c r="L294" i="4"/>
  <c r="K295" i="4"/>
  <c r="E295" i="4" l="1"/>
  <c r="F294" i="4"/>
  <c r="L295" i="4"/>
  <c r="K296" i="4"/>
  <c r="L296" i="4" l="1"/>
  <c r="K297" i="4"/>
  <c r="F295" i="4"/>
  <c r="E296" i="4"/>
  <c r="K298" i="4" l="1"/>
  <c r="L297" i="4"/>
  <c r="E297" i="4"/>
  <c r="F296" i="4"/>
  <c r="F297" i="4" l="1"/>
  <c r="E298" i="4"/>
  <c r="K299" i="4"/>
  <c r="L298" i="4"/>
  <c r="F298" i="4" l="1"/>
  <c r="E299" i="4"/>
  <c r="K300" i="4"/>
  <c r="L299" i="4"/>
  <c r="F299" i="4" l="1"/>
  <c r="E300" i="4"/>
  <c r="L300" i="4"/>
  <c r="K301" i="4"/>
  <c r="E301" i="4" l="1"/>
  <c r="F300" i="4"/>
  <c r="L301" i="4"/>
  <c r="K302" i="4"/>
  <c r="L302" i="4" l="1"/>
  <c r="K303" i="4"/>
  <c r="F301" i="4"/>
  <c r="E302" i="4"/>
  <c r="E303" i="4" l="1"/>
  <c r="F302" i="4"/>
  <c r="L303" i="4"/>
  <c r="K304" i="4"/>
  <c r="K305" i="4" l="1"/>
  <c r="L304" i="4"/>
  <c r="F303" i="4"/>
  <c r="E304" i="4"/>
  <c r="F304" i="4" l="1"/>
  <c r="E305" i="4"/>
  <c r="K306" i="4"/>
  <c r="L305" i="4"/>
  <c r="L306" i="4" l="1"/>
  <c r="K307" i="4"/>
  <c r="F305" i="4"/>
  <c r="E306" i="4"/>
  <c r="E307" i="4" l="1"/>
  <c r="F306" i="4"/>
  <c r="L307" i="4"/>
  <c r="K308" i="4"/>
  <c r="L308" i="4" l="1"/>
  <c r="K309" i="4"/>
  <c r="F307" i="4"/>
  <c r="E308" i="4"/>
  <c r="K310" i="4" l="1"/>
  <c r="L309" i="4"/>
  <c r="E309" i="4"/>
  <c r="F308" i="4"/>
  <c r="F309" i="4" l="1"/>
  <c r="E310" i="4"/>
  <c r="K311" i="4"/>
  <c r="L310" i="4"/>
  <c r="F310" i="4" l="1"/>
  <c r="E311" i="4"/>
  <c r="K312" i="4"/>
  <c r="L311" i="4"/>
  <c r="L312" i="4" l="1"/>
  <c r="K313" i="4"/>
  <c r="F311" i="4"/>
  <c r="E312" i="4"/>
  <c r="L313" i="4" l="1"/>
  <c r="K314" i="4"/>
  <c r="E313" i="4"/>
  <c r="F312" i="4"/>
  <c r="L314" i="4" l="1"/>
  <c r="K315" i="4"/>
  <c r="F313" i="4"/>
  <c r="E314" i="4"/>
  <c r="E315" i="4" l="1"/>
  <c r="F314" i="4"/>
  <c r="K316" i="4"/>
  <c r="L315" i="4"/>
  <c r="K317" i="4" l="1"/>
  <c r="L316" i="4"/>
  <c r="E316" i="4"/>
  <c r="F315" i="4"/>
  <c r="F316" i="4" l="1"/>
  <c r="E317" i="4"/>
  <c r="L317" i="4"/>
  <c r="K318" i="4"/>
  <c r="L318" i="4" l="1"/>
  <c r="K319" i="4"/>
  <c r="E318" i="4"/>
  <c r="F317" i="4"/>
  <c r="F318" i="4" l="1"/>
  <c r="E319" i="4"/>
  <c r="L319" i="4"/>
  <c r="K320" i="4"/>
  <c r="K321" i="4" l="1"/>
  <c r="L320" i="4"/>
  <c r="E320" i="4"/>
  <c r="F319" i="4"/>
  <c r="F320" i="4" l="1"/>
  <c r="E321" i="4"/>
  <c r="K322" i="4"/>
  <c r="L321" i="4"/>
  <c r="E322" i="4" l="1"/>
  <c r="F321" i="4"/>
  <c r="L322" i="4"/>
  <c r="K323" i="4"/>
  <c r="L323" i="4" l="1"/>
  <c r="K324" i="4"/>
  <c r="F322" i="4"/>
  <c r="E323" i="4"/>
  <c r="E324" i="4" l="1"/>
  <c r="F323" i="4"/>
  <c r="K325" i="4"/>
  <c r="L324" i="4"/>
  <c r="L325" i="4" l="1"/>
  <c r="K326" i="4"/>
  <c r="E325" i="4"/>
  <c r="F324" i="4"/>
  <c r="K327" i="4" l="1"/>
  <c r="L326" i="4"/>
  <c r="F325" i="4"/>
  <c r="E326" i="4"/>
  <c r="F326" i="4" l="1"/>
  <c r="E327" i="4"/>
  <c r="L327" i="4"/>
  <c r="K328" i="4"/>
  <c r="L328" i="4" l="1"/>
  <c r="K329" i="4"/>
  <c r="E328" i="4"/>
  <c r="F327" i="4"/>
  <c r="E329" i="4" l="1"/>
  <c r="F328" i="4"/>
  <c r="L329" i="4"/>
  <c r="K330" i="4"/>
  <c r="K331" i="4" l="1"/>
  <c r="L330" i="4"/>
  <c r="F329" i="4"/>
  <c r="E330" i="4"/>
  <c r="F330" i="4" l="1"/>
  <c r="E331" i="4"/>
  <c r="L331" i="4"/>
  <c r="K332" i="4"/>
  <c r="L332" i="4" l="1"/>
  <c r="K333" i="4"/>
  <c r="F331" i="4"/>
  <c r="E332" i="4"/>
  <c r="F332" i="4" l="1"/>
  <c r="E333" i="4"/>
  <c r="L333" i="4"/>
  <c r="K334" i="4"/>
  <c r="E334" i="4" l="1"/>
  <c r="F333" i="4"/>
  <c r="L334" i="4"/>
  <c r="K335" i="4"/>
  <c r="K336" i="4" l="1"/>
  <c r="L335" i="4"/>
  <c r="F334" i="4"/>
  <c r="E335" i="4"/>
  <c r="F335" i="4" l="1"/>
  <c r="E336" i="4"/>
  <c r="L336" i="4"/>
  <c r="K337" i="4"/>
  <c r="L337" i="4" l="1"/>
  <c r="K338" i="4"/>
  <c r="F336" i="4"/>
  <c r="E337" i="4"/>
  <c r="F337" i="4" l="1"/>
  <c r="E338" i="4"/>
  <c r="L338" i="4"/>
  <c r="K339" i="4"/>
  <c r="K340" i="4" l="1"/>
  <c r="L339" i="4"/>
  <c r="E339" i="4"/>
  <c r="F338" i="4"/>
  <c r="E340" i="4" l="1"/>
  <c r="F339" i="4"/>
  <c r="K341" i="4"/>
  <c r="L340" i="4"/>
  <c r="L341" i="4" l="1"/>
  <c r="K342" i="4"/>
  <c r="F340" i="4"/>
  <c r="E341" i="4"/>
  <c r="E342" i="4" l="1"/>
  <c r="F341" i="4"/>
  <c r="L342" i="4"/>
  <c r="K343" i="4"/>
  <c r="L343" i="4" l="1"/>
  <c r="K344" i="4"/>
  <c r="F342" i="4"/>
  <c r="E343" i="4"/>
  <c r="E344" i="4" l="1"/>
  <c r="F343" i="4"/>
  <c r="K345" i="4"/>
  <c r="L344" i="4"/>
  <c r="K346" i="4" l="1"/>
  <c r="L345" i="4"/>
  <c r="F344" i="4"/>
  <c r="E345" i="4"/>
  <c r="E346" i="4" l="1"/>
  <c r="F345" i="4"/>
  <c r="L346" i="4"/>
  <c r="K347" i="4"/>
  <c r="L347" i="4" l="1"/>
  <c r="K348" i="4"/>
  <c r="F346" i="4"/>
  <c r="E347" i="4"/>
  <c r="E348" i="4" l="1"/>
  <c r="F347" i="4"/>
  <c r="K349" i="4"/>
  <c r="L348" i="4"/>
  <c r="L349" i="4" l="1"/>
  <c r="K350" i="4"/>
  <c r="E349" i="4"/>
  <c r="F348" i="4"/>
  <c r="K351" i="4" l="1"/>
  <c r="L350" i="4"/>
  <c r="F349" i="4"/>
  <c r="E350" i="4"/>
  <c r="F350" i="4" l="1"/>
  <c r="E351" i="4"/>
  <c r="L351" i="4"/>
  <c r="K352" i="4"/>
  <c r="L352" i="4" l="1"/>
  <c r="K353" i="4"/>
  <c r="E352" i="4"/>
  <c r="F351" i="4"/>
  <c r="E353" i="4" l="1"/>
  <c r="F352" i="4"/>
  <c r="L353" i="4"/>
  <c r="K354" i="4"/>
  <c r="K355" i="4" l="1"/>
  <c r="L354" i="4"/>
  <c r="F353" i="4"/>
  <c r="E354" i="4"/>
  <c r="F354" i="4" l="1"/>
  <c r="E355" i="4"/>
  <c r="L355" i="4"/>
  <c r="K356" i="4"/>
  <c r="L356" i="4" l="1"/>
  <c r="K357" i="4"/>
  <c r="F355" i="4"/>
  <c r="E356" i="4"/>
  <c r="F356" i="4" l="1"/>
  <c r="E357" i="4"/>
  <c r="L357" i="4"/>
  <c r="K358" i="4"/>
  <c r="L358" i="4" l="1"/>
  <c r="K359" i="4"/>
  <c r="E358" i="4"/>
  <c r="F357" i="4"/>
  <c r="F358" i="4" l="1"/>
  <c r="E359" i="4"/>
  <c r="K360" i="4"/>
  <c r="L359" i="4"/>
  <c r="F359" i="4" l="1"/>
  <c r="E360" i="4"/>
  <c r="L360" i="4"/>
  <c r="K361" i="4"/>
  <c r="L361" i="4" l="1"/>
  <c r="K362" i="4"/>
  <c r="F360" i="4"/>
  <c r="E361" i="4"/>
  <c r="L362" i="4" l="1"/>
  <c r="K363" i="4"/>
  <c r="F361" i="4"/>
  <c r="E362" i="4"/>
  <c r="E363" i="4" l="1"/>
  <c r="F362" i="4"/>
  <c r="K364" i="4"/>
  <c r="L363" i="4"/>
  <c r="K365" i="4" l="1"/>
  <c r="L364" i="4"/>
  <c r="E364" i="4"/>
  <c r="F363" i="4"/>
  <c r="F364" i="4" l="1"/>
  <c r="E365" i="4"/>
  <c r="L365" i="4"/>
  <c r="K366" i="4"/>
  <c r="L366" i="4" l="1"/>
  <c r="K367" i="4"/>
  <c r="E366" i="4"/>
  <c r="F365" i="4"/>
  <c r="F366" i="4" l="1"/>
  <c r="E367" i="4"/>
  <c r="L367" i="4"/>
  <c r="K368" i="4"/>
  <c r="K369" i="4" l="1"/>
  <c r="L368" i="4"/>
  <c r="E368" i="4"/>
  <c r="F367" i="4"/>
  <c r="F368" i="4" l="1"/>
  <c r="E369" i="4"/>
  <c r="K370" i="4"/>
  <c r="L369" i="4"/>
  <c r="E370" i="4" l="1"/>
  <c r="F369" i="4"/>
  <c r="L370" i="4"/>
  <c r="K371" i="4"/>
  <c r="L371" i="4" l="1"/>
  <c r="K372" i="4"/>
  <c r="F370" i="4"/>
  <c r="E371" i="4"/>
  <c r="E372" i="4" l="1"/>
  <c r="F371" i="4"/>
  <c r="K373" i="4"/>
  <c r="L372" i="4"/>
  <c r="L373" i="4" l="1"/>
  <c r="K374" i="4"/>
  <c r="E373" i="4"/>
  <c r="F372" i="4"/>
  <c r="K375" i="4" l="1"/>
  <c r="L374" i="4"/>
  <c r="F373" i="4"/>
  <c r="E374" i="4"/>
  <c r="F374" i="4" l="1"/>
  <c r="E375" i="4"/>
  <c r="L375" i="4"/>
  <c r="K376" i="4"/>
  <c r="L376" i="4" l="1"/>
  <c r="K377" i="4"/>
  <c r="E376" i="4"/>
  <c r="F375" i="4"/>
  <c r="K378" i="4" l="1"/>
  <c r="L377" i="4"/>
  <c r="E377" i="4"/>
  <c r="F376" i="4"/>
  <c r="F377" i="4" l="1"/>
  <c r="E378" i="4"/>
  <c r="K379" i="4"/>
  <c r="L378" i="4"/>
  <c r="E379" i="4" l="1"/>
  <c r="F378" i="4"/>
  <c r="L379" i="4"/>
  <c r="K380" i="4"/>
  <c r="L380" i="4" l="1"/>
  <c r="K381" i="4"/>
  <c r="F379" i="4"/>
  <c r="E380" i="4"/>
  <c r="K382" i="4" l="1"/>
  <c r="L381" i="4"/>
  <c r="E381" i="4"/>
  <c r="F380" i="4"/>
  <c r="E382" i="4" l="1"/>
  <c r="F381" i="4"/>
  <c r="L382" i="4"/>
  <c r="K383" i="4"/>
  <c r="L383" i="4" l="1"/>
  <c r="K384" i="4"/>
  <c r="F382" i="4"/>
  <c r="E383" i="4"/>
  <c r="F383" i="4" l="1"/>
  <c r="E384" i="4"/>
  <c r="L384" i="4"/>
  <c r="K385" i="4"/>
  <c r="E385" i="4" l="1"/>
  <c r="F384" i="4"/>
  <c r="L385" i="4"/>
  <c r="K386" i="4"/>
  <c r="K387" i="4" l="1"/>
  <c r="L386" i="4"/>
  <c r="F385" i="4"/>
  <c r="E386" i="4"/>
  <c r="F386" i="4" l="1"/>
  <c r="E387" i="4"/>
  <c r="L387" i="4"/>
  <c r="K388" i="4"/>
  <c r="L388" i="4" l="1"/>
  <c r="K389" i="4"/>
  <c r="E388" i="4"/>
  <c r="F387" i="4"/>
  <c r="E389" i="4" l="1"/>
  <c r="F388" i="4"/>
  <c r="K390" i="4"/>
  <c r="L389" i="4"/>
  <c r="K391" i="4" l="1"/>
  <c r="L390" i="4"/>
  <c r="F389" i="4"/>
  <c r="E390" i="4"/>
  <c r="E391" i="4" l="1"/>
  <c r="F390" i="4"/>
  <c r="L391" i="4"/>
  <c r="K392" i="4"/>
  <c r="L392" i="4" l="1"/>
  <c r="K393" i="4"/>
  <c r="F391" i="4"/>
  <c r="E392" i="4"/>
  <c r="E393" i="4" l="1"/>
  <c r="F392" i="4"/>
  <c r="K394" i="4"/>
  <c r="L393" i="4"/>
  <c r="L394" i="4" l="1"/>
  <c r="K395" i="4"/>
  <c r="E394" i="4"/>
  <c r="F393" i="4"/>
  <c r="L395" i="4" l="1"/>
  <c r="K396" i="4"/>
  <c r="F394" i="4"/>
  <c r="E395" i="4"/>
  <c r="F395" i="4" l="1"/>
  <c r="E396" i="4"/>
  <c r="L396" i="4"/>
  <c r="K397" i="4"/>
  <c r="L397" i="4" l="1"/>
  <c r="K398" i="4"/>
  <c r="E397" i="4"/>
  <c r="F396" i="4"/>
  <c r="K399" i="4" l="1"/>
  <c r="L398" i="4"/>
  <c r="F397" i="4"/>
  <c r="E398" i="4"/>
  <c r="F398" i="4" l="1"/>
  <c r="E399" i="4"/>
  <c r="L399" i="4"/>
  <c r="K400" i="4"/>
  <c r="L400" i="4" l="1"/>
  <c r="K401" i="4"/>
  <c r="E400" i="4"/>
  <c r="F399" i="4"/>
  <c r="E401" i="4" l="1"/>
  <c r="F400" i="4"/>
  <c r="K402" i="4"/>
  <c r="L401" i="4"/>
  <c r="K403" i="4" l="1"/>
  <c r="L402" i="4"/>
  <c r="F401" i="4"/>
  <c r="E402" i="4"/>
  <c r="E403" i="4" l="1"/>
  <c r="F402" i="4"/>
  <c r="L403" i="4"/>
  <c r="K404" i="4"/>
  <c r="L404" i="4" l="1"/>
  <c r="K405" i="4"/>
  <c r="F403" i="4"/>
  <c r="E404" i="4"/>
  <c r="K406" i="4" l="1"/>
  <c r="L405" i="4"/>
  <c r="E405" i="4"/>
  <c r="F404" i="4"/>
  <c r="E406" i="4" l="1"/>
  <c r="F405" i="4"/>
  <c r="L406" i="4"/>
  <c r="K407" i="4"/>
  <c r="L407" i="4" l="1"/>
  <c r="K408" i="4"/>
  <c r="F406" i="4"/>
  <c r="E407" i="4"/>
  <c r="L408" i="4" l="1"/>
  <c r="K409" i="4"/>
  <c r="F407" i="4"/>
  <c r="E408" i="4"/>
  <c r="E409" i="4" l="1"/>
  <c r="F408" i="4"/>
  <c r="L409" i="4"/>
  <c r="K410" i="4"/>
  <c r="K411" i="4" l="1"/>
  <c r="L410" i="4"/>
  <c r="F409" i="4"/>
  <c r="E410" i="4"/>
  <c r="F410" i="4" l="1"/>
  <c r="E411" i="4"/>
  <c r="L411" i="4"/>
  <c r="K412" i="4"/>
  <c r="L412" i="4" l="1"/>
  <c r="K413" i="4"/>
  <c r="E412" i="4"/>
  <c r="F411" i="4"/>
  <c r="E413" i="4" l="1"/>
  <c r="F412" i="4"/>
  <c r="K414" i="4"/>
  <c r="L413" i="4"/>
  <c r="K415" i="4" l="1"/>
  <c r="L414" i="4"/>
  <c r="F413" i="4"/>
  <c r="E414" i="4"/>
  <c r="E415" i="4" l="1"/>
  <c r="F414" i="4"/>
  <c r="L415" i="4"/>
  <c r="K416" i="4"/>
  <c r="L416" i="4" l="1"/>
  <c r="K417" i="4"/>
  <c r="F415" i="4"/>
  <c r="E416" i="4"/>
  <c r="E417" i="4" l="1"/>
  <c r="F416" i="4"/>
  <c r="K418" i="4"/>
  <c r="L417" i="4"/>
  <c r="L418" i="4" l="1"/>
  <c r="K419" i="4"/>
  <c r="E418" i="4"/>
  <c r="F417" i="4"/>
  <c r="L419" i="4" l="1"/>
  <c r="K420" i="4"/>
  <c r="F418" i="4"/>
  <c r="E419" i="4"/>
  <c r="F419" i="4" l="1"/>
  <c r="E420" i="4"/>
  <c r="L420" i="4"/>
  <c r="K421" i="4"/>
  <c r="L421" i="4" l="1"/>
  <c r="K422" i="4"/>
  <c r="E421" i="4"/>
  <c r="F420" i="4"/>
  <c r="K423" i="4" l="1"/>
  <c r="L422" i="4"/>
  <c r="F421" i="4"/>
  <c r="E422" i="4"/>
  <c r="F422" i="4" l="1"/>
  <c r="E423" i="4"/>
  <c r="L423" i="4"/>
  <c r="K424" i="4"/>
  <c r="L424" i="4" l="1"/>
  <c r="K425" i="4"/>
  <c r="E424" i="4"/>
  <c r="F423" i="4"/>
  <c r="E425" i="4" l="1"/>
  <c r="F424" i="4"/>
  <c r="K426" i="4"/>
  <c r="L425" i="4"/>
  <c r="K427" i="4" l="1"/>
  <c r="L426" i="4"/>
  <c r="F425" i="4"/>
  <c r="E426" i="4"/>
  <c r="E427" i="4" l="1"/>
  <c r="F426" i="4"/>
  <c r="L427" i="4"/>
  <c r="K428" i="4"/>
  <c r="L428" i="4" l="1"/>
  <c r="K429" i="4"/>
  <c r="F427" i="4"/>
  <c r="E428" i="4"/>
  <c r="K430" i="4" l="1"/>
  <c r="L429" i="4"/>
  <c r="E429" i="4"/>
  <c r="F428" i="4"/>
  <c r="E430" i="4" l="1"/>
  <c r="F429" i="4"/>
  <c r="L430" i="4"/>
  <c r="K431" i="4"/>
  <c r="L431" i="4" l="1"/>
  <c r="K432" i="4"/>
  <c r="F430" i="4"/>
  <c r="E431" i="4"/>
  <c r="F431" i="4" l="1"/>
  <c r="E432" i="4"/>
  <c r="L432" i="4"/>
  <c r="K433" i="4"/>
  <c r="L433" i="4" l="1"/>
  <c r="K434" i="4"/>
  <c r="E433" i="4"/>
  <c r="F432" i="4"/>
  <c r="K435" i="4" l="1"/>
  <c r="L434" i="4"/>
  <c r="F433" i="4"/>
  <c r="E434" i="4"/>
  <c r="F434" i="4" l="1"/>
  <c r="E435" i="4"/>
  <c r="L435" i="4"/>
  <c r="K436" i="4"/>
  <c r="E436" i="4" l="1"/>
  <c r="F435" i="4"/>
  <c r="L436" i="4"/>
  <c r="K437" i="4"/>
  <c r="K438" i="4" l="1"/>
  <c r="L437" i="4"/>
  <c r="E437" i="4"/>
  <c r="F436" i="4"/>
  <c r="F437" i="4" l="1"/>
  <c r="E438" i="4"/>
  <c r="K439" i="4"/>
  <c r="L438" i="4"/>
  <c r="E439" i="4" l="1"/>
  <c r="F438" i="4"/>
  <c r="L439" i="4"/>
  <c r="K440" i="4"/>
  <c r="L440" i="4" l="1"/>
  <c r="K441" i="4"/>
  <c r="F439" i="4"/>
  <c r="E440" i="4"/>
  <c r="E441" i="4" l="1"/>
  <c r="F440" i="4"/>
  <c r="K442" i="4"/>
  <c r="L441" i="4"/>
  <c r="L442" i="4" l="1"/>
  <c r="K443" i="4"/>
  <c r="E442" i="4"/>
  <c r="F441" i="4"/>
  <c r="L443" i="4" l="1"/>
  <c r="K444" i="4"/>
  <c r="F442" i="4"/>
  <c r="E443" i="4"/>
  <c r="F443" i="4" l="1"/>
  <c r="E444" i="4"/>
  <c r="L444" i="4"/>
  <c r="K445" i="4"/>
  <c r="L445" i="4" l="1"/>
  <c r="K446" i="4"/>
  <c r="E445" i="4"/>
  <c r="F444" i="4"/>
  <c r="K447" i="4" l="1"/>
  <c r="L446" i="4"/>
  <c r="F445" i="4"/>
  <c r="E446" i="4"/>
  <c r="F446" i="4" l="1"/>
  <c r="E447" i="4"/>
  <c r="L447" i="4"/>
  <c r="K448" i="4"/>
  <c r="E448" i="4" l="1"/>
  <c r="F447" i="4"/>
  <c r="L448" i="4"/>
  <c r="K449" i="4"/>
  <c r="K450" i="4" l="1"/>
  <c r="L449" i="4"/>
  <c r="E449" i="4"/>
  <c r="F448" i="4"/>
  <c r="E450" i="4" l="1"/>
  <c r="F449" i="4"/>
  <c r="L450" i="4"/>
  <c r="K451" i="4"/>
  <c r="L451" i="4" l="1"/>
  <c r="K452" i="4"/>
  <c r="E451" i="4"/>
  <c r="F450" i="4"/>
  <c r="K453" i="4" l="1"/>
  <c r="L452" i="4"/>
  <c r="E452" i="4"/>
  <c r="F451" i="4"/>
  <c r="F452" i="4" l="1"/>
  <c r="E453" i="4"/>
  <c r="L453" i="4"/>
  <c r="K454" i="4"/>
  <c r="L454" i="4" l="1"/>
  <c r="K455" i="4"/>
  <c r="E454" i="4"/>
  <c r="F453" i="4"/>
  <c r="E455" i="4" l="1"/>
  <c r="F454" i="4"/>
  <c r="L455" i="4"/>
  <c r="K456" i="4"/>
  <c r="L456" i="4" l="1"/>
  <c r="K457" i="4"/>
  <c r="E456" i="4"/>
  <c r="F455" i="4"/>
  <c r="L457" i="4" l="1"/>
  <c r="K458" i="4"/>
  <c r="E457" i="4"/>
  <c r="F456" i="4"/>
  <c r="E458" i="4" l="1"/>
  <c r="F457" i="4"/>
  <c r="K459" i="4"/>
  <c r="L458" i="4"/>
  <c r="L459" i="4" l="1"/>
  <c r="K460" i="4"/>
  <c r="F458" i="4"/>
  <c r="E459" i="4"/>
  <c r="E460" i="4" l="1"/>
  <c r="F459" i="4"/>
  <c r="L460" i="4"/>
  <c r="K461" i="4"/>
  <c r="L461" i="4" l="1"/>
  <c r="K462" i="4"/>
  <c r="E461" i="4"/>
  <c r="F460" i="4"/>
  <c r="L462" i="4" l="1"/>
  <c r="K463" i="4"/>
  <c r="E462" i="4"/>
  <c r="F461" i="4"/>
  <c r="L463" i="4" l="1"/>
  <c r="K464" i="4"/>
  <c r="E463" i="4"/>
  <c r="F462" i="4"/>
  <c r="K465" i="4" l="1"/>
  <c r="L464" i="4"/>
  <c r="E464" i="4"/>
  <c r="F463" i="4"/>
  <c r="F464" i="4" l="1"/>
  <c r="E465" i="4"/>
  <c r="L465" i="4"/>
  <c r="K466" i="4"/>
  <c r="E466" i="4" l="1"/>
  <c r="F465" i="4"/>
  <c r="L466" i="4"/>
  <c r="K467" i="4"/>
  <c r="L467" i="4" l="1"/>
  <c r="K468" i="4"/>
  <c r="E467" i="4"/>
  <c r="F466" i="4"/>
  <c r="L468" i="4" l="1"/>
  <c r="K469" i="4"/>
  <c r="E468" i="4"/>
  <c r="F467" i="4"/>
  <c r="L469" i="4" l="1"/>
  <c r="K470" i="4"/>
  <c r="E469" i="4"/>
  <c r="F468" i="4"/>
  <c r="K471" i="4" l="1"/>
  <c r="L470" i="4"/>
  <c r="E470" i="4"/>
  <c r="F469" i="4"/>
  <c r="F470" i="4" l="1"/>
  <c r="E471" i="4"/>
  <c r="L471" i="4"/>
  <c r="K472" i="4"/>
  <c r="K473" i="4" l="1"/>
  <c r="L472" i="4"/>
  <c r="F471" i="4"/>
  <c r="E472" i="4"/>
  <c r="E473" i="4" l="1"/>
  <c r="F472" i="4"/>
  <c r="L473" i="4"/>
  <c r="K474" i="4"/>
  <c r="L474" i="4" l="1"/>
  <c r="K475" i="4"/>
  <c r="E474" i="4"/>
  <c r="F473" i="4"/>
  <c r="L475" i="4" l="1"/>
  <c r="K476" i="4"/>
  <c r="F474" i="4"/>
  <c r="E475" i="4"/>
  <c r="L476" i="4" l="1"/>
  <c r="K477" i="4"/>
  <c r="E476" i="4"/>
  <c r="F475" i="4"/>
  <c r="L477" i="4" l="1"/>
  <c r="K478" i="4"/>
  <c r="F476" i="4"/>
  <c r="E477" i="4"/>
  <c r="K479" i="4" l="1"/>
  <c r="L478" i="4"/>
  <c r="F477" i="4"/>
  <c r="E478" i="4"/>
  <c r="F478" i="4" l="1"/>
  <c r="E479" i="4"/>
  <c r="L479" i="4"/>
  <c r="K480" i="4"/>
  <c r="K481" i="4" l="1"/>
  <c r="L480" i="4"/>
  <c r="E480" i="4"/>
  <c r="F479" i="4"/>
  <c r="F480" i="4" l="1"/>
  <c r="E481" i="4"/>
  <c r="L481" i="4"/>
  <c r="K482" i="4"/>
  <c r="E482" i="4" l="1"/>
  <c r="F481" i="4"/>
  <c r="L482" i="4"/>
  <c r="K483" i="4"/>
  <c r="L483" i="4" l="1"/>
  <c r="K484" i="4"/>
  <c r="E483" i="4"/>
  <c r="F482" i="4"/>
  <c r="K485" i="4" l="1"/>
  <c r="L484" i="4"/>
  <c r="F483" i="4"/>
  <c r="E484" i="4"/>
  <c r="E485" i="4" l="1"/>
  <c r="F484" i="4"/>
  <c r="L485" i="4"/>
  <c r="K486" i="4"/>
  <c r="L486" i="4" l="1"/>
  <c r="K487" i="4"/>
  <c r="E486" i="4"/>
  <c r="F485" i="4"/>
  <c r="L487" i="4" l="1"/>
  <c r="K488" i="4"/>
  <c r="F486" i="4"/>
  <c r="E487" i="4"/>
  <c r="L488" i="4" l="1"/>
  <c r="K489" i="4"/>
  <c r="E488" i="4"/>
  <c r="F487" i="4"/>
  <c r="L489" i="4" l="1"/>
  <c r="K490" i="4"/>
  <c r="F488" i="4"/>
  <c r="E489" i="4"/>
  <c r="F489" i="4" l="1"/>
  <c r="E490" i="4"/>
  <c r="K491" i="4"/>
  <c r="L490" i="4"/>
  <c r="L491" i="4" l="1"/>
  <c r="K492" i="4"/>
  <c r="F490" i="4"/>
  <c r="E491" i="4"/>
  <c r="K493" i="4" l="1"/>
  <c r="L492" i="4"/>
  <c r="E492" i="4"/>
  <c r="F491" i="4"/>
  <c r="F492" i="4" l="1"/>
  <c r="E493" i="4"/>
  <c r="L493" i="4"/>
  <c r="K494" i="4"/>
  <c r="L494" i="4" l="1"/>
  <c r="K495" i="4"/>
  <c r="E494" i="4"/>
  <c r="F493" i="4"/>
  <c r="L495" i="4" l="1"/>
  <c r="K496" i="4"/>
  <c r="E495" i="4"/>
  <c r="F494" i="4"/>
  <c r="K497" i="4" l="1"/>
  <c r="L496" i="4"/>
  <c r="F495" i="4"/>
  <c r="E496" i="4"/>
  <c r="E497" i="4" l="1"/>
  <c r="F496" i="4"/>
  <c r="L497" i="4"/>
  <c r="K498" i="4"/>
  <c r="L498" i="4" l="1"/>
  <c r="K499" i="4"/>
  <c r="E498" i="4"/>
  <c r="F497" i="4"/>
  <c r="L499" i="4" l="1"/>
  <c r="K500" i="4"/>
  <c r="F498" i="4"/>
  <c r="E499" i="4"/>
  <c r="L500" i="4" l="1"/>
  <c r="K501" i="4"/>
  <c r="E500" i="4"/>
  <c r="F499" i="4"/>
  <c r="L501" i="4" l="1"/>
  <c r="K502" i="4"/>
  <c r="F500" i="4"/>
  <c r="E501" i="4"/>
  <c r="F501" i="4" l="1"/>
  <c r="E502" i="4"/>
  <c r="K503" i="4"/>
  <c r="L502" i="4"/>
  <c r="K504" i="4" l="1"/>
  <c r="L503" i="4"/>
  <c r="F502" i="4"/>
  <c r="E503" i="4"/>
  <c r="E504" i="4" l="1"/>
  <c r="F503" i="4"/>
  <c r="L504" i="4"/>
  <c r="K505" i="4"/>
  <c r="L505" i="4" l="1"/>
  <c r="K506" i="4"/>
  <c r="F504" i="4"/>
  <c r="E505" i="4"/>
  <c r="E506" i="4" l="1"/>
  <c r="F505" i="4"/>
  <c r="L506" i="4"/>
  <c r="K507" i="4"/>
  <c r="L507" i="4" l="1"/>
  <c r="K508" i="4"/>
  <c r="F506" i="4"/>
  <c r="E507" i="4"/>
  <c r="K509" i="4" l="1"/>
  <c r="L508" i="4"/>
  <c r="F507" i="4"/>
  <c r="E508" i="4"/>
  <c r="F508" i="4" l="1"/>
  <c r="E509" i="4"/>
  <c r="K510" i="4"/>
  <c r="L509" i="4"/>
  <c r="E510" i="4" l="1"/>
  <c r="F509" i="4"/>
  <c r="K511" i="4"/>
  <c r="L510" i="4"/>
  <c r="L511" i="4" l="1"/>
  <c r="K512" i="4"/>
  <c r="F510" i="4"/>
  <c r="E511" i="4"/>
  <c r="L512" i="4" l="1"/>
  <c r="K513" i="4"/>
  <c r="E512" i="4"/>
  <c r="F511" i="4"/>
  <c r="L513" i="4" l="1"/>
  <c r="K514" i="4"/>
  <c r="E513" i="4"/>
  <c r="F512" i="4"/>
  <c r="F513" i="4" l="1"/>
  <c r="E514" i="4"/>
  <c r="K515" i="4"/>
  <c r="L514" i="4"/>
  <c r="F514" i="4" l="1"/>
  <c r="E515" i="4"/>
  <c r="K516" i="4"/>
  <c r="L515" i="4"/>
  <c r="E516" i="4" l="1"/>
  <c r="F515" i="4"/>
  <c r="L516" i="4"/>
  <c r="K517" i="4"/>
  <c r="L517" i="4" l="1"/>
  <c r="K518" i="4"/>
  <c r="F516" i="4"/>
  <c r="E517" i="4"/>
  <c r="E518" i="4" l="1"/>
  <c r="F517" i="4"/>
  <c r="L518" i="4"/>
  <c r="K519" i="4"/>
  <c r="L519" i="4" l="1"/>
  <c r="K520" i="4"/>
  <c r="F518" i="4"/>
  <c r="E519" i="4"/>
  <c r="F519" i="4" l="1"/>
  <c r="E520" i="4"/>
  <c r="K521" i="4"/>
  <c r="L520" i="4"/>
  <c r="F520" i="4" l="1"/>
  <c r="E521" i="4"/>
  <c r="K522" i="4"/>
  <c r="L521" i="4"/>
  <c r="F521" i="4" l="1"/>
  <c r="E522" i="4"/>
  <c r="L522" i="4"/>
  <c r="K523" i="4"/>
  <c r="L523" i="4" l="1"/>
  <c r="K524" i="4"/>
  <c r="F522" i="4"/>
  <c r="E523" i="4"/>
  <c r="E524" i="4" l="1"/>
  <c r="F523" i="4"/>
  <c r="L524" i="4"/>
  <c r="K525" i="4"/>
  <c r="L525" i="4" l="1"/>
  <c r="K526" i="4"/>
  <c r="E525" i="4"/>
  <c r="F524" i="4"/>
  <c r="K527" i="4" l="1"/>
  <c r="L526" i="4"/>
  <c r="F525" i="4"/>
  <c r="E526" i="4"/>
  <c r="F526" i="4" l="1"/>
  <c r="E527" i="4"/>
  <c r="K528" i="4"/>
  <c r="L527" i="4"/>
  <c r="F527" i="4" l="1"/>
  <c r="E528" i="4"/>
  <c r="L528" i="4"/>
  <c r="K529" i="4"/>
  <c r="L529" i="4" l="1"/>
  <c r="K530" i="4"/>
  <c r="F528" i="4"/>
  <c r="E529" i="4"/>
  <c r="E530" i="4" l="1"/>
  <c r="F529" i="4"/>
  <c r="L530" i="4"/>
  <c r="K531" i="4"/>
  <c r="L531" i="4" l="1"/>
  <c r="K532" i="4"/>
  <c r="E531" i="4"/>
  <c r="F530" i="4"/>
  <c r="K533" i="4" l="1"/>
  <c r="L532" i="4"/>
  <c r="F531" i="4"/>
  <c r="E532" i="4"/>
  <c r="F532" i="4" l="1"/>
  <c r="E533" i="4"/>
  <c r="K534" i="4"/>
  <c r="L533" i="4"/>
  <c r="F533" i="4" l="1"/>
  <c r="E534" i="4"/>
  <c r="L534" i="4"/>
  <c r="K535" i="4"/>
  <c r="L535" i="4" l="1"/>
  <c r="K536" i="4"/>
  <c r="F534" i="4"/>
  <c r="E535" i="4"/>
  <c r="E536" i="4" l="1"/>
  <c r="F535" i="4"/>
  <c r="L536" i="4"/>
  <c r="K537" i="4"/>
  <c r="L537" i="4" l="1"/>
  <c r="K538" i="4"/>
  <c r="E537" i="4"/>
  <c r="F536" i="4"/>
  <c r="K539" i="4" l="1"/>
  <c r="L538" i="4"/>
  <c r="F537" i="4"/>
  <c r="E538" i="4"/>
  <c r="F538" i="4" l="1"/>
  <c r="E539" i="4"/>
  <c r="K540" i="4"/>
  <c r="L539" i="4"/>
  <c r="F539" i="4" l="1"/>
  <c r="E540" i="4"/>
  <c r="L540" i="4"/>
  <c r="K541" i="4"/>
  <c r="F540" i="4" l="1"/>
  <c r="E541" i="4"/>
  <c r="L541" i="4"/>
  <c r="K542" i="4"/>
  <c r="L542" i="4" l="1"/>
  <c r="K543" i="4"/>
  <c r="E542" i="4"/>
  <c r="F541" i="4"/>
  <c r="E543" i="4" l="1"/>
  <c r="F542" i="4"/>
  <c r="L543" i="4"/>
  <c r="K544" i="4"/>
  <c r="K545" i="4" l="1"/>
  <c r="L544" i="4"/>
  <c r="F543" i="4"/>
  <c r="E544" i="4"/>
  <c r="F544" i="4" l="1"/>
  <c r="E545" i="4"/>
  <c r="K546" i="4"/>
  <c r="L545" i="4"/>
  <c r="F545" i="4" l="1"/>
  <c r="E546" i="4"/>
  <c r="L546" i="4"/>
  <c r="K547" i="4"/>
  <c r="L547" i="4" l="1"/>
  <c r="K548" i="4"/>
  <c r="F546" i="4"/>
  <c r="E547" i="4"/>
  <c r="L548" i="4" l="1"/>
  <c r="K549" i="4"/>
  <c r="E548" i="4"/>
  <c r="F547" i="4"/>
  <c r="L549" i="4" l="1"/>
  <c r="K550" i="4"/>
  <c r="E549" i="4"/>
  <c r="F548" i="4"/>
  <c r="K551" i="4" l="1"/>
  <c r="L550" i="4"/>
  <c r="F549" i="4"/>
  <c r="E550" i="4"/>
  <c r="F550" i="4" l="1"/>
  <c r="E551" i="4"/>
  <c r="K552" i="4"/>
  <c r="L551" i="4"/>
  <c r="F551" i="4" l="1"/>
  <c r="E552" i="4"/>
  <c r="L552" i="4"/>
  <c r="K553" i="4"/>
  <c r="L553" i="4" l="1"/>
  <c r="K554" i="4"/>
  <c r="F552" i="4"/>
  <c r="E553" i="4"/>
  <c r="E554" i="4" l="1"/>
  <c r="F553" i="4"/>
  <c r="L554" i="4"/>
  <c r="K555" i="4"/>
  <c r="L555" i="4" l="1"/>
  <c r="K556" i="4"/>
  <c r="E555" i="4"/>
  <c r="F554" i="4"/>
  <c r="K557" i="4" l="1"/>
  <c r="L556" i="4"/>
  <c r="F555" i="4"/>
  <c r="E556" i="4"/>
  <c r="F556" i="4" l="1"/>
  <c r="E557" i="4"/>
  <c r="K558" i="4"/>
  <c r="L557" i="4"/>
  <c r="F557" i="4" l="1"/>
  <c r="E558" i="4"/>
  <c r="L558" i="4"/>
  <c r="K559" i="4"/>
  <c r="L559" i="4" l="1"/>
  <c r="K560" i="4"/>
  <c r="F558" i="4"/>
  <c r="E559" i="4"/>
  <c r="L560" i="4" l="1"/>
  <c r="K561" i="4"/>
  <c r="E560" i="4"/>
  <c r="F559" i="4"/>
  <c r="K562" i="4" l="1"/>
  <c r="L561" i="4"/>
  <c r="E561" i="4"/>
  <c r="F560" i="4"/>
  <c r="F561" i="4" l="1"/>
  <c r="E562" i="4"/>
  <c r="K563" i="4"/>
  <c r="L562" i="4"/>
  <c r="E563" i="4" l="1"/>
  <c r="F562" i="4"/>
  <c r="L563" i="4"/>
  <c r="K564" i="4"/>
  <c r="L564" i="4" l="1"/>
  <c r="K565" i="4"/>
  <c r="F563" i="4"/>
  <c r="E564" i="4"/>
  <c r="E565" i="4" l="1"/>
  <c r="F564" i="4"/>
  <c r="K566" i="4"/>
  <c r="L565" i="4"/>
  <c r="L566" i="4" l="1"/>
  <c r="K567" i="4"/>
  <c r="E566" i="4"/>
  <c r="F565" i="4"/>
  <c r="L567" i="4" l="1"/>
  <c r="K568" i="4"/>
  <c r="F566" i="4"/>
  <c r="E567" i="4"/>
  <c r="F567" i="4" l="1"/>
  <c r="E568" i="4"/>
  <c r="L568" i="4"/>
  <c r="K569" i="4"/>
  <c r="E569" i="4" l="1"/>
  <c r="F568" i="4"/>
  <c r="L569" i="4"/>
  <c r="K570" i="4"/>
  <c r="K571" i="4" l="1"/>
  <c r="L570" i="4"/>
  <c r="F569" i="4"/>
  <c r="E570" i="4"/>
  <c r="F570" i="4" l="1"/>
  <c r="E571" i="4"/>
  <c r="L571" i="4"/>
  <c r="K572" i="4"/>
  <c r="L572" i="4" l="1"/>
  <c r="K573" i="4"/>
  <c r="E572" i="4"/>
  <c r="F571" i="4"/>
  <c r="E573" i="4" l="1"/>
  <c r="F572" i="4"/>
  <c r="K574" i="4"/>
  <c r="L573" i="4"/>
  <c r="K575" i="4" l="1"/>
  <c r="L574" i="4"/>
  <c r="F573" i="4"/>
  <c r="E574" i="4"/>
  <c r="E575" i="4" l="1"/>
  <c r="F574" i="4"/>
  <c r="L575" i="4"/>
  <c r="K576" i="4"/>
  <c r="L576" i="4" l="1"/>
  <c r="K577" i="4"/>
  <c r="F575" i="4"/>
  <c r="E576" i="4"/>
  <c r="K578" i="4" l="1"/>
  <c r="L577" i="4"/>
  <c r="E577" i="4"/>
  <c r="F576" i="4"/>
  <c r="E578" i="4" l="1"/>
  <c r="F577" i="4"/>
  <c r="L578" i="4"/>
  <c r="K579" i="4"/>
  <c r="L579" i="4" l="1"/>
  <c r="K580" i="4"/>
  <c r="F578" i="4"/>
  <c r="E579" i="4"/>
  <c r="L580" i="4" l="1"/>
  <c r="K581" i="4"/>
  <c r="F579" i="4"/>
  <c r="E580" i="4"/>
  <c r="E581" i="4" l="1"/>
  <c r="F580" i="4"/>
  <c r="L581" i="4"/>
  <c r="K582" i="4"/>
  <c r="K583" i="4" l="1"/>
  <c r="L582" i="4"/>
  <c r="F581" i="4"/>
  <c r="E582" i="4"/>
  <c r="F582" i="4" l="1"/>
  <c r="E583" i="4"/>
  <c r="L583" i="4"/>
  <c r="K584" i="4"/>
  <c r="E584" i="4" l="1"/>
  <c r="F583" i="4"/>
  <c r="L584" i="4"/>
  <c r="K585" i="4"/>
  <c r="K586" i="4" l="1"/>
  <c r="L585" i="4"/>
  <c r="E585" i="4"/>
  <c r="F584" i="4"/>
  <c r="F585" i="4" l="1"/>
  <c r="E586" i="4"/>
  <c r="K587" i="4"/>
  <c r="L586" i="4"/>
  <c r="E587" i="4" l="1"/>
  <c r="F586" i="4"/>
  <c r="L587" i="4"/>
  <c r="K588" i="4"/>
  <c r="L588" i="4" l="1"/>
  <c r="K589" i="4"/>
  <c r="F587" i="4"/>
  <c r="E588" i="4"/>
  <c r="E589" i="4" l="1"/>
  <c r="F588" i="4"/>
  <c r="K590" i="4"/>
  <c r="L589" i="4"/>
  <c r="L590" i="4" l="1"/>
  <c r="K591" i="4"/>
  <c r="E590" i="4"/>
  <c r="F589" i="4"/>
  <c r="F590" i="4" l="1"/>
  <c r="E591" i="4"/>
  <c r="L591" i="4"/>
  <c r="K592" i="4"/>
  <c r="L592" i="4" l="1"/>
  <c r="K593" i="4"/>
  <c r="E592" i="4"/>
  <c r="F591" i="4"/>
  <c r="E593" i="4" l="1"/>
  <c r="F592" i="4"/>
  <c r="L593" i="4"/>
  <c r="K594" i="4"/>
  <c r="L594" i="4" l="1"/>
  <c r="K595" i="4"/>
  <c r="E594" i="4"/>
  <c r="F593" i="4"/>
  <c r="L595" i="4" l="1"/>
  <c r="K596" i="4"/>
  <c r="F594" i="4"/>
  <c r="E595" i="4"/>
  <c r="E596" i="4" l="1"/>
  <c r="F595" i="4"/>
  <c r="L596" i="4"/>
  <c r="K597" i="4"/>
  <c r="L597" i="4" l="1"/>
  <c r="K598" i="4"/>
  <c r="F596" i="4"/>
  <c r="E597" i="4"/>
  <c r="L598" i="4" l="1"/>
  <c r="K599" i="4"/>
  <c r="F597" i="4"/>
  <c r="E598" i="4"/>
  <c r="L599" i="4" l="1"/>
  <c r="K600" i="4"/>
  <c r="E599" i="4"/>
  <c r="F598" i="4"/>
  <c r="E600" i="4" l="1"/>
  <c r="F599" i="4"/>
  <c r="K601" i="4"/>
  <c r="L600" i="4"/>
  <c r="L601" i="4" l="1"/>
  <c r="K602" i="4"/>
  <c r="F600" i="4"/>
  <c r="E601" i="4"/>
  <c r="L602" i="4" l="1"/>
  <c r="K603" i="4"/>
  <c r="E602" i="4"/>
  <c r="F601" i="4"/>
  <c r="L603" i="4" l="1"/>
  <c r="K604" i="4"/>
  <c r="E603" i="4"/>
  <c r="F602" i="4"/>
  <c r="L604" i="4" l="1"/>
  <c r="K605" i="4"/>
  <c r="F603" i="4"/>
  <c r="E604" i="4"/>
  <c r="L605" i="4" l="1"/>
  <c r="K606" i="4"/>
  <c r="E605" i="4"/>
  <c r="F604" i="4"/>
  <c r="K607" i="4" l="1"/>
  <c r="L606" i="4"/>
  <c r="E606" i="4"/>
  <c r="F605" i="4"/>
  <c r="F606" i="4" l="1"/>
  <c r="E607" i="4"/>
  <c r="K608" i="4"/>
  <c r="L607" i="4"/>
  <c r="E608" i="4" l="1"/>
  <c r="F607" i="4"/>
  <c r="L608" i="4"/>
  <c r="K609" i="4"/>
  <c r="L609" i="4" l="1"/>
  <c r="K610" i="4"/>
  <c r="F608" i="4"/>
  <c r="E609" i="4"/>
  <c r="K611" i="4" l="1"/>
  <c r="L610" i="4"/>
  <c r="E610" i="4"/>
  <c r="F609" i="4"/>
  <c r="E611" i="4" l="1"/>
  <c r="F610" i="4"/>
  <c r="L611" i="4"/>
  <c r="K612" i="4"/>
  <c r="L612" i="4" l="1"/>
  <c r="K613" i="4"/>
  <c r="E612" i="4"/>
  <c r="F611" i="4"/>
  <c r="K614" i="4" l="1"/>
  <c r="L613" i="4"/>
  <c r="E613" i="4"/>
  <c r="F612" i="4"/>
  <c r="E614" i="4" l="1"/>
  <c r="F613" i="4"/>
  <c r="L614" i="4"/>
  <c r="K615" i="4"/>
  <c r="L615" i="4" l="1"/>
  <c r="K616" i="4"/>
  <c r="F614" i="4"/>
  <c r="E615" i="4"/>
  <c r="E616" i="4" l="1"/>
  <c r="F615" i="4"/>
  <c r="L616" i="4"/>
  <c r="K617" i="4"/>
  <c r="L617" i="4" l="1"/>
  <c r="K618" i="4"/>
  <c r="E617" i="4"/>
  <c r="F616" i="4"/>
  <c r="L618" i="4" l="1"/>
  <c r="K619" i="4"/>
  <c r="E618" i="4"/>
  <c r="F617" i="4"/>
  <c r="L619" i="4" l="1"/>
  <c r="K620" i="4"/>
  <c r="F618" i="4"/>
  <c r="E619" i="4"/>
  <c r="L620" i="4" l="1"/>
  <c r="K621" i="4"/>
  <c r="E620" i="4"/>
  <c r="F619" i="4"/>
  <c r="L621" i="4" l="1"/>
  <c r="K622" i="4"/>
  <c r="F620" i="4"/>
  <c r="E621" i="4"/>
  <c r="L622" i="4" l="1"/>
  <c r="K623" i="4"/>
  <c r="F621" i="4"/>
  <c r="E622" i="4"/>
  <c r="L623" i="4" l="1"/>
  <c r="K624" i="4"/>
  <c r="E623" i="4"/>
  <c r="F622" i="4"/>
  <c r="K625" i="4" l="1"/>
  <c r="L624" i="4"/>
  <c r="E624" i="4"/>
  <c r="F623" i="4"/>
  <c r="F624" i="4" l="1"/>
  <c r="E625" i="4"/>
  <c r="L625" i="4"/>
  <c r="K626" i="4"/>
  <c r="E626" i="4" l="1"/>
  <c r="F625" i="4"/>
  <c r="L626" i="4"/>
  <c r="K627" i="4"/>
  <c r="L627" i="4" l="1"/>
  <c r="K628" i="4"/>
  <c r="E627" i="4"/>
  <c r="F626" i="4"/>
  <c r="L628" i="4" l="1"/>
  <c r="K629" i="4"/>
  <c r="F627" i="4"/>
  <c r="E628" i="4"/>
  <c r="L629" i="4" l="1"/>
  <c r="K630" i="4"/>
  <c r="E629" i="4"/>
  <c r="F628" i="4"/>
  <c r="K631" i="4" l="1"/>
  <c r="L630" i="4"/>
  <c r="E630" i="4"/>
  <c r="F629" i="4"/>
  <c r="F630" i="4" l="1"/>
  <c r="E631" i="4"/>
  <c r="K632" i="4"/>
  <c r="L631" i="4"/>
  <c r="E632" i="4" l="1"/>
  <c r="F631" i="4"/>
  <c r="L632" i="4"/>
  <c r="K633" i="4"/>
  <c r="L633" i="4" l="1"/>
  <c r="K634" i="4"/>
  <c r="F632" i="4"/>
  <c r="E633" i="4"/>
  <c r="E634" i="4" l="1"/>
  <c r="F633" i="4"/>
  <c r="K635" i="4"/>
  <c r="L634" i="4"/>
  <c r="L635" i="4" l="1"/>
  <c r="K636" i="4"/>
  <c r="E635" i="4"/>
  <c r="F634" i="4"/>
  <c r="L636" i="4" l="1"/>
  <c r="K637" i="4"/>
  <c r="E636" i="4"/>
  <c r="F635" i="4"/>
  <c r="K638" i="4" l="1"/>
  <c r="L637" i="4"/>
  <c r="E637" i="4"/>
  <c r="F636" i="4"/>
  <c r="E638" i="4" l="1"/>
  <c r="F637" i="4"/>
  <c r="L638" i="4"/>
  <c r="K639" i="4"/>
  <c r="L639" i="4" l="1"/>
  <c r="K640" i="4"/>
  <c r="F638" i="4"/>
  <c r="E639" i="4"/>
  <c r="L640" i="4" l="1"/>
  <c r="K641" i="4"/>
  <c r="E640" i="4"/>
  <c r="F639" i="4"/>
  <c r="L641" i="4" l="1"/>
  <c r="K642" i="4"/>
  <c r="E641" i="4"/>
  <c r="F640" i="4"/>
  <c r="E642" i="4" l="1"/>
  <c r="F641" i="4"/>
  <c r="L642" i="4"/>
  <c r="K643" i="4"/>
  <c r="K644" i="4" l="1"/>
  <c r="L643" i="4"/>
  <c r="E643" i="4"/>
  <c r="F642" i="4"/>
  <c r="E644" i="4" l="1"/>
  <c r="F643" i="4"/>
  <c r="L644" i="4"/>
  <c r="K645" i="4"/>
  <c r="L645" i="4" l="1"/>
  <c r="K646" i="4"/>
  <c r="F644" i="4"/>
  <c r="E645" i="4"/>
  <c r="E646" i="4" l="1"/>
  <c r="F645" i="4"/>
  <c r="L646" i="4"/>
  <c r="K647" i="4"/>
  <c r="L647" i="4" l="1"/>
  <c r="K648" i="4"/>
  <c r="E647" i="4"/>
  <c r="F646" i="4"/>
  <c r="L648" i="4" l="1"/>
  <c r="K649" i="4"/>
  <c r="E648" i="4"/>
  <c r="F647" i="4"/>
  <c r="K650" i="4" l="1"/>
  <c r="L649" i="4"/>
  <c r="E649" i="4"/>
  <c r="F648" i="4"/>
  <c r="E650" i="4" l="1"/>
  <c r="F649" i="4"/>
  <c r="L650" i="4"/>
  <c r="K651" i="4"/>
  <c r="L651" i="4" l="1"/>
  <c r="K652" i="4"/>
  <c r="F650" i="4"/>
  <c r="E651" i="4"/>
  <c r="L652" i="4" l="1"/>
  <c r="K653" i="4"/>
  <c r="E652" i="4"/>
  <c r="F651" i="4"/>
  <c r="L653" i="4" l="1"/>
  <c r="K654" i="4"/>
  <c r="E653" i="4"/>
  <c r="F652" i="4"/>
  <c r="L654" i="4" l="1"/>
  <c r="K655" i="4"/>
  <c r="E654" i="4"/>
  <c r="F653" i="4"/>
  <c r="K656" i="4" l="1"/>
  <c r="L655" i="4"/>
  <c r="E655" i="4"/>
  <c r="F654" i="4"/>
  <c r="E656" i="4" l="1"/>
  <c r="F655" i="4"/>
  <c r="L656" i="4"/>
  <c r="K657" i="4"/>
  <c r="L657" i="4" l="1"/>
  <c r="K658" i="4"/>
  <c r="F656" i="4"/>
  <c r="E657" i="4"/>
  <c r="L658" i="4" l="1"/>
  <c r="K659" i="4"/>
  <c r="E658" i="4"/>
  <c r="F657" i="4"/>
  <c r="L659" i="4" l="1"/>
  <c r="K660" i="4"/>
  <c r="E659" i="4"/>
  <c r="F658" i="4"/>
  <c r="L660" i="4" l="1"/>
  <c r="K661" i="4"/>
  <c r="E660" i="4"/>
  <c r="F659" i="4"/>
  <c r="K662" i="4" l="1"/>
  <c r="L661" i="4"/>
  <c r="E661" i="4"/>
  <c r="F660" i="4"/>
  <c r="E662" i="4" l="1"/>
  <c r="F661" i="4"/>
  <c r="L662" i="4"/>
  <c r="K663" i="4"/>
  <c r="L663" i="4" l="1"/>
  <c r="K664" i="4"/>
  <c r="F662" i="4"/>
  <c r="E663" i="4"/>
  <c r="F663" i="4" l="1"/>
  <c r="E664" i="4"/>
  <c r="L664" i="4"/>
  <c r="K665" i="4"/>
  <c r="L665" i="4" l="1"/>
  <c r="K666" i="4"/>
  <c r="E665" i="4"/>
  <c r="F664" i="4"/>
  <c r="K667" i="4" l="1"/>
  <c r="L666" i="4"/>
  <c r="E666" i="4"/>
  <c r="F665" i="4"/>
  <c r="E667" i="4" l="1"/>
  <c r="F666" i="4"/>
  <c r="L667" i="4"/>
  <c r="K668" i="4"/>
  <c r="L668" i="4" l="1"/>
  <c r="K669" i="4"/>
  <c r="E668" i="4"/>
  <c r="F667" i="4"/>
  <c r="L669" i="4" l="1"/>
  <c r="K670" i="4"/>
  <c r="F668" i="4"/>
  <c r="E669" i="4"/>
  <c r="L670" i="4" l="1"/>
  <c r="K671" i="4"/>
  <c r="F669" i="4"/>
  <c r="E670" i="4"/>
  <c r="L671" i="4" l="1"/>
  <c r="K672" i="4"/>
  <c r="E671" i="4"/>
  <c r="F670" i="4"/>
  <c r="L672" i="4" l="1"/>
  <c r="K673" i="4"/>
  <c r="E672" i="4"/>
  <c r="F671" i="4"/>
  <c r="L673" i="4" l="1"/>
  <c r="K674" i="4"/>
  <c r="E673" i="4"/>
  <c r="F672" i="4"/>
  <c r="L674" i="4" l="1"/>
  <c r="K675" i="4"/>
  <c r="E674" i="4"/>
  <c r="F673" i="4"/>
  <c r="L675" i="4" l="1"/>
  <c r="K676" i="4"/>
  <c r="F674" i="4"/>
  <c r="E675" i="4"/>
  <c r="L676" i="4" l="1"/>
  <c r="K677" i="4"/>
  <c r="F675" i="4"/>
  <c r="E676" i="4"/>
  <c r="K678" i="4" l="1"/>
  <c r="L677" i="4"/>
  <c r="F676" i="4"/>
  <c r="E677" i="4"/>
  <c r="F677" i="4" l="1"/>
  <c r="E678" i="4"/>
  <c r="K679" i="4"/>
  <c r="L678" i="4"/>
  <c r="E679" i="4" l="1"/>
  <c r="F678" i="4"/>
  <c r="L679" i="4"/>
  <c r="K680" i="4"/>
  <c r="L680" i="4" l="1"/>
  <c r="K681" i="4"/>
  <c r="E680" i="4"/>
  <c r="F679" i="4"/>
  <c r="F680" i="4" l="1"/>
  <c r="E681" i="4"/>
  <c r="L681" i="4"/>
  <c r="K682" i="4"/>
  <c r="L682" i="4" l="1"/>
  <c r="K683" i="4"/>
  <c r="F681" i="4"/>
  <c r="E682" i="4"/>
  <c r="F682" i="4" l="1"/>
  <c r="E683" i="4"/>
  <c r="K684" i="4"/>
  <c r="L683" i="4"/>
  <c r="F683" i="4" l="1"/>
  <c r="E684" i="4"/>
  <c r="K685" i="4"/>
  <c r="L684" i="4"/>
  <c r="E685" i="4" l="1"/>
  <c r="F684" i="4"/>
  <c r="L685" i="4"/>
  <c r="K686" i="4"/>
  <c r="L686" i="4" l="1"/>
  <c r="K687" i="4"/>
  <c r="E686" i="4"/>
  <c r="F685" i="4"/>
  <c r="L687" i="4" l="1"/>
  <c r="K688" i="4"/>
  <c r="F686" i="4"/>
  <c r="E687" i="4"/>
  <c r="L688" i="4" l="1"/>
  <c r="K689" i="4"/>
  <c r="F687" i="4"/>
  <c r="E688" i="4"/>
  <c r="F688" i="4" l="1"/>
  <c r="E689" i="4"/>
  <c r="K690" i="4"/>
  <c r="L689" i="4"/>
  <c r="F689" i="4" l="1"/>
  <c r="E690" i="4"/>
  <c r="K691" i="4"/>
  <c r="L690" i="4"/>
  <c r="E691" i="4" l="1"/>
  <c r="F690" i="4"/>
  <c r="L691" i="4"/>
  <c r="K692" i="4"/>
  <c r="L692" i="4" l="1"/>
  <c r="K693" i="4"/>
  <c r="F691" i="4"/>
  <c r="E692" i="4"/>
  <c r="L693" i="4" l="1"/>
  <c r="K694" i="4"/>
  <c r="F692" i="4"/>
  <c r="E693" i="4"/>
  <c r="E694" i="4" l="1"/>
  <c r="F693" i="4"/>
  <c r="L694" i="4"/>
  <c r="K695" i="4"/>
  <c r="K696" i="4" l="1"/>
  <c r="L695" i="4"/>
  <c r="F694" i="4"/>
  <c r="E695" i="4"/>
  <c r="F695" i="4" l="1"/>
  <c r="E696" i="4"/>
  <c r="L696" i="4"/>
  <c r="K697" i="4"/>
  <c r="L697" i="4" l="1"/>
  <c r="K698" i="4"/>
  <c r="E697" i="4"/>
  <c r="F696" i="4"/>
  <c r="L698" i="4" l="1"/>
  <c r="K699" i="4"/>
  <c r="F697" i="4"/>
  <c r="E698" i="4"/>
  <c r="E699" i="4" l="1"/>
  <c r="F698" i="4"/>
  <c r="L699" i="4"/>
  <c r="K700" i="4"/>
  <c r="K701" i="4" l="1"/>
  <c r="L700" i="4"/>
  <c r="F699" i="4"/>
  <c r="E700" i="4"/>
  <c r="F700" i="4" l="1"/>
  <c r="E701" i="4"/>
  <c r="L701" i="4"/>
  <c r="K702" i="4"/>
  <c r="L702" i="4" l="1"/>
  <c r="K703" i="4"/>
  <c r="F701" i="4"/>
  <c r="E702" i="4"/>
  <c r="F702" i="4" l="1"/>
  <c r="E703" i="4"/>
  <c r="L703" i="4"/>
  <c r="K704" i="4"/>
  <c r="K705" i="4" l="1"/>
  <c r="L704" i="4"/>
  <c r="E704" i="4"/>
  <c r="F703" i="4"/>
  <c r="E705" i="4" l="1"/>
  <c r="F704" i="4"/>
  <c r="K706" i="4"/>
  <c r="L705" i="4"/>
  <c r="L706" i="4" l="1"/>
  <c r="K707" i="4"/>
  <c r="E706" i="4"/>
  <c r="F705" i="4"/>
  <c r="L707" i="4" l="1"/>
  <c r="K708" i="4"/>
  <c r="F706" i="4"/>
  <c r="E707" i="4"/>
  <c r="F707" i="4" l="1"/>
  <c r="E708" i="4"/>
  <c r="L708" i="4"/>
  <c r="K709" i="4"/>
  <c r="K710" i="4" l="1"/>
  <c r="L709" i="4"/>
  <c r="E709" i="4"/>
  <c r="F708" i="4"/>
  <c r="F709" i="4" l="1"/>
  <c r="E710" i="4"/>
  <c r="K711" i="4"/>
  <c r="L710" i="4"/>
  <c r="E711" i="4" l="1"/>
  <c r="F710" i="4"/>
  <c r="L711" i="4"/>
  <c r="K712" i="4"/>
  <c r="K713" i="4" l="1"/>
  <c r="L712" i="4"/>
  <c r="F711" i="4"/>
  <c r="E712" i="4"/>
  <c r="E713" i="4" l="1"/>
  <c r="F712" i="4"/>
  <c r="L713" i="4"/>
  <c r="K714" i="4"/>
  <c r="L714" i="4" l="1"/>
  <c r="K715" i="4"/>
  <c r="E714" i="4"/>
  <c r="F713" i="4"/>
  <c r="K716" i="4" l="1"/>
  <c r="L715" i="4"/>
  <c r="F714" i="4"/>
  <c r="E715" i="4"/>
  <c r="E716" i="4" l="1"/>
  <c r="F715" i="4"/>
  <c r="L716" i="4"/>
  <c r="K717" i="4"/>
  <c r="L717" i="4" l="1"/>
  <c r="K718" i="4"/>
  <c r="E717" i="4"/>
  <c r="F716" i="4"/>
  <c r="L718" i="4" l="1"/>
  <c r="K719" i="4"/>
  <c r="E718" i="4"/>
  <c r="F717" i="4"/>
  <c r="K720" i="4" l="1"/>
  <c r="L719" i="4"/>
  <c r="F718" i="4"/>
  <c r="E719" i="4"/>
  <c r="F719" i="4" l="1"/>
  <c r="E720" i="4"/>
  <c r="L720" i="4"/>
  <c r="K721" i="4"/>
  <c r="L721" i="4" l="1"/>
  <c r="K722" i="4"/>
  <c r="E721" i="4"/>
  <c r="F720" i="4"/>
  <c r="F721" i="4" l="1"/>
  <c r="E722" i="4"/>
  <c r="L722" i="4"/>
  <c r="K723" i="4"/>
  <c r="E723" i="4" l="1"/>
  <c r="F722" i="4"/>
  <c r="L723" i="4"/>
  <c r="K724" i="4"/>
  <c r="K725" i="4" l="1"/>
  <c r="L724" i="4"/>
  <c r="F723" i="4"/>
  <c r="E724" i="4"/>
  <c r="F724" i="4" l="1"/>
  <c r="E725" i="4"/>
  <c r="L725" i="4"/>
  <c r="K726" i="4"/>
  <c r="F725" i="4" l="1"/>
  <c r="E726" i="4"/>
  <c r="L726" i="4"/>
  <c r="K727" i="4"/>
  <c r="F726" i="4" l="1"/>
  <c r="E727" i="4"/>
  <c r="L727" i="4"/>
  <c r="K728" i="4"/>
  <c r="K729" i="4" l="1"/>
  <c r="L728" i="4"/>
  <c r="E728" i="4"/>
  <c r="F727" i="4"/>
  <c r="E729" i="4" l="1"/>
  <c r="F728" i="4"/>
  <c r="K730" i="4"/>
  <c r="L729" i="4"/>
  <c r="L730" i="4" l="1"/>
  <c r="K731" i="4"/>
  <c r="F729" i="4"/>
  <c r="E730" i="4"/>
  <c r="F730" i="4" l="1"/>
  <c r="E731" i="4"/>
  <c r="L731" i="4"/>
  <c r="K732" i="4"/>
  <c r="L732" i="4" l="1"/>
  <c r="K733" i="4"/>
  <c r="F731" i="4"/>
  <c r="E732" i="4"/>
  <c r="K734" i="4" l="1"/>
  <c r="L733" i="4"/>
  <c r="E733" i="4"/>
  <c r="F732" i="4"/>
  <c r="F733" i="4" l="1"/>
  <c r="E734" i="4"/>
  <c r="K735" i="4"/>
  <c r="L734" i="4"/>
  <c r="E735" i="4" l="1"/>
  <c r="F734" i="4"/>
  <c r="L735" i="4"/>
  <c r="K736" i="4"/>
  <c r="L736" i="4" l="1"/>
  <c r="K737" i="4"/>
  <c r="F735" i="4"/>
  <c r="E736" i="4"/>
  <c r="L737" i="4" l="1"/>
  <c r="K738" i="4"/>
  <c r="E737" i="4"/>
  <c r="F736" i="4"/>
  <c r="L738" i="4" l="1"/>
  <c r="K739" i="4"/>
  <c r="E738" i="4"/>
  <c r="F737" i="4"/>
  <c r="K740" i="4" l="1"/>
  <c r="L739" i="4"/>
  <c r="F738" i="4"/>
  <c r="E739" i="4"/>
  <c r="F739" i="4" l="1"/>
  <c r="E740" i="4"/>
  <c r="L740" i="4"/>
  <c r="K741" i="4"/>
  <c r="E741" i="4" l="1"/>
  <c r="F740" i="4"/>
  <c r="L741" i="4"/>
  <c r="K742" i="4"/>
  <c r="L742" i="4" l="1"/>
  <c r="K743" i="4"/>
  <c r="E742" i="4"/>
  <c r="F741" i="4"/>
  <c r="K744" i="4" l="1"/>
  <c r="L743" i="4"/>
  <c r="F742" i="4"/>
  <c r="E743" i="4"/>
  <c r="F743" i="4" l="1"/>
  <c r="E744" i="4"/>
  <c r="L744" i="4"/>
  <c r="K745" i="4"/>
  <c r="L745" i="4" l="1"/>
  <c r="K746" i="4"/>
  <c r="F744" i="4"/>
  <c r="E745" i="4"/>
  <c r="F745" i="4" l="1"/>
  <c r="E746" i="4"/>
  <c r="L746" i="4"/>
  <c r="K747" i="4"/>
  <c r="E747" i="4" l="1"/>
  <c r="F746" i="4"/>
  <c r="L747" i="4"/>
  <c r="K748" i="4"/>
  <c r="K749" i="4" l="1"/>
  <c r="L748" i="4"/>
  <c r="F747" i="4"/>
  <c r="E748" i="4"/>
  <c r="F748" i="4" l="1"/>
  <c r="E749" i="4"/>
  <c r="L749" i="4"/>
  <c r="K750" i="4"/>
  <c r="F749" i="4" l="1"/>
  <c r="E750" i="4"/>
  <c r="L750" i="4"/>
  <c r="K751" i="4"/>
  <c r="L751" i="4" l="1"/>
  <c r="K752" i="4"/>
  <c r="F750" i="4"/>
  <c r="E751" i="4"/>
  <c r="E752" i="4" l="1"/>
  <c r="F751" i="4"/>
  <c r="K753" i="4"/>
  <c r="L752" i="4"/>
  <c r="K754" i="4" l="1"/>
  <c r="L753" i="4"/>
  <c r="E753" i="4"/>
  <c r="F752" i="4"/>
  <c r="F753" i="4" l="1"/>
  <c r="E754" i="4"/>
  <c r="L754" i="4"/>
  <c r="K755" i="4"/>
  <c r="L755" i="4" l="1"/>
  <c r="K756" i="4"/>
  <c r="F754" i="4"/>
  <c r="E755" i="4"/>
  <c r="F755" i="4" l="1"/>
  <c r="E756" i="4"/>
  <c r="L756" i="4"/>
  <c r="K757" i="4"/>
  <c r="K758" i="4" l="1"/>
  <c r="L757" i="4"/>
  <c r="E757" i="4"/>
  <c r="F756" i="4"/>
  <c r="F757" i="4" l="1"/>
  <c r="E758" i="4"/>
  <c r="K759" i="4"/>
  <c r="L758" i="4"/>
  <c r="E759" i="4" l="1"/>
  <c r="F758" i="4"/>
  <c r="L759" i="4"/>
  <c r="K760" i="4"/>
  <c r="L760" i="4" l="1"/>
  <c r="K761" i="4"/>
  <c r="F759" i="4"/>
  <c r="E760" i="4"/>
  <c r="E761" i="4" l="1"/>
  <c r="F760" i="4"/>
  <c r="L761" i="4"/>
  <c r="K762" i="4"/>
  <c r="L762" i="4" l="1"/>
  <c r="K763" i="4"/>
  <c r="E762" i="4"/>
  <c r="F761" i="4"/>
  <c r="K764" i="4" l="1"/>
  <c r="L763" i="4"/>
  <c r="F762" i="4"/>
  <c r="E763" i="4"/>
  <c r="F763" i="4" l="1"/>
  <c r="E764" i="4"/>
  <c r="L764" i="4"/>
  <c r="K765" i="4"/>
  <c r="E765" i="4" l="1"/>
  <c r="F764" i="4"/>
  <c r="L765" i="4"/>
  <c r="K766" i="4"/>
  <c r="L766" i="4" l="1"/>
  <c r="K767" i="4"/>
  <c r="E766" i="4"/>
  <c r="F765" i="4"/>
  <c r="K768" i="4" l="1"/>
  <c r="L767" i="4"/>
  <c r="F766" i="4"/>
  <c r="E767" i="4"/>
  <c r="F767" i="4" l="1"/>
  <c r="E768" i="4"/>
  <c r="L768" i="4"/>
  <c r="K769" i="4"/>
  <c r="L769" i="4" l="1"/>
  <c r="K770" i="4"/>
  <c r="F768" i="4"/>
  <c r="E769" i="4"/>
  <c r="F769" i="4" l="1"/>
  <c r="E770" i="4"/>
  <c r="L770" i="4"/>
  <c r="K771" i="4"/>
  <c r="L771" i="4" l="1"/>
  <c r="K772" i="4"/>
  <c r="E771" i="4"/>
  <c r="F770" i="4"/>
  <c r="F771" i="4" l="1"/>
  <c r="E772" i="4"/>
  <c r="K773" i="4"/>
  <c r="L772" i="4"/>
  <c r="F772" i="4" l="1"/>
  <c r="E773" i="4"/>
  <c r="L773" i="4"/>
  <c r="K774" i="4"/>
  <c r="L774" i="4" l="1"/>
  <c r="K775" i="4"/>
  <c r="F773" i="4"/>
  <c r="E774" i="4"/>
  <c r="F774" i="4" l="1"/>
  <c r="E775" i="4"/>
  <c r="L775" i="4"/>
  <c r="K776" i="4"/>
  <c r="E776" i="4" l="1"/>
  <c r="F775" i="4"/>
  <c r="K777" i="4"/>
  <c r="L776" i="4"/>
  <c r="K778" i="4" l="1"/>
  <c r="L777" i="4"/>
  <c r="E777" i="4"/>
  <c r="F776" i="4"/>
  <c r="F777" i="4" l="1"/>
  <c r="E778" i="4"/>
  <c r="L778" i="4"/>
  <c r="K779" i="4"/>
  <c r="F778" i="4" l="1"/>
  <c r="E779" i="4"/>
  <c r="L779" i="4"/>
  <c r="K780" i="4"/>
  <c r="L780" i="4" l="1"/>
  <c r="K781" i="4"/>
  <c r="F779" i="4"/>
  <c r="E780" i="4"/>
  <c r="E781" i="4" l="1"/>
  <c r="F780" i="4"/>
  <c r="K782" i="4"/>
  <c r="L781" i="4"/>
  <c r="K783" i="4" l="1"/>
  <c r="L782" i="4"/>
  <c r="F781" i="4"/>
  <c r="E782" i="4"/>
  <c r="E783" i="4" l="1"/>
  <c r="F782" i="4"/>
  <c r="L783" i="4"/>
  <c r="K784" i="4"/>
  <c r="L784" i="4" l="1"/>
  <c r="K785" i="4"/>
  <c r="F783" i="4"/>
  <c r="E784" i="4"/>
  <c r="E785" i="4" l="1"/>
  <c r="F784" i="4"/>
  <c r="L785" i="4"/>
  <c r="K786" i="4"/>
  <c r="L786" i="4" l="1"/>
  <c r="K787" i="4"/>
  <c r="E786" i="4"/>
  <c r="F785" i="4"/>
  <c r="K788" i="4" l="1"/>
  <c r="L787" i="4"/>
  <c r="F786" i="4"/>
  <c r="E787" i="4"/>
  <c r="F787" i="4" l="1"/>
  <c r="E788" i="4"/>
  <c r="L788" i="4"/>
  <c r="K789" i="4"/>
  <c r="L789" i="4" l="1"/>
  <c r="K790" i="4"/>
  <c r="E789" i="4"/>
  <c r="F788" i="4"/>
  <c r="L790" i="4" l="1"/>
  <c r="K791" i="4"/>
  <c r="E790" i="4"/>
  <c r="F789" i="4"/>
  <c r="F790" i="4" l="1"/>
  <c r="E791" i="4"/>
  <c r="K792" i="4"/>
  <c r="L791" i="4"/>
  <c r="L792" i="4" l="1"/>
  <c r="K793" i="4"/>
  <c r="F791" i="4"/>
  <c r="E792" i="4"/>
  <c r="F792" i="4" l="1"/>
  <c r="E793" i="4"/>
  <c r="L793" i="4"/>
  <c r="K794" i="4"/>
  <c r="F793" i="4" l="1"/>
  <c r="E794" i="4"/>
  <c r="L794" i="4"/>
  <c r="K795" i="4"/>
  <c r="K796" i="4" l="1"/>
  <c r="L795" i="4"/>
  <c r="E795" i="4"/>
  <c r="F794" i="4"/>
  <c r="F795" i="4" l="1"/>
  <c r="E796" i="4"/>
  <c r="K797" i="4"/>
  <c r="L796" i="4"/>
  <c r="F796" i="4" l="1"/>
  <c r="E797" i="4"/>
  <c r="K798" i="4"/>
  <c r="L797" i="4"/>
  <c r="L798" i="4" l="1"/>
  <c r="K799" i="4"/>
  <c r="F797" i="4"/>
  <c r="E798" i="4"/>
  <c r="E799" i="4" l="1"/>
  <c r="F798" i="4"/>
  <c r="K800" i="4"/>
  <c r="L799" i="4"/>
  <c r="L800" i="4" l="1"/>
  <c r="K801" i="4"/>
  <c r="F799" i="4"/>
  <c r="E800" i="4"/>
  <c r="F800" i="4" l="1"/>
  <c r="E801" i="4"/>
  <c r="K802" i="4"/>
  <c r="L801" i="4"/>
  <c r="E802" i="4" l="1"/>
  <c r="F801" i="4"/>
  <c r="K803" i="4"/>
  <c r="L802" i="4"/>
  <c r="K804" i="4" l="1"/>
  <c r="L803" i="4"/>
  <c r="F802" i="4"/>
  <c r="E803" i="4"/>
  <c r="F803" i="4" l="1"/>
  <c r="E804" i="4"/>
  <c r="L804" i="4"/>
  <c r="K805" i="4"/>
  <c r="L805" i="4" l="1"/>
  <c r="K806" i="4"/>
  <c r="F804" i="4"/>
  <c r="E805" i="4"/>
  <c r="E806" i="4" l="1"/>
  <c r="F805" i="4"/>
  <c r="K807" i="4"/>
  <c r="L806" i="4"/>
  <c r="K808" i="4" l="1"/>
  <c r="L807" i="4"/>
  <c r="F806" i="4"/>
  <c r="E807" i="4"/>
  <c r="F807" i="4" l="1"/>
  <c r="E808" i="4"/>
  <c r="L808" i="4"/>
  <c r="K809" i="4"/>
  <c r="K810" i="4" l="1"/>
  <c r="L809" i="4"/>
  <c r="F808" i="4"/>
  <c r="E809" i="4"/>
  <c r="F809" i="4" l="1"/>
  <c r="E810" i="4"/>
  <c r="L810" i="4"/>
  <c r="K811" i="4"/>
  <c r="L811" i="4" l="1"/>
  <c r="K812" i="4"/>
  <c r="F810" i="4"/>
  <c r="E811" i="4"/>
  <c r="F811" i="4" l="1"/>
  <c r="E812" i="4"/>
  <c r="L812" i="4"/>
  <c r="K813" i="4"/>
  <c r="F812" i="4" l="1"/>
  <c r="E813" i="4"/>
  <c r="K814" i="4"/>
  <c r="L813" i="4"/>
  <c r="L814" i="4" l="1"/>
  <c r="K815" i="4"/>
  <c r="F813" i="4"/>
  <c r="E814" i="4"/>
  <c r="F814" i="4" l="1"/>
  <c r="E815" i="4"/>
  <c r="K816" i="4"/>
  <c r="L815" i="4"/>
  <c r="E816" i="4" l="1"/>
  <c r="F815" i="4"/>
  <c r="L816" i="4"/>
  <c r="K817" i="4"/>
  <c r="K818" i="4" l="1"/>
  <c r="L817" i="4"/>
  <c r="F816" i="4"/>
  <c r="E817" i="4"/>
  <c r="F817" i="4" l="1"/>
  <c r="E818" i="4"/>
  <c r="L818" i="4"/>
  <c r="K819" i="4"/>
  <c r="K820" i="4" l="1"/>
  <c r="L819" i="4"/>
  <c r="F818" i="4"/>
  <c r="E819" i="4"/>
  <c r="F819" i="4" l="1"/>
  <c r="E820" i="4"/>
  <c r="L820" i="4"/>
  <c r="K821" i="4"/>
  <c r="K822" i="4" l="1"/>
  <c r="L821" i="4"/>
  <c r="F820" i="4"/>
  <c r="E821" i="4"/>
  <c r="E822" i="4" l="1"/>
  <c r="F821" i="4"/>
  <c r="L822" i="4"/>
  <c r="K823" i="4"/>
  <c r="K824" i="4" l="1"/>
  <c r="L823" i="4"/>
  <c r="F822" i="4"/>
  <c r="E823" i="4"/>
  <c r="E824" i="4" l="1"/>
  <c r="F823" i="4"/>
  <c r="L824" i="4"/>
  <c r="K825" i="4"/>
  <c r="K826" i="4" l="1"/>
  <c r="L825" i="4"/>
  <c r="F824" i="4"/>
  <c r="E825" i="4"/>
  <c r="F825" i="4" l="1"/>
  <c r="E826" i="4"/>
  <c r="L826" i="4"/>
  <c r="K827" i="4"/>
  <c r="K828" i="4" l="1"/>
  <c r="L827" i="4"/>
  <c r="F826" i="4"/>
  <c r="E827" i="4"/>
  <c r="F827" i="4" l="1"/>
  <c r="E828" i="4"/>
  <c r="L828" i="4"/>
  <c r="K829" i="4"/>
  <c r="K830" i="4" l="1"/>
  <c r="L829" i="4"/>
  <c r="F828" i="4"/>
  <c r="E829" i="4"/>
  <c r="E830" i="4" l="1"/>
  <c r="F829" i="4"/>
  <c r="L830" i="4"/>
  <c r="K831" i="4"/>
  <c r="K832" i="4" l="1"/>
  <c r="L831" i="4"/>
  <c r="F830" i="4"/>
  <c r="E831" i="4"/>
  <c r="F831" i="4" l="1"/>
  <c r="E832" i="4"/>
  <c r="L832" i="4"/>
  <c r="K833" i="4"/>
  <c r="K834" i="4" l="1"/>
  <c r="L833" i="4"/>
  <c r="F832" i="4"/>
  <c r="E833" i="4"/>
  <c r="F833" i="4" l="1"/>
  <c r="E834" i="4"/>
  <c r="L834" i="4"/>
  <c r="K835" i="4"/>
  <c r="L835" i="4" l="1"/>
  <c r="K836" i="4"/>
  <c r="F834" i="4"/>
  <c r="E835" i="4"/>
  <c r="K837" i="4" l="1"/>
  <c r="L836" i="4"/>
  <c r="E836" i="4"/>
  <c r="F835" i="4"/>
  <c r="F836" i="4" l="1"/>
  <c r="E837" i="4"/>
  <c r="K838" i="4"/>
  <c r="L837" i="4"/>
  <c r="K839" i="4" l="1"/>
  <c r="L838" i="4"/>
  <c r="E838" i="4"/>
  <c r="F837" i="4"/>
  <c r="F838" i="4" l="1"/>
  <c r="E839" i="4"/>
  <c r="L839" i="4"/>
  <c r="K840" i="4"/>
  <c r="L840" i="4" l="1"/>
  <c r="K841" i="4"/>
  <c r="E840" i="4"/>
  <c r="F839" i="4"/>
  <c r="E841" i="4" l="1"/>
  <c r="F840" i="4"/>
  <c r="L841" i="4"/>
  <c r="K842" i="4"/>
  <c r="K843" i="4" l="1"/>
  <c r="L842" i="4"/>
  <c r="F841" i="4"/>
  <c r="E842" i="4"/>
  <c r="F842" i="4" l="1"/>
  <c r="E843" i="4"/>
  <c r="K844" i="4"/>
  <c r="L843" i="4"/>
  <c r="K845" i="4" l="1"/>
  <c r="L844" i="4"/>
  <c r="E844" i="4"/>
  <c r="F843" i="4"/>
  <c r="F844" i="4" l="1"/>
  <c r="E845" i="4"/>
  <c r="L845" i="4"/>
  <c r="K846" i="4"/>
  <c r="K847" i="4" l="1"/>
  <c r="L846" i="4"/>
  <c r="F845" i="4"/>
  <c r="E846" i="4"/>
  <c r="F846" i="4" l="1"/>
  <c r="E847" i="4"/>
  <c r="L847" i="4"/>
  <c r="K848" i="4"/>
  <c r="K849" i="4" l="1"/>
  <c r="L848" i="4"/>
  <c r="F847" i="4"/>
  <c r="E848" i="4"/>
  <c r="F848" i="4" l="1"/>
  <c r="E849" i="4"/>
  <c r="K850" i="4"/>
  <c r="L849" i="4"/>
  <c r="L850" i="4" l="1"/>
  <c r="K851" i="4"/>
  <c r="E850" i="4"/>
  <c r="F849" i="4"/>
  <c r="E851" i="4" l="1"/>
  <c r="F850" i="4"/>
  <c r="L851" i="4"/>
  <c r="K852" i="4"/>
  <c r="L852" i="4" l="1"/>
  <c r="K853" i="4"/>
  <c r="F851" i="4"/>
  <c r="E852" i="4"/>
  <c r="L853" i="4" l="1"/>
  <c r="K854" i="4"/>
  <c r="E853" i="4"/>
  <c r="F852" i="4"/>
  <c r="E854" i="4" l="1"/>
  <c r="F853" i="4"/>
  <c r="K855" i="4"/>
  <c r="L854" i="4"/>
  <c r="K856" i="4" l="1"/>
  <c r="L855" i="4"/>
  <c r="F854" i="4"/>
  <c r="E855" i="4"/>
  <c r="E856" i="4" l="1"/>
  <c r="F855" i="4"/>
  <c r="L856" i="4"/>
  <c r="K857" i="4"/>
  <c r="K858" i="4" l="1"/>
  <c r="L857" i="4"/>
  <c r="F856" i="4"/>
  <c r="E857" i="4"/>
  <c r="F857" i="4" l="1"/>
  <c r="E858" i="4"/>
  <c r="L858" i="4"/>
  <c r="K859" i="4"/>
  <c r="E859" i="4" l="1"/>
  <c r="F858" i="4"/>
  <c r="L859" i="4"/>
  <c r="K860" i="4"/>
  <c r="K861" i="4" l="1"/>
  <c r="L860" i="4"/>
  <c r="E860" i="4"/>
  <c r="F859" i="4"/>
  <c r="E861" i="4" l="1"/>
  <c r="F860" i="4"/>
  <c r="L861" i="4"/>
  <c r="K862" i="4"/>
  <c r="L862" i="4" l="1"/>
  <c r="K863" i="4"/>
  <c r="E862" i="4"/>
  <c r="F861" i="4"/>
  <c r="K864" i="4" l="1"/>
  <c r="L863" i="4"/>
  <c r="E863" i="4"/>
  <c r="F862" i="4"/>
  <c r="E864" i="4" l="1"/>
  <c r="F863" i="4"/>
  <c r="K865" i="4"/>
  <c r="L864" i="4"/>
  <c r="L865" i="4" l="1"/>
  <c r="K866" i="4"/>
  <c r="E865" i="4"/>
  <c r="F864" i="4"/>
  <c r="F865" i="4" l="1"/>
  <c r="E866" i="4"/>
  <c r="L866" i="4"/>
  <c r="K867" i="4"/>
  <c r="L867" i="4" l="1"/>
  <c r="K868" i="4"/>
  <c r="E867" i="4"/>
  <c r="F866" i="4"/>
  <c r="K869" i="4" l="1"/>
  <c r="L868" i="4"/>
  <c r="E868" i="4"/>
  <c r="F867" i="4"/>
  <c r="F868" i="4" l="1"/>
  <c r="E869" i="4"/>
  <c r="L869" i="4"/>
  <c r="K870" i="4"/>
  <c r="L870" i="4" l="1"/>
  <c r="K871" i="4"/>
  <c r="E870" i="4"/>
  <c r="F869" i="4"/>
  <c r="E871" i="4" l="1"/>
  <c r="F870" i="4"/>
  <c r="L871" i="4"/>
  <c r="K872" i="4"/>
  <c r="K873" i="4" l="1"/>
  <c r="L872" i="4"/>
  <c r="F871" i="4"/>
  <c r="E872" i="4"/>
  <c r="E873" i="4" l="1"/>
  <c r="F872" i="4"/>
  <c r="L873" i="4"/>
  <c r="K874" i="4"/>
  <c r="L874" i="4" l="1"/>
  <c r="K875" i="4"/>
  <c r="E874" i="4"/>
  <c r="F873" i="4"/>
  <c r="E875" i="4" l="1"/>
  <c r="F874" i="4"/>
  <c r="L875" i="4"/>
  <c r="K876" i="4"/>
  <c r="K877" i="4" l="1"/>
  <c r="L876" i="4"/>
  <c r="E876" i="4"/>
  <c r="F875" i="4"/>
  <c r="E877" i="4" l="1"/>
  <c r="F876" i="4"/>
  <c r="L877" i="4"/>
  <c r="K878" i="4"/>
  <c r="K879" i="4" l="1"/>
  <c r="L878" i="4"/>
  <c r="F877" i="4"/>
  <c r="E878" i="4"/>
  <c r="E879" i="4" l="1"/>
  <c r="F878" i="4"/>
  <c r="L879" i="4"/>
  <c r="K880" i="4"/>
  <c r="L880" i="4" l="1"/>
  <c r="K881" i="4"/>
  <c r="E880" i="4"/>
  <c r="F879" i="4"/>
  <c r="E881" i="4" l="1"/>
  <c r="F880" i="4"/>
  <c r="L881" i="4"/>
  <c r="K882" i="4"/>
  <c r="L882" i="4" l="1"/>
  <c r="K883" i="4"/>
  <c r="E882" i="4"/>
  <c r="F881" i="4"/>
  <c r="E883" i="4" l="1"/>
  <c r="F882" i="4"/>
  <c r="L883" i="4"/>
  <c r="K884" i="4"/>
  <c r="K885" i="4" l="1"/>
  <c r="L884" i="4"/>
  <c r="F883" i="4"/>
  <c r="E884" i="4"/>
  <c r="E885" i="4" l="1"/>
  <c r="F884" i="4"/>
  <c r="L885" i="4"/>
  <c r="K886" i="4"/>
  <c r="L886" i="4" l="1"/>
  <c r="K887" i="4"/>
  <c r="E886" i="4"/>
  <c r="F885" i="4"/>
  <c r="E887" i="4" l="1"/>
  <c r="F886" i="4"/>
  <c r="K888" i="4"/>
  <c r="L887" i="4"/>
  <c r="L888" i="4" l="1"/>
  <c r="K889" i="4"/>
  <c r="E888" i="4"/>
  <c r="F887" i="4"/>
  <c r="F888" i="4" l="1"/>
  <c r="E889" i="4"/>
  <c r="L889" i="4"/>
  <c r="K890" i="4"/>
  <c r="L890" i="4" l="1"/>
  <c r="K891" i="4"/>
  <c r="F889" i="4"/>
  <c r="E890" i="4"/>
  <c r="L891" i="4" l="1"/>
  <c r="K892" i="4"/>
  <c r="E891" i="4"/>
  <c r="F890" i="4"/>
  <c r="E892" i="4" l="1"/>
  <c r="F891" i="4"/>
  <c r="L892" i="4"/>
  <c r="K893" i="4"/>
  <c r="L893" i="4" l="1"/>
  <c r="K894" i="4"/>
  <c r="F892" i="4"/>
  <c r="E893" i="4"/>
  <c r="E894" i="4" l="1"/>
  <c r="F893" i="4"/>
  <c r="L894" i="4"/>
  <c r="K895" i="4"/>
  <c r="L895" i="4" l="1"/>
  <c r="K896" i="4"/>
  <c r="F894" i="4"/>
  <c r="E895" i="4"/>
  <c r="E896" i="4" l="1"/>
  <c r="F895" i="4"/>
  <c r="L896" i="4"/>
  <c r="K897" i="4"/>
  <c r="L897" i="4" l="1"/>
  <c r="K898" i="4"/>
  <c r="E897" i="4"/>
  <c r="F896" i="4"/>
  <c r="E898" i="4" l="1"/>
  <c r="F897" i="4"/>
  <c r="L898" i="4"/>
  <c r="K899" i="4"/>
  <c r="L899" i="4" l="1"/>
  <c r="K900" i="4"/>
  <c r="E899" i="4"/>
  <c r="F898" i="4"/>
  <c r="E900" i="4" l="1"/>
  <c r="F899" i="4"/>
  <c r="L900" i="4"/>
  <c r="K901" i="4"/>
  <c r="L901" i="4" l="1"/>
  <c r="K902" i="4"/>
  <c r="F900" i="4"/>
  <c r="E901" i="4"/>
  <c r="E902" i="4" l="1"/>
  <c r="F901" i="4"/>
  <c r="L902" i="4"/>
  <c r="K903" i="4"/>
  <c r="L903" i="4" l="1"/>
  <c r="K904" i="4"/>
  <c r="E903" i="4"/>
  <c r="F902" i="4"/>
  <c r="E904" i="4" l="1"/>
  <c r="F903" i="4"/>
  <c r="L904" i="4"/>
  <c r="K905" i="4"/>
  <c r="L905" i="4" l="1"/>
  <c r="K906" i="4"/>
  <c r="E905" i="4"/>
  <c r="F904" i="4"/>
  <c r="E906" i="4" l="1"/>
  <c r="F905" i="4"/>
  <c r="L906" i="4"/>
  <c r="K907" i="4"/>
  <c r="L907" i="4" l="1"/>
  <c r="K908" i="4"/>
  <c r="F906" i="4"/>
  <c r="E907" i="4"/>
  <c r="E908" i="4" l="1"/>
  <c r="F907" i="4"/>
  <c r="L908" i="4"/>
  <c r="K909" i="4"/>
  <c r="L909" i="4" l="1"/>
  <c r="K910" i="4"/>
  <c r="E909" i="4"/>
  <c r="F908" i="4"/>
  <c r="E910" i="4" l="1"/>
  <c r="F909" i="4"/>
  <c r="L910" i="4"/>
  <c r="K911" i="4"/>
  <c r="L911" i="4" l="1"/>
  <c r="K912" i="4"/>
  <c r="E911" i="4"/>
  <c r="F910" i="4"/>
  <c r="E912" i="4" l="1"/>
  <c r="F911" i="4"/>
  <c r="L912" i="4"/>
  <c r="K913" i="4"/>
  <c r="L913" i="4" l="1"/>
  <c r="K914" i="4"/>
  <c r="F912" i="4"/>
  <c r="E913" i="4"/>
  <c r="E914" i="4" l="1"/>
  <c r="F913" i="4"/>
  <c r="L914" i="4"/>
  <c r="K915" i="4"/>
  <c r="L915" i="4" l="1"/>
  <c r="K916" i="4"/>
  <c r="E915" i="4"/>
  <c r="F914" i="4"/>
  <c r="E916" i="4" l="1"/>
  <c r="F915" i="4"/>
  <c r="L916" i="4"/>
  <c r="K917" i="4"/>
  <c r="L917" i="4" l="1"/>
  <c r="K918" i="4"/>
  <c r="E917" i="4"/>
  <c r="F916" i="4"/>
  <c r="E918" i="4" l="1"/>
  <c r="F917" i="4"/>
  <c r="L918" i="4"/>
  <c r="K919" i="4"/>
  <c r="L919" i="4" l="1"/>
  <c r="K920" i="4"/>
  <c r="F918" i="4"/>
  <c r="E919" i="4"/>
  <c r="E920" i="4" l="1"/>
  <c r="F919" i="4"/>
  <c r="L920" i="4"/>
  <c r="K921" i="4"/>
  <c r="L921" i="4" l="1"/>
  <c r="K922" i="4"/>
  <c r="E921" i="4"/>
  <c r="F920" i="4"/>
  <c r="L922" i="4" l="1"/>
  <c r="K923" i="4"/>
  <c r="E922" i="4"/>
  <c r="F921" i="4"/>
  <c r="E923" i="4" l="1"/>
  <c r="F922" i="4"/>
  <c r="L923" i="4"/>
  <c r="K924" i="4"/>
  <c r="L924" i="4" l="1"/>
  <c r="K925" i="4"/>
  <c r="E924" i="4"/>
  <c r="F923" i="4"/>
  <c r="F924" i="4" l="1"/>
  <c r="E925" i="4"/>
  <c r="L925" i="4"/>
  <c r="K926" i="4"/>
  <c r="L926" i="4" l="1"/>
  <c r="K927" i="4"/>
  <c r="E926" i="4"/>
  <c r="F925" i="4"/>
  <c r="E927" i="4" l="1"/>
  <c r="F926" i="4"/>
  <c r="L927" i="4"/>
  <c r="K928" i="4"/>
  <c r="L928" i="4" l="1"/>
  <c r="K929" i="4"/>
  <c r="E928" i="4"/>
  <c r="F927" i="4"/>
  <c r="E929" i="4" l="1"/>
  <c r="F928" i="4"/>
  <c r="L929" i="4"/>
  <c r="K930" i="4"/>
  <c r="L930" i="4" l="1"/>
  <c r="K931" i="4"/>
  <c r="E930" i="4"/>
  <c r="F929" i="4"/>
  <c r="F930" i="4" l="1"/>
  <c r="E931" i="4"/>
  <c r="L931" i="4"/>
  <c r="K932" i="4"/>
  <c r="L932" i="4" l="1"/>
  <c r="K933" i="4"/>
  <c r="E932" i="4"/>
  <c r="F931" i="4"/>
  <c r="E933" i="4" l="1"/>
  <c r="F932" i="4"/>
  <c r="L933" i="4"/>
  <c r="K934" i="4"/>
  <c r="L934" i="4" l="1"/>
  <c r="K935" i="4"/>
  <c r="E934" i="4"/>
  <c r="F933" i="4"/>
  <c r="E935" i="4" l="1"/>
  <c r="F934" i="4"/>
  <c r="L935" i="4"/>
  <c r="K936" i="4"/>
  <c r="L936" i="4" l="1"/>
  <c r="K937" i="4"/>
  <c r="E936" i="4"/>
  <c r="F935" i="4"/>
  <c r="F936" i="4" l="1"/>
  <c r="E937" i="4"/>
  <c r="L937" i="4"/>
  <c r="K938" i="4"/>
  <c r="L938" i="4" l="1"/>
  <c r="K939" i="4"/>
  <c r="E938" i="4"/>
  <c r="F937" i="4"/>
  <c r="E939" i="4" l="1"/>
  <c r="F938" i="4"/>
  <c r="L939" i="4"/>
  <c r="K940" i="4"/>
  <c r="L940" i="4" l="1"/>
  <c r="K941" i="4"/>
  <c r="E940" i="4"/>
  <c r="F939" i="4"/>
  <c r="E941" i="4" l="1"/>
  <c r="F940" i="4"/>
  <c r="L941" i="4"/>
  <c r="K942" i="4"/>
  <c r="L942" i="4" l="1"/>
  <c r="K943" i="4"/>
  <c r="E942" i="4"/>
  <c r="F941" i="4"/>
  <c r="F942" i="4" l="1"/>
  <c r="E943" i="4"/>
  <c r="L943" i="4"/>
  <c r="K944" i="4"/>
  <c r="L944" i="4" l="1"/>
  <c r="K945" i="4"/>
  <c r="F943" i="4"/>
  <c r="E944" i="4"/>
  <c r="E945" i="4" l="1"/>
  <c r="F944" i="4"/>
  <c r="L945" i="4"/>
  <c r="K946" i="4"/>
  <c r="L946" i="4" l="1"/>
  <c r="K947" i="4"/>
  <c r="E946" i="4"/>
  <c r="F945" i="4"/>
  <c r="E947" i="4" l="1"/>
  <c r="F946" i="4"/>
  <c r="L947" i="4"/>
  <c r="K948" i="4"/>
  <c r="L948" i="4" l="1"/>
  <c r="K949" i="4"/>
  <c r="E948" i="4"/>
  <c r="F947" i="4"/>
  <c r="F948" i="4" l="1"/>
  <c r="E949" i="4"/>
  <c r="L949" i="4"/>
  <c r="K950" i="4"/>
  <c r="F949" i="4" l="1"/>
  <c r="E950" i="4"/>
  <c r="L950" i="4"/>
  <c r="K951" i="4"/>
  <c r="E951" i="4" l="1"/>
  <c r="F950" i="4"/>
  <c r="L951" i="4"/>
  <c r="K952" i="4"/>
  <c r="L952" i="4" l="1"/>
  <c r="K953" i="4"/>
  <c r="E952" i="4"/>
  <c r="F951" i="4"/>
  <c r="E953" i="4" l="1"/>
  <c r="F952" i="4"/>
  <c r="L953" i="4"/>
  <c r="K954" i="4"/>
  <c r="L954" i="4" l="1"/>
  <c r="K955" i="4"/>
  <c r="E954" i="4"/>
  <c r="F953" i="4"/>
  <c r="L955" i="4" l="1"/>
  <c r="K956" i="4"/>
  <c r="F954" i="4"/>
  <c r="E955" i="4"/>
  <c r="F955" i="4" l="1"/>
  <c r="E956" i="4"/>
  <c r="L956" i="4"/>
  <c r="K957" i="4"/>
  <c r="E957" i="4" l="1"/>
  <c r="F956" i="4"/>
  <c r="L957" i="4"/>
  <c r="K958" i="4"/>
  <c r="L958" i="4" l="1"/>
  <c r="K959" i="4"/>
  <c r="E958" i="4"/>
  <c r="F957" i="4"/>
  <c r="L959" i="4" l="1"/>
  <c r="K960" i="4"/>
  <c r="E959" i="4"/>
  <c r="F958" i="4"/>
  <c r="E960" i="4" l="1"/>
  <c r="F959" i="4"/>
  <c r="L960" i="4"/>
  <c r="K961" i="4"/>
  <c r="L961" i="4" l="1"/>
  <c r="K962" i="4"/>
  <c r="F960" i="4"/>
  <c r="E961" i="4"/>
  <c r="F961" i="4" l="1"/>
  <c r="E962" i="4"/>
  <c r="L962" i="4"/>
  <c r="K963" i="4"/>
  <c r="L963" i="4" l="1"/>
  <c r="K964" i="4"/>
  <c r="E963" i="4"/>
  <c r="F962" i="4"/>
  <c r="E964" i="4" l="1"/>
  <c r="F963" i="4"/>
  <c r="L964" i="4"/>
  <c r="K965" i="4"/>
  <c r="L965" i="4" l="1"/>
  <c r="K966" i="4"/>
  <c r="E965" i="4"/>
  <c r="F964" i="4"/>
  <c r="E966" i="4" l="1"/>
  <c r="F965" i="4"/>
  <c r="L966" i="4"/>
  <c r="K967" i="4"/>
  <c r="L967" i="4" l="1"/>
  <c r="K968" i="4"/>
  <c r="F966" i="4"/>
  <c r="E967" i="4"/>
  <c r="F967" i="4" l="1"/>
  <c r="E968" i="4"/>
  <c r="L968" i="4"/>
  <c r="K969" i="4"/>
  <c r="L969" i="4" l="1"/>
  <c r="K970" i="4"/>
  <c r="E969" i="4"/>
  <c r="F968" i="4"/>
  <c r="E970" i="4" l="1"/>
  <c r="F969" i="4"/>
  <c r="L970" i="4"/>
  <c r="K971" i="4"/>
  <c r="L971" i="4" l="1"/>
  <c r="K972" i="4"/>
  <c r="E971" i="4"/>
  <c r="F970" i="4"/>
  <c r="E972" i="4" l="1"/>
  <c r="F971" i="4"/>
  <c r="L972" i="4"/>
  <c r="K973" i="4"/>
  <c r="L973" i="4" l="1"/>
  <c r="K974" i="4"/>
  <c r="F972" i="4"/>
  <c r="E973" i="4"/>
  <c r="F973" i="4" l="1"/>
  <c r="E974" i="4"/>
  <c r="L974" i="4"/>
  <c r="K975" i="4"/>
  <c r="E975" i="4" l="1"/>
  <c r="F974" i="4"/>
  <c r="L975" i="4"/>
  <c r="K976" i="4"/>
  <c r="L976" i="4" l="1"/>
  <c r="K977" i="4"/>
  <c r="E976" i="4"/>
  <c r="F975" i="4"/>
  <c r="E977" i="4" l="1"/>
  <c r="F976" i="4"/>
  <c r="L977" i="4"/>
  <c r="K978" i="4"/>
  <c r="L978" i="4" l="1"/>
  <c r="K979" i="4"/>
  <c r="E978" i="4"/>
  <c r="F977" i="4"/>
  <c r="L979" i="4" l="1"/>
  <c r="K980" i="4"/>
  <c r="F978" i="4"/>
  <c r="E979" i="4"/>
  <c r="F979" i="4" l="1"/>
  <c r="E980" i="4"/>
  <c r="L980" i="4"/>
  <c r="K981" i="4"/>
  <c r="E981" i="4" l="1"/>
  <c r="F980" i="4"/>
  <c r="L981" i="4"/>
  <c r="K982" i="4"/>
  <c r="L982" i="4" l="1"/>
  <c r="K983" i="4"/>
  <c r="E982" i="4"/>
  <c r="F981" i="4"/>
  <c r="E983" i="4" l="1"/>
  <c r="F982" i="4"/>
  <c r="L983" i="4"/>
  <c r="K984" i="4"/>
  <c r="L984" i="4" l="1"/>
  <c r="K985" i="4"/>
  <c r="E984" i="4"/>
  <c r="F983" i="4"/>
  <c r="F984" i="4" l="1"/>
  <c r="E985" i="4"/>
  <c r="L985" i="4"/>
  <c r="K986" i="4"/>
  <c r="F985" i="4" l="1"/>
  <c r="E986" i="4"/>
  <c r="L986" i="4"/>
  <c r="K987" i="4"/>
  <c r="E987" i="4" l="1"/>
  <c r="F986" i="4"/>
  <c r="L987" i="4"/>
  <c r="K988" i="4"/>
  <c r="L988" i="4" l="1"/>
  <c r="K989" i="4"/>
  <c r="E988" i="4"/>
  <c r="F987" i="4"/>
  <c r="L989" i="4" l="1"/>
  <c r="K990" i="4"/>
  <c r="E989" i="4"/>
  <c r="F988" i="4"/>
  <c r="L990" i="4" l="1"/>
  <c r="K991" i="4"/>
  <c r="E990" i="4"/>
  <c r="F989" i="4"/>
  <c r="L991" i="4" l="1"/>
  <c r="K992" i="4"/>
  <c r="F990" i="4"/>
  <c r="E991" i="4"/>
  <c r="F991" i="4" l="1"/>
  <c r="E992" i="4"/>
  <c r="L992" i="4"/>
  <c r="K993" i="4"/>
  <c r="L993" i="4" l="1"/>
  <c r="K994" i="4"/>
  <c r="E993" i="4"/>
  <c r="F992" i="4"/>
  <c r="L994" i="4" l="1"/>
  <c r="K995" i="4"/>
  <c r="E994" i="4"/>
  <c r="F993" i="4"/>
  <c r="L995" i="4" l="1"/>
  <c r="K996" i="4"/>
  <c r="E995" i="4"/>
  <c r="F994" i="4"/>
  <c r="E996" i="4" l="1"/>
  <c r="F995" i="4"/>
  <c r="L996" i="4"/>
  <c r="K997" i="4"/>
  <c r="L997" i="4" l="1"/>
  <c r="K998" i="4"/>
  <c r="F996" i="4"/>
  <c r="E997" i="4"/>
  <c r="F997" i="4" l="1"/>
  <c r="E998" i="4"/>
  <c r="L998" i="4"/>
  <c r="K999" i="4"/>
  <c r="E999" i="4" l="1"/>
  <c r="F998" i="4"/>
  <c r="L999" i="4"/>
  <c r="K1000" i="4"/>
  <c r="L1000" i="4" l="1"/>
  <c r="K1001" i="4"/>
  <c r="E1000" i="4"/>
  <c r="F999" i="4"/>
  <c r="L1001" i="4" l="1"/>
  <c r="K1002" i="4"/>
  <c r="E1001" i="4"/>
  <c r="F1000" i="4"/>
  <c r="L1002" i="4" l="1"/>
  <c r="K1003" i="4"/>
  <c r="E1002" i="4"/>
  <c r="F1001" i="4"/>
  <c r="L1003" i="4" l="1"/>
  <c r="K1004" i="4"/>
  <c r="F1002" i="4"/>
  <c r="E1003" i="4"/>
  <c r="F1003" i="4" l="1"/>
  <c r="E1004" i="4"/>
  <c r="L1004" i="4"/>
  <c r="K1005" i="4"/>
  <c r="E1005" i="4" l="1"/>
  <c r="F1004" i="4"/>
  <c r="L1005" i="4"/>
  <c r="K1006" i="4"/>
  <c r="K1007" i="4" l="1"/>
  <c r="L1006" i="4"/>
  <c r="E1006" i="4"/>
  <c r="F1005" i="4"/>
  <c r="E1007" i="4" l="1"/>
  <c r="F1006" i="4"/>
  <c r="K1008" i="4"/>
  <c r="L1007" i="4"/>
  <c r="L1008" i="4" l="1"/>
  <c r="K1009" i="4"/>
  <c r="E1008" i="4"/>
  <c r="F1007" i="4"/>
  <c r="L1009" i="4" l="1"/>
  <c r="K1010" i="4"/>
  <c r="F1008" i="4"/>
  <c r="E1009" i="4"/>
  <c r="E1010" i="4" l="1"/>
  <c r="F1009" i="4"/>
  <c r="L1010" i="4"/>
  <c r="K1011" i="4"/>
  <c r="L1011" i="4" l="1"/>
  <c r="K1012" i="4"/>
  <c r="E1011" i="4"/>
  <c r="F1010" i="4"/>
  <c r="K1013" i="4" l="1"/>
  <c r="L1012" i="4"/>
  <c r="E1012" i="4"/>
  <c r="F1011" i="4"/>
  <c r="E1013" i="4" l="1"/>
  <c r="F1012" i="4"/>
  <c r="L1013" i="4"/>
  <c r="K1014" i="4"/>
  <c r="L1014" i="4" l="1"/>
  <c r="K1015" i="4"/>
  <c r="E1014" i="4"/>
  <c r="F1013" i="4"/>
  <c r="F1014" i="4" l="1"/>
  <c r="E1015" i="4"/>
  <c r="L1015" i="4"/>
  <c r="K1016" i="4"/>
  <c r="L1016" i="4" l="1"/>
  <c r="K1017" i="4"/>
  <c r="F1015" i="4"/>
  <c r="E1016" i="4"/>
  <c r="L1017" i="4" l="1"/>
  <c r="K1018" i="4"/>
  <c r="E1017" i="4"/>
  <c r="F1016" i="4"/>
  <c r="K1019" i="4" l="1"/>
  <c r="L1018" i="4"/>
  <c r="E1018" i="4"/>
  <c r="F1017" i="4"/>
  <c r="E1019" i="4" l="1"/>
  <c r="F1018" i="4"/>
  <c r="L1019" i="4"/>
  <c r="K1020" i="4"/>
  <c r="L1020" i="4" l="1"/>
  <c r="K1021" i="4"/>
  <c r="E1020" i="4"/>
  <c r="F1019" i="4"/>
  <c r="L1021" i="4" l="1"/>
  <c r="K1022" i="4"/>
  <c r="F1020" i="4"/>
  <c r="E1021" i="4"/>
  <c r="F1021" i="4" l="1"/>
  <c r="E1022" i="4"/>
  <c r="L1022" i="4"/>
  <c r="K1023" i="4"/>
  <c r="E1023" i="4" l="1"/>
  <c r="F1022" i="4"/>
  <c r="L1023" i="4"/>
  <c r="K1024" i="4"/>
  <c r="L1024" i="4" l="1"/>
  <c r="K1025" i="4"/>
  <c r="E1024" i="4"/>
  <c r="F1023" i="4"/>
  <c r="K1026" i="4" l="1"/>
  <c r="L1025" i="4"/>
  <c r="F1024" i="4"/>
  <c r="E1025" i="4"/>
  <c r="E1026" i="4" l="1"/>
  <c r="F1025" i="4"/>
  <c r="L1026" i="4"/>
  <c r="K1027" i="4"/>
  <c r="L1027" i="4" l="1"/>
  <c r="K1028" i="4"/>
  <c r="F1026" i="4"/>
  <c r="E1027" i="4"/>
  <c r="F1027" i="4" l="1"/>
  <c r="E1028" i="4"/>
  <c r="L1028" i="4"/>
  <c r="K1029" i="4"/>
  <c r="L1029" i="4" l="1"/>
  <c r="K1030" i="4"/>
  <c r="E1029" i="4"/>
  <c r="F1028" i="4"/>
  <c r="L1030" i="4" l="1"/>
  <c r="K1031" i="4"/>
  <c r="E1030" i="4"/>
  <c r="F1029" i="4"/>
  <c r="L1031" i="4" l="1"/>
  <c r="K1032" i="4"/>
  <c r="F1030" i="4"/>
  <c r="E1031" i="4"/>
  <c r="L1032" i="4" l="1"/>
  <c r="K1033" i="4"/>
  <c r="F1031" i="4"/>
  <c r="E1032" i="4"/>
  <c r="F1032" i="4" l="1"/>
  <c r="E1033" i="4"/>
  <c r="L1033" i="4"/>
  <c r="K1034" i="4"/>
  <c r="K1035" i="4" l="1"/>
  <c r="L1034" i="4"/>
  <c r="E1034" i="4"/>
  <c r="F1033" i="4"/>
  <c r="F1034" i="4" l="1"/>
  <c r="E1035" i="4"/>
  <c r="K1036" i="4"/>
  <c r="L1035" i="4"/>
  <c r="F1035" i="4" l="1"/>
  <c r="E1036" i="4"/>
  <c r="L1036" i="4"/>
  <c r="K1037" i="4"/>
  <c r="L1037" i="4" l="1"/>
  <c r="K1038" i="4"/>
  <c r="F1036" i="4"/>
  <c r="E1037" i="4"/>
  <c r="L1038" i="4" l="1"/>
  <c r="K1039" i="4"/>
  <c r="E1038" i="4"/>
  <c r="F1037" i="4"/>
  <c r="E1039" i="4" l="1"/>
  <c r="F1038" i="4"/>
  <c r="L1039" i="4"/>
  <c r="K1040" i="4"/>
  <c r="K1041" i="4" l="1"/>
  <c r="L1040" i="4"/>
  <c r="E1040" i="4"/>
  <c r="F1039" i="4"/>
  <c r="E1041" i="4" l="1"/>
  <c r="F1040" i="4"/>
  <c r="L1041" i="4"/>
  <c r="K1042" i="4"/>
  <c r="K1043" i="4" l="1"/>
  <c r="L1042" i="4"/>
  <c r="F1041" i="4"/>
  <c r="E1042" i="4"/>
  <c r="F1042" i="4" l="1"/>
  <c r="E1043" i="4"/>
  <c r="L1043" i="4"/>
  <c r="K1044" i="4"/>
  <c r="L1044" i="4" l="1"/>
  <c r="K1045" i="4"/>
  <c r="E1044" i="4"/>
  <c r="F1043" i="4"/>
  <c r="E1045" i="4" l="1"/>
  <c r="F1044" i="4"/>
  <c r="K1046" i="4"/>
  <c r="L1045" i="4"/>
  <c r="K1047" i="4" l="1"/>
  <c r="L1046" i="4"/>
  <c r="E1046" i="4"/>
  <c r="F1045" i="4"/>
  <c r="F1046" i="4" l="1"/>
  <c r="E1047" i="4"/>
  <c r="L1047" i="4"/>
  <c r="K1048" i="4"/>
  <c r="K1049" i="4" l="1"/>
  <c r="L1048" i="4"/>
  <c r="E1048" i="4"/>
  <c r="F1047" i="4"/>
  <c r="E1049" i="4" l="1"/>
  <c r="F1048" i="4"/>
  <c r="L1049" i="4"/>
  <c r="K1050" i="4"/>
  <c r="L1050" i="4" l="1"/>
  <c r="K1051" i="4"/>
  <c r="E1050" i="4"/>
  <c r="F1049" i="4"/>
  <c r="L1051" i="4" l="1"/>
  <c r="K1052" i="4"/>
  <c r="E1051" i="4"/>
  <c r="F1050" i="4"/>
  <c r="E1052" i="4" l="1"/>
  <c r="F1051" i="4"/>
  <c r="L1052" i="4"/>
  <c r="K1053" i="4"/>
  <c r="K1054" i="4" l="1"/>
  <c r="L1053" i="4"/>
  <c r="F1052" i="4"/>
  <c r="E1053" i="4"/>
  <c r="E1054" i="4" l="1"/>
  <c r="F1053" i="4"/>
  <c r="K1055" i="4"/>
  <c r="L1054" i="4"/>
  <c r="L1055" i="4" l="1"/>
  <c r="K1056" i="4"/>
  <c r="E1055" i="4"/>
  <c r="F1054" i="4"/>
  <c r="F1055" i="4" l="1"/>
  <c r="E1056" i="4"/>
  <c r="L1056" i="4"/>
  <c r="K1057" i="4"/>
  <c r="E1057" i="4" l="1"/>
  <c r="F1056" i="4"/>
  <c r="L1057" i="4"/>
  <c r="K1058" i="4"/>
  <c r="L1058" i="4" l="1"/>
  <c r="K1059" i="4"/>
  <c r="E1058" i="4"/>
  <c r="F1057" i="4"/>
  <c r="F1058" i="4" l="1"/>
  <c r="E1059" i="4"/>
  <c r="L1059" i="4"/>
  <c r="K1060" i="4"/>
  <c r="E1060" i="4" l="1"/>
  <c r="F1059" i="4"/>
  <c r="K1061" i="4"/>
  <c r="L1060" i="4"/>
  <c r="L1061" i="4" l="1"/>
  <c r="K1062" i="4"/>
  <c r="F1060" i="4"/>
  <c r="E1061" i="4"/>
  <c r="E1062" i="4" l="1"/>
  <c r="F1061" i="4"/>
  <c r="L1062" i="4"/>
  <c r="K1063" i="4"/>
  <c r="L1063" i="4" l="1"/>
  <c r="K1064" i="4"/>
  <c r="F1062" i="4"/>
  <c r="E1063" i="4"/>
  <c r="E1064" i="4" l="1"/>
  <c r="F1063" i="4"/>
  <c r="K1065" i="4"/>
  <c r="L1064" i="4"/>
  <c r="L1065" i="4" l="1"/>
  <c r="K1066" i="4"/>
  <c r="E1065" i="4"/>
  <c r="F1064" i="4"/>
  <c r="K1067" i="4" l="1"/>
  <c r="L1066" i="4"/>
  <c r="F1065" i="4"/>
  <c r="E1066" i="4"/>
  <c r="F1066" i="4" l="1"/>
  <c r="E1067" i="4"/>
  <c r="L1067" i="4"/>
  <c r="K1068" i="4"/>
  <c r="K1069" i="4" l="1"/>
  <c r="L1068" i="4"/>
  <c r="F1067" i="4"/>
  <c r="E1068" i="4"/>
  <c r="E1069" i="4" l="1"/>
  <c r="F1068" i="4"/>
  <c r="L1069" i="4"/>
  <c r="K1070" i="4"/>
  <c r="K1071" i="4" l="1"/>
  <c r="L1070" i="4"/>
  <c r="E1070" i="4"/>
  <c r="F1069" i="4"/>
  <c r="E1071" i="4" l="1"/>
  <c r="F1070" i="4"/>
  <c r="K1072" i="4"/>
  <c r="L1071" i="4"/>
  <c r="L1072" i="4" l="1"/>
  <c r="K1073" i="4"/>
  <c r="F1071" i="4"/>
  <c r="E1072" i="4"/>
  <c r="E1073" i="4" l="1"/>
  <c r="F1072" i="4"/>
  <c r="L1073" i="4"/>
  <c r="K1074" i="4"/>
  <c r="K1075" i="4" l="1"/>
  <c r="L1074" i="4"/>
  <c r="E1074" i="4"/>
  <c r="F1073" i="4"/>
  <c r="F1074" i="4" l="1"/>
  <c r="E1075" i="4"/>
  <c r="L1075" i="4"/>
  <c r="K1076" i="4"/>
  <c r="E1076" i="4" l="1"/>
  <c r="F1075" i="4"/>
  <c r="L1076" i="4"/>
  <c r="K1077" i="4"/>
  <c r="K1078" i="4" l="1"/>
  <c r="L1077" i="4"/>
  <c r="F1076" i="4"/>
  <c r="E1077" i="4"/>
  <c r="F1077" i="4" l="1"/>
  <c r="E1078" i="4"/>
  <c r="L1078" i="4"/>
  <c r="K1079" i="4"/>
  <c r="L1079" i="4" l="1"/>
  <c r="K1080" i="4"/>
  <c r="E1079" i="4"/>
  <c r="F1078" i="4"/>
  <c r="E1080" i="4" l="1"/>
  <c r="F1079" i="4"/>
  <c r="L1080" i="4"/>
  <c r="K1081" i="4"/>
  <c r="L1081" i="4" l="1"/>
  <c r="K1082" i="4"/>
  <c r="F1080" i="4"/>
  <c r="E1081" i="4"/>
  <c r="L1082" i="4" l="1"/>
  <c r="K1083" i="4"/>
  <c r="E1082" i="4"/>
  <c r="F1081" i="4"/>
  <c r="L1083" i="4" l="1"/>
  <c r="K1084" i="4"/>
  <c r="F1082" i="4"/>
  <c r="E1083" i="4"/>
  <c r="E1084" i="4" l="1"/>
  <c r="F1083" i="4"/>
  <c r="K1085" i="4"/>
  <c r="L1084" i="4"/>
  <c r="L1085" i="4" l="1"/>
  <c r="K1086" i="4"/>
  <c r="F1084" i="4"/>
  <c r="E1085" i="4"/>
  <c r="E1086" i="4" l="1"/>
  <c r="F1085" i="4"/>
  <c r="L1086" i="4"/>
  <c r="K1087" i="4"/>
  <c r="L1087" i="4" l="1"/>
  <c r="K1088" i="4"/>
  <c r="F1086" i="4"/>
  <c r="E1087" i="4"/>
  <c r="E1088" i="4" l="1"/>
  <c r="F1087" i="4"/>
  <c r="K1089" i="4"/>
  <c r="L1088" i="4"/>
  <c r="L1089" i="4" l="1"/>
  <c r="K1090" i="4"/>
  <c r="E1089" i="4"/>
  <c r="F1088" i="4"/>
  <c r="E1090" i="4" l="1"/>
  <c r="F1089" i="4"/>
  <c r="L1090" i="4"/>
  <c r="K1091" i="4"/>
  <c r="L1091" i="4" l="1"/>
  <c r="K1092" i="4"/>
  <c r="F1090" i="4"/>
  <c r="E1091" i="4"/>
  <c r="F1091" i="4" l="1"/>
  <c r="E1092" i="4"/>
  <c r="L1092" i="4"/>
  <c r="K1093" i="4"/>
  <c r="K1094" i="4" l="1"/>
  <c r="L1093" i="4"/>
  <c r="E1093" i="4"/>
  <c r="F1092" i="4"/>
  <c r="E1094" i="4" l="1"/>
  <c r="F1093" i="4"/>
  <c r="K1095" i="4"/>
  <c r="L1094" i="4"/>
  <c r="L1095" i="4" l="1"/>
  <c r="K1096" i="4"/>
  <c r="E1095" i="4"/>
  <c r="F1094" i="4"/>
  <c r="F1095" i="4" l="1"/>
  <c r="E1096" i="4"/>
  <c r="K1097" i="4"/>
  <c r="L1096" i="4"/>
  <c r="L1097" i="4" l="1"/>
  <c r="K1098" i="4"/>
  <c r="E1097" i="4"/>
  <c r="F1096" i="4"/>
  <c r="E1098" i="4" l="1"/>
  <c r="F1097" i="4"/>
  <c r="K1099" i="4"/>
  <c r="L1098" i="4"/>
  <c r="L1099" i="4" l="1"/>
  <c r="K1100" i="4"/>
  <c r="E1099" i="4"/>
  <c r="F1098" i="4"/>
  <c r="E1100" i="4" l="1"/>
  <c r="F1099" i="4"/>
  <c r="L1100" i="4"/>
  <c r="K1101" i="4"/>
  <c r="K1102" i="4" l="1"/>
  <c r="L1101" i="4"/>
  <c r="F1100" i="4"/>
  <c r="E1101" i="4"/>
  <c r="F1101" i="4" l="1"/>
  <c r="E1102" i="4"/>
  <c r="L1102" i="4"/>
  <c r="K1103" i="4"/>
  <c r="L1103" i="4" l="1"/>
  <c r="K1104" i="4"/>
  <c r="E1103" i="4"/>
  <c r="F1102" i="4"/>
  <c r="L1104" i="4" l="1"/>
  <c r="K1105" i="4"/>
  <c r="E1104" i="4"/>
  <c r="F1103" i="4"/>
  <c r="E1105" i="4" l="1"/>
  <c r="F1104" i="4"/>
  <c r="L1105" i="4"/>
  <c r="K1106" i="4"/>
  <c r="L1106" i="4" l="1"/>
  <c r="K1107" i="4"/>
  <c r="E1106" i="4"/>
  <c r="F1105" i="4"/>
  <c r="F1106" i="4" l="1"/>
  <c r="E1107" i="4"/>
  <c r="L1107" i="4"/>
  <c r="K1108" i="4"/>
  <c r="L1108" i="4" l="1"/>
  <c r="K1109" i="4"/>
  <c r="F1107" i="4"/>
  <c r="E1108" i="4"/>
  <c r="L1109" i="4" l="1"/>
  <c r="K1110" i="4"/>
  <c r="F1108" i="4"/>
  <c r="E1109" i="4"/>
  <c r="F1109" i="4" l="1"/>
  <c r="E1110" i="4"/>
  <c r="L1110" i="4"/>
  <c r="K1111" i="4"/>
  <c r="L1111" i="4" l="1"/>
  <c r="K1112" i="4"/>
  <c r="F1110" i="4"/>
  <c r="E1111" i="4"/>
  <c r="E1112" i="4" l="1"/>
  <c r="F1111" i="4"/>
  <c r="L1112" i="4"/>
  <c r="K1113" i="4"/>
  <c r="K1114" i="4" l="1"/>
  <c r="L1113" i="4"/>
  <c r="E1113" i="4"/>
  <c r="F1112" i="4"/>
  <c r="E1114" i="4" l="1"/>
  <c r="F1113" i="4"/>
  <c r="K1115" i="4"/>
  <c r="L1114" i="4"/>
  <c r="L1115" i="4" l="1"/>
  <c r="K1116" i="4"/>
  <c r="F1114" i="4"/>
  <c r="E1115" i="4"/>
  <c r="F1115" i="4" l="1"/>
  <c r="E1116" i="4"/>
  <c r="L1116" i="4"/>
  <c r="K1117" i="4"/>
  <c r="L1117" i="4" l="1"/>
  <c r="K1118" i="4"/>
  <c r="E1117" i="4"/>
  <c r="F1116" i="4"/>
  <c r="E1118" i="4" l="1"/>
  <c r="F1117" i="4"/>
  <c r="K1119" i="4"/>
  <c r="L1118" i="4"/>
  <c r="L1119" i="4" l="1"/>
  <c r="K1120" i="4"/>
  <c r="F1118" i="4"/>
  <c r="E1119" i="4"/>
  <c r="E1120" i="4" l="1"/>
  <c r="F1119" i="4"/>
  <c r="L1120" i="4"/>
  <c r="K1121" i="4"/>
  <c r="L1121" i="4" l="1"/>
  <c r="K1122" i="4"/>
  <c r="E1121" i="4"/>
  <c r="F1120" i="4"/>
  <c r="F1121" i="4" l="1"/>
  <c r="E1122" i="4"/>
  <c r="K1123" i="4"/>
  <c r="L1122" i="4"/>
  <c r="L1123" i="4" l="1"/>
  <c r="K1124" i="4"/>
  <c r="F1122" i="4"/>
  <c r="E1123" i="4"/>
  <c r="E1124" i="4" l="1"/>
  <c r="F1123" i="4"/>
  <c r="L1124" i="4"/>
  <c r="K1125" i="4"/>
  <c r="K1126" i="4" l="1"/>
  <c r="L1125" i="4"/>
  <c r="E1125" i="4"/>
  <c r="F1124" i="4"/>
  <c r="E1126" i="4" l="1"/>
  <c r="F1125" i="4"/>
  <c r="K1127" i="4"/>
  <c r="L1126" i="4"/>
  <c r="L1127" i="4" l="1"/>
  <c r="K1128" i="4"/>
  <c r="F1126" i="4"/>
  <c r="E1127" i="4"/>
  <c r="L1128" i="4" l="1"/>
  <c r="K1129" i="4"/>
  <c r="F1127" i="4"/>
  <c r="E1128" i="4"/>
  <c r="E1129" i="4" l="1"/>
  <c r="F1128" i="4"/>
  <c r="L1129" i="4"/>
  <c r="K1130" i="4"/>
  <c r="K1131" i="4" l="1"/>
  <c r="L1130" i="4"/>
  <c r="E1130" i="4"/>
  <c r="F1129" i="4"/>
  <c r="F1130" i="4" l="1"/>
  <c r="E1131" i="4"/>
  <c r="L1131" i="4"/>
  <c r="K1132" i="4"/>
  <c r="E1132" i="4" l="1"/>
  <c r="F1131" i="4"/>
  <c r="L1132" i="4"/>
  <c r="K1133" i="4"/>
  <c r="L1133" i="4" l="1"/>
  <c r="K1134" i="4"/>
  <c r="E1133" i="4"/>
  <c r="F1132" i="4"/>
  <c r="K1135" i="4" l="1"/>
  <c r="L1134" i="4"/>
  <c r="F1133" i="4"/>
  <c r="E1134" i="4"/>
  <c r="F1134" i="4" l="1"/>
  <c r="E1135" i="4"/>
  <c r="L1135" i="4"/>
  <c r="K1136" i="4"/>
  <c r="L1136" i="4" l="1"/>
  <c r="K1137" i="4"/>
  <c r="E1136" i="4"/>
  <c r="F1135" i="4"/>
  <c r="K1138" i="4" l="1"/>
  <c r="L1137" i="4"/>
  <c r="E1137" i="4"/>
  <c r="F1136" i="4"/>
  <c r="E1138" i="4" l="1"/>
  <c r="F1137" i="4"/>
  <c r="K1139" i="4"/>
  <c r="L1138" i="4"/>
  <c r="L1139" i="4" l="1"/>
  <c r="K1140" i="4"/>
  <c r="F1138" i="4"/>
  <c r="E1139" i="4"/>
  <c r="F1139" i="4" l="1"/>
  <c r="E1140" i="4"/>
  <c r="L1140" i="4"/>
  <c r="K1141" i="4"/>
  <c r="E1141" i="4" l="1"/>
  <c r="F1140" i="4"/>
  <c r="L1141" i="4"/>
  <c r="K1142" i="4"/>
  <c r="K1143" i="4" l="1"/>
  <c r="L1142" i="4"/>
  <c r="E1142" i="4"/>
  <c r="F1141" i="4"/>
  <c r="F1142" i="4" l="1"/>
  <c r="E1143" i="4"/>
  <c r="L1143" i="4"/>
  <c r="K1144" i="4"/>
  <c r="E1144" i="4" l="1"/>
  <c r="F1143" i="4"/>
  <c r="L1144" i="4"/>
  <c r="K1145" i="4"/>
  <c r="L1145" i="4" l="1"/>
  <c r="K1146" i="4"/>
  <c r="E1145" i="4"/>
  <c r="F1144" i="4"/>
  <c r="L1146" i="4" l="1"/>
  <c r="K1147" i="4"/>
  <c r="F1145" i="4"/>
  <c r="E1146" i="4"/>
  <c r="L1147" i="4" l="1"/>
  <c r="K1148" i="4"/>
  <c r="F1146" i="4"/>
  <c r="E1147" i="4"/>
  <c r="E1148" i="4" l="1"/>
  <c r="F1147" i="4"/>
  <c r="K1149" i="4"/>
  <c r="L1148" i="4"/>
  <c r="K1150" i="4" l="1"/>
  <c r="L1149" i="4"/>
  <c r="E1149" i="4"/>
  <c r="F1148" i="4"/>
  <c r="E1150" i="4" l="1"/>
  <c r="F1149" i="4"/>
  <c r="L1150" i="4"/>
  <c r="K1151" i="4"/>
  <c r="L1151" i="4" l="1"/>
  <c r="K1152" i="4"/>
  <c r="F1150" i="4"/>
  <c r="E1151" i="4"/>
  <c r="E1152" i="4" l="1"/>
  <c r="F1151" i="4"/>
  <c r="L1152" i="4"/>
  <c r="K1153" i="4"/>
  <c r="L1153" i="4" l="1"/>
  <c r="K1154" i="4"/>
  <c r="F1152" i="4"/>
  <c r="E1153" i="4"/>
  <c r="E1154" i="4" l="1"/>
  <c r="F1153" i="4"/>
  <c r="L1154" i="4"/>
  <c r="K1155" i="4"/>
  <c r="K1156" i="4" l="1"/>
  <c r="L1155" i="4"/>
  <c r="E1155" i="4"/>
  <c r="F1154" i="4"/>
  <c r="E1156" i="4" l="1"/>
  <c r="F1155" i="4"/>
  <c r="K1157" i="4"/>
  <c r="L1156" i="4"/>
  <c r="L1157" i="4" l="1"/>
  <c r="K1158" i="4"/>
  <c r="F1156" i="4"/>
  <c r="E1157" i="4"/>
  <c r="F1157" i="4" l="1"/>
  <c r="E1158" i="4"/>
  <c r="L1158" i="4"/>
  <c r="K1159" i="4"/>
  <c r="L1159" i="4" l="1"/>
  <c r="K1160" i="4"/>
  <c r="E1159" i="4"/>
  <c r="F1158" i="4"/>
  <c r="L1160" i="4" l="1"/>
  <c r="K1161" i="4"/>
  <c r="E1160" i="4"/>
  <c r="F1159" i="4"/>
  <c r="L1161" i="4" l="1"/>
  <c r="K1162" i="4"/>
  <c r="E1161" i="4"/>
  <c r="F1160" i="4"/>
  <c r="L1162" i="4" l="1"/>
  <c r="K1163" i="4"/>
  <c r="E1162" i="4"/>
  <c r="F1161" i="4"/>
  <c r="L1163" i="4" l="1"/>
  <c r="K1164" i="4"/>
  <c r="F1162" i="4"/>
  <c r="E1163" i="4"/>
  <c r="F1163" i="4" l="1"/>
  <c r="E1164" i="4"/>
  <c r="L1164" i="4"/>
  <c r="K1165" i="4"/>
  <c r="L1165" i="4" l="1"/>
  <c r="K1166" i="4"/>
  <c r="F1164" i="4"/>
  <c r="E1165" i="4"/>
  <c r="K1167" i="4" l="1"/>
  <c r="L1166" i="4"/>
  <c r="E1166" i="4"/>
  <c r="F1165" i="4"/>
  <c r="E1167" i="4" l="1"/>
  <c r="F1166" i="4"/>
  <c r="L1167" i="4"/>
  <c r="K1168" i="4"/>
  <c r="L1168" i="4" l="1"/>
  <c r="K1169" i="4"/>
  <c r="E1168" i="4"/>
  <c r="F1167" i="4"/>
  <c r="E1169" i="4" l="1"/>
  <c r="F1168" i="4"/>
  <c r="L1169" i="4"/>
  <c r="K1170" i="4"/>
  <c r="L1170" i="4" l="1"/>
  <c r="K1171" i="4"/>
  <c r="F1169" i="4"/>
  <c r="E1170" i="4"/>
  <c r="L1171" i="4" l="1"/>
  <c r="K1172" i="4"/>
  <c r="F1170" i="4"/>
  <c r="E1171" i="4"/>
  <c r="E1172" i="4" l="1"/>
  <c r="F1171" i="4"/>
  <c r="K1173" i="4"/>
  <c r="L1172" i="4"/>
  <c r="L1173" i="4" l="1"/>
  <c r="K1174" i="4"/>
  <c r="E1173" i="4"/>
  <c r="F1172" i="4"/>
  <c r="L1174" i="4" l="1"/>
  <c r="K1175" i="4"/>
  <c r="E1174" i="4"/>
  <c r="F1173" i="4"/>
  <c r="L1175" i="4" l="1"/>
  <c r="K1176" i="4"/>
  <c r="E1175" i="4"/>
  <c r="F1174" i="4"/>
  <c r="L1176" i="4" l="1"/>
  <c r="K1177" i="4"/>
  <c r="E1176" i="4"/>
  <c r="F1175" i="4"/>
  <c r="L1177" i="4" l="1"/>
  <c r="K1178" i="4"/>
  <c r="F1176" i="4"/>
  <c r="E1177" i="4"/>
  <c r="E1178" i="4" l="1"/>
  <c r="F1177" i="4"/>
  <c r="K1179" i="4"/>
  <c r="L1178" i="4"/>
  <c r="L1179" i="4" l="1"/>
  <c r="K1180" i="4"/>
  <c r="E1179" i="4"/>
  <c r="F1178" i="4"/>
  <c r="L1180" i="4" l="1"/>
  <c r="K1181" i="4"/>
  <c r="E1180" i="4"/>
  <c r="F1179" i="4"/>
  <c r="E1181" i="4" l="1"/>
  <c r="F1180" i="4"/>
  <c r="L1181" i="4"/>
  <c r="K1182" i="4"/>
  <c r="L1182" i="4" l="1"/>
  <c r="K1183" i="4"/>
  <c r="E1182" i="4"/>
  <c r="F1181" i="4"/>
  <c r="L1183" i="4" l="1"/>
  <c r="K1184" i="4"/>
  <c r="F1182" i="4"/>
  <c r="E1183" i="4"/>
  <c r="E1184" i="4" l="1"/>
  <c r="F1183" i="4"/>
  <c r="K1185" i="4"/>
  <c r="L1184" i="4"/>
  <c r="L1185" i="4" l="1"/>
  <c r="K1186" i="4"/>
  <c r="E1185" i="4"/>
  <c r="F1184" i="4"/>
  <c r="L1186" i="4" l="1"/>
  <c r="K1187" i="4"/>
  <c r="E1186" i="4"/>
  <c r="F1185" i="4"/>
  <c r="L1187" i="4" l="1"/>
  <c r="K1188" i="4"/>
  <c r="E1187" i="4"/>
  <c r="F1186" i="4"/>
  <c r="L1188" i="4" l="1"/>
  <c r="K1189" i="4"/>
  <c r="E1188" i="4"/>
  <c r="F1187" i="4"/>
  <c r="L1189" i="4" l="1"/>
  <c r="K1190" i="4"/>
  <c r="F1188" i="4"/>
  <c r="E1189" i="4"/>
  <c r="E1190" i="4" l="1"/>
  <c r="F1189" i="4"/>
  <c r="K1191" i="4"/>
  <c r="L1190" i="4"/>
  <c r="L1191" i="4" l="1"/>
  <c r="K1192" i="4"/>
  <c r="E1191" i="4"/>
  <c r="F1190" i="4"/>
  <c r="L1192" i="4" l="1"/>
  <c r="K1193" i="4"/>
  <c r="E1192" i="4"/>
  <c r="F1191" i="4"/>
  <c r="L1193" i="4" l="1"/>
  <c r="K1194" i="4"/>
  <c r="E1193" i="4"/>
  <c r="F1192" i="4"/>
  <c r="L1194" i="4" l="1"/>
  <c r="K1195" i="4"/>
  <c r="E1194" i="4"/>
  <c r="F1193" i="4"/>
  <c r="L1195" i="4" l="1"/>
  <c r="K1196" i="4"/>
  <c r="E1195" i="4"/>
  <c r="F1194" i="4"/>
  <c r="E1196" i="4" l="1"/>
  <c r="F1195" i="4"/>
  <c r="K1197" i="4"/>
  <c r="L1196" i="4"/>
  <c r="L1197" i="4" l="1"/>
  <c r="K1198" i="4"/>
  <c r="E1197" i="4"/>
  <c r="F1196" i="4"/>
  <c r="L1198" i="4" l="1"/>
  <c r="K1199" i="4"/>
  <c r="E1198" i="4"/>
  <c r="F1197" i="4"/>
  <c r="L1199" i="4" l="1"/>
  <c r="K1200" i="4"/>
  <c r="E1199" i="4"/>
  <c r="F1198" i="4"/>
  <c r="L1200" i="4" l="1"/>
  <c r="K1201" i="4"/>
  <c r="E1200" i="4"/>
  <c r="F1199" i="4"/>
  <c r="E1201" i="4" l="1"/>
  <c r="F1200" i="4"/>
  <c r="L1201" i="4"/>
  <c r="K1202" i="4"/>
  <c r="L1202" i="4" l="1"/>
  <c r="K1203" i="4"/>
  <c r="E1202" i="4"/>
  <c r="F1201" i="4"/>
  <c r="E1203" i="4" l="1"/>
  <c r="F1202" i="4"/>
  <c r="L1203" i="4"/>
  <c r="K1204" i="4"/>
  <c r="L1204" i="4" l="1"/>
  <c r="K1205" i="4"/>
  <c r="E1204" i="4"/>
  <c r="F1203" i="4"/>
  <c r="L1205" i="4" l="1"/>
  <c r="K1206" i="4"/>
  <c r="F1204" i="4"/>
  <c r="E1205" i="4"/>
  <c r="E1206" i="4" l="1"/>
  <c r="F1205" i="4"/>
  <c r="L1206" i="4"/>
  <c r="K1207" i="4"/>
  <c r="L1207" i="4" l="1"/>
  <c r="K1208" i="4"/>
  <c r="E1207" i="4"/>
  <c r="F1206" i="4"/>
  <c r="E1208" i="4" l="1"/>
  <c r="F1207" i="4"/>
  <c r="L1208" i="4"/>
  <c r="K1209" i="4"/>
  <c r="L1209" i="4" l="1"/>
  <c r="K1210" i="4"/>
  <c r="E1209" i="4"/>
  <c r="F1208" i="4"/>
  <c r="L1210" i="4" l="1"/>
  <c r="K1211" i="4"/>
  <c r="E1210" i="4"/>
  <c r="F1209" i="4"/>
  <c r="F1210" i="4" l="1"/>
  <c r="E1211" i="4"/>
  <c r="L1211" i="4"/>
  <c r="K1212" i="4"/>
  <c r="L1212" i="4" l="1"/>
  <c r="K1213" i="4"/>
  <c r="E1212" i="4"/>
  <c r="F1211" i="4"/>
  <c r="F1212" i="4" l="1"/>
  <c r="E1213" i="4"/>
  <c r="K1214" i="4"/>
  <c r="L1213" i="4"/>
  <c r="K1215" i="4" l="1"/>
  <c r="L1214" i="4"/>
  <c r="E1214" i="4"/>
  <c r="F1213" i="4"/>
  <c r="E1215" i="4" l="1"/>
  <c r="F1214" i="4"/>
  <c r="L1215" i="4"/>
  <c r="K1216" i="4"/>
  <c r="L1216" i="4" l="1"/>
  <c r="K1217" i="4"/>
  <c r="E1216" i="4"/>
  <c r="F1215" i="4"/>
  <c r="E1217" i="4" l="1"/>
  <c r="F1216" i="4"/>
  <c r="L1217" i="4"/>
  <c r="K1218" i="4"/>
  <c r="L1218" i="4" l="1"/>
  <c r="K1219" i="4"/>
  <c r="E1218" i="4"/>
  <c r="F1217" i="4"/>
  <c r="F1218" i="4" l="1"/>
  <c r="E1219" i="4"/>
  <c r="K1220" i="4"/>
  <c r="L1219" i="4"/>
  <c r="L1220" i="4" l="1"/>
  <c r="K1221" i="4"/>
  <c r="E1220" i="4"/>
  <c r="F1219" i="4"/>
  <c r="F1220" i="4" l="1"/>
  <c r="E1221" i="4"/>
  <c r="L1221" i="4"/>
  <c r="K1222" i="4"/>
  <c r="L1222" i="4" l="1"/>
  <c r="K1223" i="4"/>
  <c r="E1222" i="4"/>
  <c r="F1221" i="4"/>
  <c r="L1223" i="4" l="1"/>
  <c r="K1224" i="4"/>
  <c r="F1222" i="4"/>
  <c r="E1223" i="4"/>
  <c r="E1224" i="4" l="1"/>
  <c r="F1223" i="4"/>
  <c r="L1224" i="4"/>
  <c r="K1225" i="4"/>
  <c r="K1226" i="4" l="1"/>
  <c r="L1225" i="4"/>
  <c r="F1224" i="4"/>
  <c r="E1225" i="4"/>
  <c r="E1226" i="4" l="1"/>
  <c r="F1225" i="4"/>
  <c r="K1227" i="4"/>
  <c r="L1226" i="4"/>
  <c r="L1227" i="4" l="1"/>
  <c r="K1228" i="4"/>
  <c r="F1226" i="4"/>
  <c r="E1227" i="4"/>
  <c r="E1228" i="4" l="1"/>
  <c r="F1227" i="4"/>
  <c r="L1228" i="4"/>
  <c r="K1229" i="4"/>
  <c r="L1229" i="4" l="1"/>
  <c r="K1230" i="4"/>
  <c r="F1228" i="4"/>
  <c r="E1229" i="4"/>
  <c r="E1230" i="4" l="1"/>
  <c r="F1229" i="4"/>
  <c r="L1230" i="4"/>
  <c r="K1231" i="4"/>
  <c r="K1232" i="4" l="1"/>
  <c r="L1231" i="4"/>
  <c r="F1230" i="4"/>
  <c r="E1231" i="4"/>
  <c r="F1231" i="4" l="1"/>
  <c r="E1232" i="4"/>
  <c r="K1233" i="4"/>
  <c r="L1232" i="4"/>
  <c r="L1233" i="4" l="1"/>
  <c r="K1234" i="4"/>
  <c r="F1232" i="4"/>
  <c r="E1233" i="4"/>
  <c r="E1234" i="4" l="1"/>
  <c r="F1233" i="4"/>
  <c r="L1234" i="4"/>
  <c r="K1235" i="4"/>
  <c r="L1235" i="4" l="1"/>
  <c r="K1236" i="4"/>
  <c r="F1234" i="4"/>
  <c r="E1235" i="4"/>
  <c r="E1236" i="4" l="1"/>
  <c r="F1235" i="4"/>
  <c r="L1236" i="4"/>
  <c r="K1237" i="4"/>
  <c r="K1238" i="4" l="1"/>
  <c r="L1237" i="4"/>
  <c r="F1236" i="4"/>
  <c r="E1237" i="4"/>
  <c r="F1237" i="4" l="1"/>
  <c r="E1238" i="4"/>
  <c r="K1239" i="4"/>
  <c r="L1238" i="4"/>
  <c r="L1239" i="4" l="1"/>
  <c r="K1240" i="4"/>
  <c r="F1238" i="4"/>
  <c r="E1239" i="4"/>
  <c r="E1240" i="4" l="1"/>
  <c r="F1239" i="4"/>
  <c r="L1240" i="4"/>
  <c r="K1241" i="4"/>
  <c r="L1241" i="4" l="1"/>
  <c r="K1242" i="4"/>
  <c r="F1240" i="4"/>
  <c r="E1241" i="4"/>
  <c r="E1242" i="4" l="1"/>
  <c r="F1241" i="4"/>
  <c r="L1242" i="4"/>
  <c r="K1243" i="4"/>
  <c r="K1244" i="4" l="1"/>
  <c r="L1243" i="4"/>
  <c r="F1242" i="4"/>
  <c r="E1243" i="4"/>
  <c r="F1243" i="4" l="1"/>
  <c r="E1244" i="4"/>
  <c r="K1245" i="4"/>
  <c r="L1244" i="4"/>
  <c r="L1245" i="4" l="1"/>
  <c r="K1246" i="4"/>
  <c r="F1244" i="4"/>
  <c r="E1245" i="4"/>
  <c r="F1245" i="4" l="1"/>
  <c r="E1246" i="4"/>
  <c r="L1246" i="4"/>
  <c r="K1247" i="4"/>
  <c r="L1247" i="4" l="1"/>
  <c r="K1248" i="4"/>
  <c r="F1246" i="4"/>
  <c r="E1247" i="4"/>
  <c r="E1248" i="4" l="1"/>
  <c r="F1247" i="4"/>
  <c r="L1248" i="4"/>
  <c r="K1249" i="4"/>
  <c r="K1250" i="4" l="1"/>
  <c r="L1249" i="4"/>
  <c r="F1248" i="4"/>
  <c r="E1249" i="4"/>
  <c r="F1249" i="4" l="1"/>
  <c r="E1250" i="4"/>
  <c r="K1251" i="4"/>
  <c r="L1250" i="4"/>
  <c r="L1251" i="4" l="1"/>
  <c r="K1252" i="4"/>
  <c r="F1250" i="4"/>
  <c r="E1251" i="4"/>
  <c r="F1251" i="4" l="1"/>
  <c r="E1252" i="4"/>
  <c r="L1252" i="4"/>
  <c r="K1253" i="4"/>
  <c r="E1253" i="4" l="1"/>
  <c r="F1252" i="4"/>
  <c r="L1253" i="4"/>
  <c r="K1254" i="4"/>
  <c r="K1255" i="4" l="1"/>
  <c r="L1254" i="4"/>
  <c r="E1254" i="4"/>
  <c r="F1253" i="4"/>
  <c r="E1255" i="4" l="1"/>
  <c r="F1254" i="4"/>
  <c r="L1255" i="4"/>
  <c r="K1256" i="4"/>
  <c r="L1256" i="4" l="1"/>
  <c r="K1257" i="4"/>
  <c r="F1255" i="4"/>
  <c r="E1256" i="4"/>
  <c r="F1256" i="4" l="1"/>
  <c r="E1257" i="4"/>
  <c r="L1257" i="4"/>
  <c r="K1258" i="4"/>
  <c r="E1258" i="4" l="1"/>
  <c r="F1257" i="4"/>
  <c r="L1258" i="4"/>
  <c r="K1259" i="4"/>
  <c r="K1260" i="4" l="1"/>
  <c r="L1259" i="4"/>
  <c r="E1259" i="4"/>
  <c r="F1258" i="4"/>
  <c r="F1259" i="4" l="1"/>
  <c r="E1260" i="4"/>
  <c r="L1260" i="4"/>
  <c r="K1261" i="4"/>
  <c r="L1261" i="4" l="1"/>
  <c r="K1262" i="4"/>
  <c r="E1261" i="4"/>
  <c r="F1260" i="4"/>
  <c r="F1261" i="4" l="1"/>
  <c r="E1262" i="4"/>
  <c r="L1262" i="4"/>
  <c r="K1263" i="4"/>
  <c r="L1263" i="4" l="1"/>
  <c r="K1264" i="4"/>
  <c r="E1263" i="4"/>
  <c r="F1262" i="4"/>
  <c r="L1264" i="4" l="1"/>
  <c r="K1265" i="4"/>
  <c r="F1263" i="4"/>
  <c r="E1264" i="4"/>
  <c r="F1264" i="4" l="1"/>
  <c r="E1265" i="4"/>
  <c r="L1265" i="4"/>
  <c r="K1266" i="4"/>
  <c r="L1266" i="4" l="1"/>
  <c r="K1267" i="4"/>
  <c r="E1266" i="4"/>
  <c r="F1265" i="4"/>
  <c r="E1267" i="4" l="1"/>
  <c r="F1266" i="4"/>
  <c r="L1267" i="4"/>
  <c r="K1268" i="4"/>
  <c r="L1268" i="4" l="1"/>
  <c r="K1269" i="4"/>
  <c r="F1267" i="4"/>
  <c r="E1268" i="4"/>
  <c r="F1268" i="4" l="1"/>
  <c r="E1269" i="4"/>
  <c r="L1269" i="4"/>
  <c r="K1270" i="4"/>
  <c r="L1270" i="4" l="1"/>
  <c r="K1271" i="4"/>
  <c r="E1270" i="4"/>
  <c r="F1269" i="4"/>
  <c r="F1270" i="4" l="1"/>
  <c r="E1271" i="4"/>
  <c r="K1272" i="4"/>
  <c r="L1271" i="4"/>
  <c r="L1272" i="4" l="1"/>
  <c r="K1273" i="4"/>
  <c r="E1272" i="4"/>
  <c r="F1271" i="4"/>
  <c r="E1273" i="4" l="1"/>
  <c r="F1272" i="4"/>
  <c r="L1273" i="4"/>
  <c r="K1274" i="4"/>
  <c r="L1274" i="4" l="1"/>
  <c r="K1275" i="4"/>
  <c r="E1274" i="4"/>
  <c r="F1273" i="4"/>
  <c r="F1274" i="4" l="1"/>
  <c r="E1275" i="4"/>
  <c r="L1275" i="4"/>
  <c r="K1276" i="4"/>
  <c r="L1276" i="4" l="1"/>
  <c r="K1277" i="4"/>
  <c r="E1276" i="4"/>
  <c r="F1275" i="4"/>
  <c r="K1278" i="4" l="1"/>
  <c r="L1277" i="4"/>
  <c r="E1277" i="4"/>
  <c r="F1276" i="4"/>
  <c r="E1278" i="4" l="1"/>
  <c r="F1277" i="4"/>
  <c r="L1278" i="4"/>
  <c r="K1279" i="4"/>
  <c r="L1279" i="4" l="1"/>
  <c r="K1280" i="4"/>
  <c r="E1279" i="4"/>
  <c r="F1278" i="4"/>
  <c r="L1280" i="4" l="1"/>
  <c r="K1281" i="4"/>
  <c r="E1280" i="4"/>
  <c r="F1279" i="4"/>
  <c r="F1280" i="4" l="1"/>
  <c r="E1281" i="4"/>
  <c r="L1281" i="4"/>
  <c r="K1282" i="4"/>
  <c r="L1282" i="4" l="1"/>
  <c r="K1283" i="4"/>
  <c r="E1282" i="4"/>
  <c r="F1281" i="4"/>
  <c r="E1283" i="4" l="1"/>
  <c r="F1282" i="4"/>
  <c r="K1284" i="4"/>
  <c r="L1283" i="4"/>
  <c r="L1284" i="4" l="1"/>
  <c r="K1285" i="4"/>
  <c r="E1284" i="4"/>
  <c r="F1283" i="4"/>
  <c r="E1285" i="4" l="1"/>
  <c r="F1284" i="4"/>
  <c r="L1285" i="4"/>
  <c r="K1286" i="4"/>
  <c r="L1286" i="4" l="1"/>
  <c r="K1287" i="4"/>
  <c r="F1285" i="4"/>
  <c r="E1286" i="4"/>
  <c r="E1287" i="4" l="1"/>
  <c r="F1286" i="4"/>
  <c r="L1287" i="4"/>
  <c r="K1288" i="4"/>
  <c r="L1288" i="4" l="1"/>
  <c r="K1289" i="4"/>
  <c r="E1288" i="4"/>
  <c r="F1287" i="4"/>
  <c r="E1289" i="4" l="1"/>
  <c r="F1288" i="4"/>
  <c r="L1289" i="4"/>
  <c r="K1290" i="4"/>
  <c r="L1290" i="4" l="1"/>
  <c r="K1291" i="4"/>
  <c r="E1290" i="4"/>
  <c r="F1289" i="4"/>
  <c r="E1291" i="4" l="1"/>
  <c r="F1290" i="4"/>
  <c r="L1291" i="4"/>
  <c r="K1292" i="4"/>
  <c r="L1292" i="4" l="1"/>
  <c r="K1293" i="4"/>
  <c r="E1292" i="4"/>
  <c r="F1291" i="4"/>
  <c r="E1293" i="4" l="1"/>
  <c r="F1292" i="4"/>
  <c r="L1293" i="4"/>
  <c r="K1294" i="4"/>
  <c r="L1294" i="4" l="1"/>
  <c r="K1295" i="4"/>
  <c r="E1294" i="4"/>
  <c r="F1293" i="4"/>
  <c r="E1295" i="4" l="1"/>
  <c r="F1294" i="4"/>
  <c r="L1295" i="4"/>
  <c r="K1296" i="4"/>
  <c r="L1296" i="4" l="1"/>
  <c r="K1297" i="4"/>
  <c r="E1296" i="4"/>
  <c r="F1295" i="4"/>
  <c r="E1297" i="4" l="1"/>
  <c r="F1296" i="4"/>
  <c r="L1297" i="4"/>
  <c r="K1298" i="4"/>
  <c r="L1298" i="4" l="1"/>
  <c r="K1299" i="4"/>
  <c r="E1298" i="4"/>
  <c r="F1297" i="4"/>
  <c r="L1299" i="4" l="1"/>
  <c r="K1300" i="4"/>
  <c r="E1299" i="4"/>
  <c r="F1298" i="4"/>
  <c r="E1300" i="4" l="1"/>
  <c r="F1299" i="4"/>
  <c r="L1300" i="4"/>
  <c r="K1301" i="4"/>
  <c r="L1301" i="4" l="1"/>
  <c r="K1302" i="4"/>
  <c r="E1301" i="4"/>
  <c r="F1300" i="4"/>
  <c r="E1302" i="4" l="1"/>
  <c r="F1301" i="4"/>
  <c r="L1302" i="4"/>
  <c r="K1303" i="4"/>
  <c r="L1303" i="4" l="1"/>
  <c r="K1304" i="4"/>
  <c r="E1303" i="4"/>
  <c r="F1302" i="4"/>
  <c r="E1304" i="4" l="1"/>
  <c r="F1303" i="4"/>
  <c r="L1304" i="4"/>
  <c r="K1305" i="4"/>
  <c r="L1305" i="4" l="1"/>
  <c r="K1306" i="4"/>
  <c r="E1305" i="4"/>
  <c r="F1304" i="4"/>
  <c r="E1306" i="4" l="1"/>
  <c r="F1305" i="4"/>
  <c r="L1306" i="4"/>
  <c r="K1307" i="4"/>
  <c r="L1307" i="4" l="1"/>
  <c r="K1308" i="4"/>
  <c r="E1307" i="4"/>
  <c r="F1306" i="4"/>
  <c r="E1308" i="4" l="1"/>
  <c r="F1307" i="4"/>
  <c r="L1308" i="4"/>
  <c r="K1309" i="4"/>
  <c r="L1309" i="4" l="1"/>
  <c r="K1310" i="4"/>
  <c r="E1309" i="4"/>
  <c r="F1308" i="4"/>
  <c r="E1310" i="4" l="1"/>
  <c r="F1309" i="4"/>
  <c r="L1310" i="4"/>
  <c r="K1311" i="4"/>
  <c r="L1311" i="4" l="1"/>
  <c r="K1312" i="4"/>
  <c r="E1311" i="4"/>
  <c r="F1310" i="4"/>
  <c r="E1312" i="4" l="1"/>
  <c r="F1311" i="4"/>
  <c r="L1312" i="4"/>
  <c r="K1313" i="4"/>
  <c r="L1313" i="4" l="1"/>
  <c r="K1314" i="4"/>
  <c r="E1313" i="4"/>
  <c r="F1312" i="4"/>
  <c r="E1314" i="4" l="1"/>
  <c r="F1313" i="4"/>
  <c r="L1314" i="4"/>
  <c r="K1315" i="4"/>
  <c r="L1315" i="4" l="1"/>
  <c r="K1316" i="4"/>
  <c r="E1315" i="4"/>
  <c r="F1314" i="4"/>
  <c r="L1316" i="4" l="1"/>
  <c r="K1317" i="4"/>
  <c r="E1316" i="4"/>
  <c r="F1315" i="4"/>
  <c r="E1317" i="4" l="1"/>
  <c r="F1316" i="4"/>
  <c r="L1317" i="4"/>
  <c r="K1318" i="4"/>
  <c r="L1318" i="4" l="1"/>
  <c r="K1319" i="4"/>
  <c r="E1318" i="4"/>
  <c r="F1317" i="4"/>
  <c r="E1319" i="4" l="1"/>
  <c r="F1318" i="4"/>
  <c r="L1319" i="4"/>
  <c r="K1320" i="4"/>
  <c r="K1321" i="4" l="1"/>
  <c r="L1320" i="4"/>
  <c r="F1319" i="4"/>
  <c r="E1320" i="4"/>
  <c r="E1321" i="4" l="1"/>
  <c r="F1320" i="4"/>
  <c r="L1321" i="4"/>
  <c r="K1322" i="4"/>
  <c r="L1322" i="4" l="1"/>
  <c r="K1323" i="4"/>
  <c r="E1322" i="4"/>
  <c r="F1321" i="4"/>
  <c r="F1322" i="4" l="1"/>
  <c r="E1323" i="4"/>
  <c r="L1323" i="4"/>
  <c r="K1324" i="4"/>
  <c r="L1324" i="4" l="1"/>
  <c r="K1325" i="4"/>
  <c r="E1324" i="4"/>
  <c r="F1323" i="4"/>
  <c r="L1325" i="4" l="1"/>
  <c r="K1326" i="4"/>
  <c r="E1325" i="4"/>
  <c r="F1324" i="4"/>
  <c r="F1325" i="4" l="1"/>
  <c r="E1326" i="4"/>
  <c r="K1327" i="4"/>
  <c r="L1326" i="4"/>
  <c r="K1328" i="4" l="1"/>
  <c r="L1327" i="4"/>
  <c r="F1326" i="4"/>
  <c r="E1327" i="4"/>
  <c r="E1328" i="4" l="1"/>
  <c r="F1327" i="4"/>
  <c r="L1328" i="4"/>
  <c r="K1329" i="4"/>
  <c r="L1329" i="4" l="1"/>
  <c r="K1330" i="4"/>
  <c r="F1328" i="4"/>
  <c r="E1329" i="4"/>
  <c r="F1329" i="4" l="1"/>
  <c r="E1330" i="4"/>
  <c r="L1330" i="4"/>
  <c r="K1331" i="4"/>
  <c r="E1331" i="4" l="1"/>
  <c r="F1330" i="4"/>
  <c r="L1331" i="4"/>
  <c r="K1332" i="4"/>
  <c r="K1333" i="4" l="1"/>
  <c r="L1332" i="4"/>
  <c r="F1331" i="4"/>
  <c r="E1332" i="4"/>
  <c r="F1332" i="4" l="1"/>
  <c r="E1333" i="4"/>
  <c r="K1334" i="4"/>
  <c r="L1333" i="4"/>
  <c r="L1334" i="4" l="1"/>
  <c r="K1335" i="4"/>
  <c r="E1334" i="4"/>
  <c r="F1333" i="4"/>
  <c r="F1334" i="4" l="1"/>
  <c r="E1335" i="4"/>
  <c r="L1335" i="4"/>
  <c r="K1336" i="4"/>
  <c r="L1336" i="4" l="1"/>
  <c r="K1337" i="4"/>
  <c r="F1335" i="4"/>
  <c r="E1336" i="4"/>
  <c r="E1337" i="4" l="1"/>
  <c r="F1336" i="4"/>
  <c r="L1337" i="4"/>
  <c r="K1338" i="4"/>
  <c r="K1339" i="4" l="1"/>
  <c r="L1338" i="4"/>
  <c r="F1337" i="4"/>
  <c r="E1338" i="4"/>
  <c r="F1338" i="4" l="1"/>
  <c r="E1339" i="4"/>
  <c r="K1340" i="4"/>
  <c r="L1339" i="4"/>
  <c r="L1340" i="4" l="1"/>
  <c r="K1341" i="4"/>
  <c r="F1339" i="4"/>
  <c r="E1340" i="4"/>
  <c r="F1340" i="4" l="1"/>
  <c r="E1341" i="4"/>
  <c r="L1341" i="4"/>
  <c r="K1342" i="4"/>
  <c r="L1342" i="4" l="1"/>
  <c r="K1343" i="4"/>
  <c r="F1341" i="4"/>
  <c r="E1342" i="4"/>
  <c r="E1343" i="4" l="1"/>
  <c r="F1342" i="4"/>
  <c r="L1343" i="4"/>
  <c r="K1344" i="4"/>
  <c r="K1345" i="4" l="1"/>
  <c r="L1344" i="4"/>
  <c r="F1343" i="4"/>
  <c r="E1344" i="4"/>
  <c r="F1344" i="4" l="1"/>
  <c r="E1345" i="4"/>
  <c r="K1346" i="4"/>
  <c r="L1345" i="4"/>
  <c r="L1346" i="4" l="1"/>
  <c r="K1347" i="4"/>
  <c r="F1345" i="4"/>
  <c r="E1346" i="4"/>
  <c r="F1346" i="4" l="1"/>
  <c r="E1347" i="4"/>
  <c r="L1347" i="4"/>
  <c r="K1348" i="4"/>
  <c r="F1347" i="4" l="1"/>
  <c r="E1348" i="4"/>
  <c r="L1348" i="4"/>
  <c r="K1349" i="4"/>
  <c r="L1349" i="4" l="1"/>
  <c r="K1350" i="4"/>
  <c r="E1349" i="4"/>
  <c r="F1348" i="4"/>
  <c r="K1351" i="4" l="1"/>
  <c r="L1350" i="4"/>
  <c r="F1349" i="4"/>
  <c r="E1350" i="4"/>
  <c r="F1350" i="4" l="1"/>
  <c r="E1351" i="4"/>
  <c r="K1352" i="4"/>
  <c r="L1351" i="4"/>
  <c r="L1352" i="4" l="1"/>
  <c r="K1353" i="4"/>
  <c r="F1351" i="4"/>
  <c r="E1352" i="4"/>
  <c r="F1352" i="4" l="1"/>
  <c r="E1353" i="4"/>
  <c r="L1353" i="4"/>
  <c r="K1354" i="4"/>
  <c r="L1354" i="4" l="1"/>
  <c r="K1355" i="4"/>
  <c r="F1353" i="4"/>
  <c r="E1354" i="4"/>
  <c r="L1355" i="4" l="1"/>
  <c r="K1356" i="4"/>
  <c r="E1355" i="4"/>
  <c r="F1354" i="4"/>
  <c r="F1355" i="4" l="1"/>
  <c r="E1356" i="4"/>
  <c r="K1357" i="4"/>
  <c r="L1356" i="4"/>
  <c r="K1358" i="4" l="1"/>
  <c r="L1357" i="4"/>
  <c r="F1356" i="4"/>
  <c r="E1357" i="4"/>
  <c r="F1357" i="4" l="1"/>
  <c r="E1358" i="4"/>
  <c r="L1358" i="4"/>
  <c r="K1359" i="4"/>
  <c r="L1359" i="4" l="1"/>
  <c r="K1360" i="4"/>
  <c r="F1358" i="4"/>
  <c r="E1359" i="4"/>
  <c r="L1360" i="4" l="1"/>
  <c r="K1361" i="4"/>
  <c r="F1359" i="4"/>
  <c r="E1360" i="4"/>
  <c r="E1361" i="4" l="1"/>
  <c r="F1360" i="4"/>
  <c r="L1361" i="4"/>
  <c r="K1362" i="4"/>
  <c r="K1363" i="4" l="1"/>
  <c r="L1362" i="4"/>
  <c r="F1361" i="4"/>
  <c r="E1362" i="4"/>
  <c r="F1362" i="4" l="1"/>
  <c r="E1363" i="4"/>
  <c r="K1364" i="4"/>
  <c r="L1363" i="4"/>
  <c r="L1364" i="4" l="1"/>
  <c r="K1365" i="4"/>
  <c r="F1363" i="4"/>
  <c r="E1364" i="4"/>
  <c r="F1364" i="4" l="1"/>
  <c r="E1365" i="4"/>
  <c r="L1365" i="4"/>
  <c r="K1366" i="4"/>
  <c r="F1365" i="4" l="1"/>
  <c r="E1366" i="4"/>
  <c r="L1366" i="4"/>
  <c r="K1367" i="4"/>
  <c r="L1367" i="4" l="1"/>
  <c r="K1368" i="4"/>
  <c r="E1367" i="4"/>
  <c r="F1366" i="4"/>
  <c r="K1369" i="4" l="1"/>
  <c r="L1368" i="4"/>
  <c r="F1367" i="4"/>
  <c r="E1368" i="4"/>
  <c r="F1368" i="4" l="1"/>
  <c r="E1369" i="4"/>
  <c r="K1370" i="4"/>
  <c r="L1369" i="4"/>
  <c r="L1370" i="4" l="1"/>
  <c r="K1371" i="4"/>
  <c r="F1369" i="4"/>
  <c r="E1370" i="4"/>
  <c r="F1370" i="4" l="1"/>
  <c r="E1371" i="4"/>
  <c r="L1371" i="4"/>
  <c r="K1372" i="4"/>
  <c r="F1371" i="4" l="1"/>
  <c r="E1372" i="4"/>
  <c r="L1372" i="4"/>
  <c r="K1373" i="4"/>
  <c r="L1373" i="4" l="1"/>
  <c r="K1374" i="4"/>
  <c r="E1373" i="4"/>
  <c r="F1372" i="4"/>
  <c r="K1375" i="4" l="1"/>
  <c r="L1374" i="4"/>
  <c r="F1373" i="4"/>
  <c r="E1374" i="4"/>
  <c r="F1374" i="4" l="1"/>
  <c r="E1375" i="4"/>
  <c r="K1376" i="4"/>
  <c r="L1375" i="4"/>
  <c r="F1375" i="4" l="1"/>
  <c r="E1376" i="4"/>
  <c r="L1376" i="4"/>
  <c r="K1377" i="4"/>
  <c r="L1377" i="4" l="1"/>
  <c r="K1378" i="4"/>
  <c r="F1376" i="4"/>
  <c r="E1377" i="4"/>
  <c r="F1377" i="4" l="1"/>
  <c r="E1378" i="4"/>
  <c r="L1378" i="4"/>
  <c r="K1379" i="4"/>
  <c r="E1379" i="4" l="1"/>
  <c r="F1378" i="4"/>
  <c r="L1379" i="4"/>
  <c r="K1380" i="4"/>
  <c r="K1381" i="4" l="1"/>
  <c r="L1380" i="4"/>
  <c r="F1379" i="4"/>
  <c r="E1380" i="4"/>
  <c r="F1380" i="4" l="1"/>
  <c r="E1381" i="4"/>
  <c r="K1382" i="4"/>
  <c r="L1381" i="4"/>
  <c r="L1382" i="4" l="1"/>
  <c r="K1383" i="4"/>
  <c r="F1381" i="4"/>
  <c r="E1382" i="4"/>
  <c r="F1382" i="4" l="1"/>
  <c r="E1383" i="4"/>
  <c r="L1383" i="4"/>
  <c r="K1384" i="4"/>
  <c r="L1384" i="4" l="1"/>
  <c r="K1385" i="4"/>
  <c r="F1383" i="4"/>
  <c r="E1384" i="4"/>
  <c r="E1385" i="4" l="1"/>
  <c r="F1384" i="4"/>
  <c r="L1385" i="4"/>
  <c r="K1386" i="4"/>
  <c r="K1387" i="4" l="1"/>
  <c r="L1386" i="4"/>
  <c r="F1385" i="4"/>
  <c r="E1386" i="4"/>
  <c r="F1386" i="4" l="1"/>
  <c r="E1387" i="4"/>
  <c r="K1388" i="4"/>
  <c r="L1387" i="4"/>
  <c r="F1387" i="4" l="1"/>
  <c r="E1388" i="4"/>
  <c r="L1388" i="4"/>
  <c r="K1389" i="4"/>
  <c r="F1388" i="4" l="1"/>
  <c r="E1389" i="4"/>
  <c r="L1389" i="4"/>
  <c r="K1390" i="4"/>
  <c r="L1390" i="4" l="1"/>
  <c r="K1391" i="4"/>
  <c r="F1389" i="4"/>
  <c r="E1390" i="4"/>
  <c r="E1391" i="4" l="1"/>
  <c r="F1390" i="4"/>
  <c r="L1391" i="4"/>
  <c r="K1392" i="4"/>
  <c r="K1393" i="4" l="1"/>
  <c r="L1392" i="4"/>
  <c r="F1391" i="4"/>
  <c r="E1392" i="4"/>
  <c r="F1392" i="4" l="1"/>
  <c r="E1393" i="4"/>
  <c r="K1394" i="4"/>
  <c r="L1393" i="4"/>
  <c r="F1393" i="4" l="1"/>
  <c r="E1394" i="4"/>
  <c r="L1394" i="4"/>
  <c r="K1395" i="4"/>
  <c r="L1395" i="4" l="1"/>
  <c r="K1396" i="4"/>
  <c r="F1394" i="4"/>
  <c r="E1395" i="4"/>
  <c r="E1396" i="4" l="1"/>
  <c r="F1395" i="4"/>
  <c r="L1396" i="4"/>
  <c r="K1397" i="4"/>
  <c r="K1398" i="4" l="1"/>
  <c r="L1397" i="4"/>
  <c r="E1397" i="4"/>
  <c r="F1396" i="4"/>
  <c r="F1397" i="4" l="1"/>
  <c r="E1398" i="4"/>
  <c r="L1398" i="4"/>
  <c r="K1399" i="4"/>
  <c r="E1399" i="4" l="1"/>
  <c r="F1398" i="4"/>
  <c r="L1399" i="4"/>
  <c r="K1400" i="4"/>
  <c r="L1400" i="4" l="1"/>
  <c r="K1401" i="4"/>
  <c r="E1400" i="4"/>
  <c r="F1399" i="4"/>
  <c r="K1402" i="4" l="1"/>
  <c r="L1401" i="4"/>
  <c r="F1400" i="4"/>
  <c r="E1401" i="4"/>
  <c r="F1401" i="4" l="1"/>
  <c r="E1402" i="4"/>
  <c r="L1402" i="4"/>
  <c r="K1403" i="4"/>
  <c r="L1403" i="4" l="1"/>
  <c r="K1404" i="4"/>
  <c r="E1403" i="4"/>
  <c r="F1402" i="4"/>
  <c r="E1404" i="4" l="1"/>
  <c r="F1403" i="4"/>
  <c r="K1405" i="4"/>
  <c r="L1404" i="4"/>
  <c r="K1406" i="4" l="1"/>
  <c r="L1405" i="4"/>
  <c r="E1405" i="4"/>
  <c r="F1404" i="4"/>
  <c r="F1405" i="4" l="1"/>
  <c r="E1406" i="4"/>
  <c r="L1406" i="4"/>
  <c r="K1407" i="4"/>
  <c r="L1407" i="4" l="1"/>
  <c r="K1408" i="4"/>
  <c r="F1406" i="4"/>
  <c r="E1407" i="4"/>
  <c r="E1408" i="4" l="1"/>
  <c r="F1407" i="4"/>
  <c r="L1408" i="4"/>
  <c r="K1409" i="4"/>
  <c r="K1410" i="4" l="1"/>
  <c r="L1409" i="4"/>
  <c r="E1409" i="4"/>
  <c r="F1408" i="4"/>
  <c r="F1409" i="4" l="1"/>
  <c r="E1410" i="4"/>
  <c r="L1410" i="4"/>
  <c r="K1411" i="4"/>
  <c r="L1411" i="4" l="1"/>
  <c r="K1412" i="4"/>
  <c r="E1411" i="4"/>
  <c r="F1410" i="4"/>
  <c r="E1412" i="4" l="1"/>
  <c r="F1411" i="4"/>
  <c r="L1412" i="4"/>
  <c r="K1413" i="4"/>
  <c r="K1414" i="4" l="1"/>
  <c r="L1413" i="4"/>
  <c r="F1412" i="4"/>
  <c r="E1413" i="4"/>
  <c r="F1413" i="4" l="1"/>
  <c r="E1414" i="4"/>
  <c r="L1414" i="4"/>
  <c r="K1415" i="4"/>
  <c r="L1415" i="4" l="1"/>
  <c r="K1416" i="4"/>
  <c r="E1415" i="4"/>
  <c r="F1414" i="4"/>
  <c r="E1416" i="4" l="1"/>
  <c r="F1415" i="4"/>
  <c r="L1416" i="4"/>
  <c r="K1417" i="4"/>
  <c r="L1417" i="4" l="1"/>
  <c r="K1418" i="4"/>
  <c r="E1417" i="4"/>
  <c r="F1416" i="4"/>
  <c r="E1418" i="4" l="1"/>
  <c r="F1417" i="4"/>
  <c r="L1418" i="4"/>
  <c r="K1419" i="4"/>
  <c r="L1419" i="4" l="1"/>
  <c r="K1420" i="4"/>
  <c r="E1419" i="4"/>
  <c r="F1418" i="4"/>
  <c r="L1420" i="4" l="1"/>
  <c r="K1421" i="4"/>
  <c r="E1420" i="4"/>
  <c r="F1419" i="4"/>
  <c r="L1421" i="4" l="1"/>
  <c r="K1422" i="4"/>
  <c r="E1421" i="4"/>
  <c r="F1420" i="4"/>
  <c r="F1421" i="4" l="1"/>
  <c r="E1422" i="4"/>
  <c r="L1422" i="4"/>
  <c r="K1423" i="4"/>
  <c r="E1423" i="4" l="1"/>
  <c r="F1422" i="4"/>
  <c r="L1423" i="4"/>
  <c r="K1424" i="4"/>
  <c r="L1424" i="4" l="1"/>
  <c r="K1425" i="4"/>
  <c r="E1424" i="4"/>
  <c r="F1423" i="4"/>
  <c r="L1425" i="4" l="1"/>
  <c r="K1426" i="4"/>
  <c r="E1425" i="4"/>
  <c r="F1424" i="4"/>
  <c r="L1426" i="4" l="1"/>
  <c r="K1427" i="4"/>
  <c r="E1426" i="4"/>
  <c r="F1425" i="4"/>
  <c r="E1427" i="4" l="1"/>
  <c r="F1426" i="4"/>
  <c r="L1427" i="4"/>
  <c r="K1428" i="4"/>
  <c r="L1428" i="4" l="1"/>
  <c r="K1429" i="4"/>
  <c r="F1427" i="4"/>
  <c r="E1428" i="4"/>
  <c r="L1429" i="4" l="1"/>
  <c r="K1430" i="4"/>
  <c r="E1429" i="4"/>
  <c r="F1428" i="4"/>
  <c r="L1430" i="4" l="1"/>
  <c r="K1431" i="4"/>
  <c r="E1430" i="4"/>
  <c r="F1429" i="4"/>
  <c r="L1431" i="4" l="1"/>
  <c r="K1432" i="4"/>
  <c r="E1431" i="4"/>
  <c r="F1430" i="4"/>
  <c r="E1432" i="4" l="1"/>
  <c r="F1431" i="4"/>
  <c r="L1432" i="4"/>
  <c r="K1433" i="4"/>
  <c r="L1433" i="4" l="1"/>
  <c r="K1434" i="4"/>
  <c r="E1433" i="4"/>
  <c r="F1432" i="4"/>
  <c r="L1434" i="4" l="1"/>
  <c r="K1435" i="4"/>
  <c r="E1434" i="4"/>
  <c r="F1433" i="4"/>
  <c r="L1435" i="4" l="1"/>
  <c r="K1436" i="4"/>
  <c r="E1435" i="4"/>
  <c r="F1434" i="4"/>
  <c r="L1436" i="4" l="1"/>
  <c r="K1437" i="4"/>
  <c r="E1436" i="4"/>
  <c r="F1435" i="4"/>
  <c r="E1437" i="4" l="1"/>
  <c r="F1436" i="4"/>
  <c r="K1438" i="4"/>
  <c r="L1437" i="4"/>
  <c r="L1438" i="4" l="1"/>
  <c r="K1439" i="4"/>
  <c r="E1438" i="4"/>
  <c r="F1437" i="4"/>
  <c r="L1439" i="4" l="1"/>
  <c r="K1440" i="4"/>
  <c r="F1438" i="4"/>
  <c r="E1439" i="4"/>
  <c r="E1440" i="4" l="1"/>
  <c r="F1439" i="4"/>
  <c r="L1440" i="4"/>
  <c r="K1441" i="4"/>
  <c r="L1441" i="4" l="1"/>
  <c r="K1442" i="4"/>
  <c r="E1441" i="4"/>
  <c r="F1440" i="4"/>
  <c r="L1442" i="4" l="1"/>
  <c r="K1443" i="4"/>
  <c r="E1442" i="4"/>
  <c r="F1441" i="4"/>
  <c r="L1443" i="4" l="1"/>
  <c r="K1444" i="4"/>
  <c r="E1443" i="4"/>
  <c r="F1442" i="4"/>
  <c r="E1444" i="4" l="1"/>
  <c r="F1443" i="4"/>
  <c r="L1444" i="4"/>
  <c r="K1445" i="4"/>
  <c r="L1445" i="4" l="1"/>
  <c r="K1446" i="4"/>
  <c r="F1444" i="4"/>
  <c r="E1445" i="4"/>
  <c r="L1446" i="4" l="1"/>
  <c r="K1447" i="4"/>
  <c r="F1445" i="4"/>
  <c r="E1446" i="4"/>
  <c r="F1446" i="4" l="1"/>
  <c r="E1447" i="4"/>
  <c r="L1447" i="4"/>
  <c r="K1448" i="4"/>
  <c r="L1448" i="4" l="1"/>
  <c r="K1449" i="4"/>
  <c r="E1448" i="4"/>
  <c r="F1447" i="4"/>
  <c r="L1449" i="4" l="1"/>
  <c r="K1450" i="4"/>
  <c r="E1449" i="4"/>
  <c r="F1448" i="4"/>
  <c r="L1450" i="4" l="1"/>
  <c r="K1451" i="4"/>
  <c r="E1450" i="4"/>
  <c r="F1449" i="4"/>
  <c r="L1451" i="4" l="1"/>
  <c r="K1452" i="4"/>
  <c r="F1450" i="4"/>
  <c r="E1451" i="4"/>
  <c r="F1451" i="4" l="1"/>
  <c r="E1452" i="4"/>
  <c r="L1452" i="4"/>
  <c r="K1453" i="4"/>
  <c r="F1452" i="4" l="1"/>
  <c r="E1453" i="4"/>
  <c r="L1453" i="4"/>
  <c r="K1454" i="4"/>
  <c r="L1454" i="4" l="1"/>
  <c r="K1455" i="4"/>
  <c r="E1454" i="4"/>
  <c r="F1453" i="4"/>
  <c r="E1455" i="4" l="1"/>
  <c r="F1454" i="4"/>
  <c r="K1456" i="4"/>
  <c r="L1455" i="4"/>
  <c r="K1457" i="4" l="1"/>
  <c r="L1456" i="4"/>
  <c r="F1455" i="4"/>
  <c r="E1456" i="4"/>
  <c r="F1456" i="4" l="1"/>
  <c r="E1457" i="4"/>
  <c r="L1457" i="4"/>
  <c r="K1458" i="4"/>
  <c r="L1458" i="4" l="1"/>
  <c r="K1459" i="4"/>
  <c r="F1457" i="4"/>
  <c r="E1458" i="4"/>
  <c r="L1459" i="4" l="1"/>
  <c r="K1460" i="4"/>
  <c r="F1458" i="4"/>
  <c r="E1459" i="4"/>
  <c r="E1460" i="4" l="1"/>
  <c r="F1459" i="4"/>
  <c r="L1460" i="4"/>
  <c r="K1461" i="4"/>
  <c r="K1462" i="4" l="1"/>
  <c r="L1461" i="4"/>
  <c r="E1461" i="4"/>
  <c r="F1460" i="4"/>
  <c r="F1461" i="4" l="1"/>
  <c r="E1462" i="4"/>
  <c r="K1463" i="4"/>
  <c r="L1462" i="4"/>
  <c r="F1462" i="4" l="1"/>
  <c r="E1463" i="4"/>
  <c r="L1463" i="4"/>
  <c r="K1464" i="4"/>
  <c r="L1464" i="4" l="1"/>
  <c r="K1465" i="4"/>
  <c r="F1463" i="4"/>
  <c r="E1464" i="4"/>
  <c r="F1464" i="4" l="1"/>
  <c r="E1465" i="4"/>
  <c r="L1465" i="4"/>
  <c r="K1466" i="4"/>
  <c r="E1466" i="4" l="1"/>
  <c r="F1465" i="4"/>
  <c r="L1466" i="4"/>
  <c r="K1467" i="4"/>
  <c r="K1468" i="4" l="1"/>
  <c r="L1467" i="4"/>
  <c r="E1467" i="4"/>
  <c r="F1466" i="4"/>
  <c r="F1467" i="4" l="1"/>
  <c r="E1468" i="4"/>
  <c r="K1469" i="4"/>
  <c r="L1468" i="4"/>
  <c r="F1468" i="4" l="1"/>
  <c r="E1469" i="4"/>
  <c r="L1469" i="4"/>
  <c r="K1470" i="4"/>
  <c r="L1470" i="4" l="1"/>
  <c r="K1471" i="4"/>
  <c r="E1470" i="4"/>
  <c r="F1469" i="4"/>
  <c r="F1470" i="4" l="1"/>
  <c r="E1471" i="4"/>
  <c r="L1471" i="4"/>
  <c r="K1472" i="4"/>
  <c r="L1472" i="4" l="1"/>
  <c r="K1473" i="4"/>
  <c r="E1472" i="4"/>
  <c r="F1471" i="4"/>
  <c r="E1473" i="4" l="1"/>
  <c r="F1472" i="4"/>
  <c r="K1474" i="4"/>
  <c r="L1473" i="4"/>
  <c r="K1475" i="4" l="1"/>
  <c r="L1474" i="4"/>
  <c r="F1473" i="4"/>
  <c r="E1474" i="4"/>
  <c r="F1474" i="4" l="1"/>
  <c r="E1475" i="4"/>
  <c r="L1475" i="4"/>
  <c r="K1476" i="4"/>
  <c r="F1475" i="4" l="1"/>
  <c r="E1476" i="4"/>
  <c r="L1476" i="4"/>
  <c r="K1477" i="4"/>
  <c r="F1476" i="4" l="1"/>
  <c r="E1477" i="4"/>
  <c r="L1477" i="4"/>
  <c r="K1478" i="4"/>
  <c r="L1478" i="4" l="1"/>
  <c r="K1479" i="4"/>
  <c r="E1478" i="4"/>
  <c r="F1477" i="4"/>
  <c r="K1480" i="4" l="1"/>
  <c r="L1479" i="4"/>
  <c r="E1479" i="4"/>
  <c r="F1478" i="4"/>
  <c r="F1479" i="4" l="1"/>
  <c r="E1480" i="4"/>
  <c r="K1481" i="4"/>
  <c r="L1480" i="4"/>
  <c r="F1480" i="4" l="1"/>
  <c r="E1481" i="4"/>
  <c r="L1481" i="4"/>
  <c r="K1482" i="4"/>
  <c r="L1482" i="4" l="1"/>
  <c r="K1483" i="4"/>
  <c r="F1481" i="4"/>
  <c r="E1482" i="4"/>
  <c r="L1483" i="4" l="1"/>
  <c r="K1484" i="4"/>
  <c r="F1482" i="4"/>
  <c r="E1483" i="4"/>
  <c r="E1484" i="4" l="1"/>
  <c r="F1483" i="4"/>
  <c r="L1484" i="4"/>
  <c r="K1485" i="4"/>
  <c r="K1486" i="4" l="1"/>
  <c r="L1485" i="4"/>
  <c r="E1485" i="4"/>
  <c r="F1484" i="4"/>
  <c r="F1485" i="4" l="1"/>
  <c r="E1486" i="4"/>
  <c r="K1487" i="4"/>
  <c r="L1486" i="4"/>
  <c r="L1487" i="4" l="1"/>
  <c r="K1488" i="4"/>
  <c r="F1486" i="4"/>
  <c r="E1487" i="4"/>
  <c r="F1487" i="4" l="1"/>
  <c r="E1488" i="4"/>
  <c r="L1488" i="4"/>
  <c r="K1489" i="4"/>
  <c r="L1489" i="4" l="1"/>
  <c r="K1490" i="4"/>
  <c r="F1488" i="4"/>
  <c r="E1489" i="4"/>
  <c r="L1490" i="4" l="1"/>
  <c r="K1491" i="4"/>
  <c r="E1490" i="4"/>
  <c r="F1489" i="4"/>
  <c r="E1491" i="4" l="1"/>
  <c r="F1490" i="4"/>
  <c r="K1492" i="4"/>
  <c r="L1491" i="4"/>
  <c r="K1493" i="4" l="1"/>
  <c r="L1492" i="4"/>
  <c r="F1491" i="4"/>
  <c r="E1492" i="4"/>
  <c r="F1492" i="4" l="1"/>
  <c r="E1493" i="4"/>
  <c r="L1493" i="4"/>
  <c r="K1494" i="4"/>
  <c r="F1493" i="4" l="1"/>
  <c r="E1494" i="4"/>
  <c r="L1494" i="4"/>
  <c r="K1495" i="4"/>
  <c r="L1495" i="4" l="1"/>
  <c r="K1496" i="4"/>
  <c r="F1494" i="4"/>
  <c r="E1495" i="4"/>
  <c r="L1496" i="4" l="1"/>
  <c r="K1497" i="4"/>
  <c r="E1496" i="4"/>
  <c r="F1495" i="4"/>
  <c r="E1497" i="4" l="1"/>
  <c r="F1496" i="4"/>
  <c r="K1498" i="4"/>
  <c r="L1497" i="4"/>
  <c r="K1499" i="4" l="1"/>
  <c r="L1498" i="4"/>
  <c r="F1497" i="4"/>
  <c r="E1498" i="4"/>
  <c r="F1498" i="4" l="1"/>
  <c r="E1499" i="4"/>
  <c r="L1499" i="4"/>
  <c r="K1500" i="4"/>
  <c r="F1499" i="4" l="1"/>
  <c r="E1500" i="4"/>
  <c r="L1500" i="4"/>
  <c r="K1501" i="4"/>
  <c r="L1501" i="4" l="1"/>
  <c r="K1502" i="4"/>
  <c r="F1500" i="4"/>
  <c r="E1501" i="4"/>
  <c r="L1502" i="4" l="1"/>
  <c r="K1503" i="4"/>
  <c r="E1502" i="4"/>
  <c r="F1501" i="4"/>
  <c r="E1503" i="4" l="1"/>
  <c r="F1502" i="4"/>
  <c r="K1504" i="4"/>
  <c r="L1503" i="4"/>
  <c r="K1505" i="4" l="1"/>
  <c r="L1504" i="4"/>
  <c r="F1503" i="4"/>
  <c r="E1504" i="4"/>
  <c r="F1504" i="4" l="1"/>
  <c r="E1505" i="4"/>
  <c r="L1505" i="4"/>
  <c r="K1506" i="4"/>
  <c r="L1506" i="4" l="1"/>
  <c r="K1507" i="4"/>
  <c r="F1505" i="4"/>
  <c r="E1506" i="4"/>
  <c r="L1507" i="4" l="1"/>
  <c r="K1508" i="4"/>
  <c r="F1506" i="4"/>
  <c r="E1507" i="4"/>
  <c r="E1508" i="4" l="1"/>
  <c r="F1507" i="4"/>
  <c r="L1508" i="4"/>
  <c r="K1509" i="4"/>
  <c r="K1510" i="4" l="1"/>
  <c r="L1509" i="4"/>
  <c r="E1509" i="4"/>
  <c r="F1508" i="4"/>
  <c r="F1509" i="4" l="1"/>
  <c r="E1510" i="4"/>
  <c r="K1511" i="4"/>
  <c r="L1510" i="4"/>
  <c r="L1511" i="4" l="1"/>
  <c r="K1512" i="4"/>
  <c r="F1510" i="4"/>
  <c r="E1511" i="4"/>
  <c r="F1511" i="4" l="1"/>
  <c r="E1512" i="4"/>
  <c r="L1512" i="4"/>
  <c r="K1513" i="4"/>
  <c r="F1512" i="4" l="1"/>
  <c r="E1513" i="4"/>
  <c r="L1513" i="4"/>
  <c r="K1514" i="4"/>
  <c r="L1514" i="4" l="1"/>
  <c r="K1515" i="4"/>
  <c r="E1514" i="4"/>
  <c r="F1513" i="4"/>
  <c r="E1515" i="4" l="1"/>
  <c r="F1514" i="4"/>
  <c r="K1516" i="4"/>
  <c r="L1515" i="4"/>
  <c r="K1517" i="4" l="1"/>
  <c r="L1516" i="4"/>
  <c r="F1515" i="4"/>
  <c r="E1516" i="4"/>
  <c r="F1516" i="4" l="1"/>
  <c r="E1517" i="4"/>
  <c r="L1517" i="4"/>
  <c r="K1518" i="4"/>
  <c r="L1518" i="4" l="1"/>
  <c r="K1519" i="4"/>
  <c r="F1517" i="4"/>
  <c r="E1518" i="4"/>
  <c r="F1518" i="4" l="1"/>
  <c r="E1519" i="4"/>
  <c r="L1519" i="4"/>
  <c r="K1520" i="4"/>
  <c r="L1520" i="4" l="1"/>
  <c r="K1521" i="4"/>
  <c r="E1520" i="4"/>
  <c r="F1519" i="4"/>
  <c r="K1522" i="4" l="1"/>
  <c r="L1521" i="4"/>
  <c r="E1521" i="4"/>
  <c r="F1520" i="4"/>
  <c r="F1521" i="4" l="1"/>
  <c r="E1522" i="4"/>
  <c r="K1523" i="4"/>
  <c r="L1522" i="4"/>
  <c r="L1523" i="4" l="1"/>
  <c r="K1524" i="4"/>
  <c r="F1522" i="4"/>
  <c r="E1523" i="4"/>
  <c r="F1523" i="4" l="1"/>
  <c r="E1524" i="4"/>
  <c r="L1524" i="4"/>
  <c r="K1525" i="4"/>
  <c r="L1525" i="4" l="1"/>
  <c r="K1526" i="4"/>
  <c r="F1524" i="4"/>
  <c r="E1525" i="4"/>
  <c r="E1526" i="4" l="1"/>
  <c r="F1525" i="4"/>
  <c r="L1526" i="4"/>
  <c r="K1527" i="4"/>
  <c r="K1528" i="4" l="1"/>
  <c r="L1527" i="4"/>
  <c r="E1527" i="4"/>
  <c r="F1526" i="4"/>
  <c r="F1527" i="4" l="1"/>
  <c r="E1528" i="4"/>
  <c r="K1529" i="4"/>
  <c r="L1528" i="4"/>
  <c r="L1529" i="4" l="1"/>
  <c r="K1530" i="4"/>
  <c r="F1528" i="4"/>
  <c r="E1529" i="4"/>
  <c r="F1529" i="4" l="1"/>
  <c r="E1530" i="4"/>
  <c r="L1530" i="4"/>
  <c r="K1531" i="4"/>
  <c r="L1531" i="4" l="1"/>
  <c r="K1532" i="4"/>
  <c r="F1530" i="4"/>
  <c r="E1531" i="4"/>
  <c r="E1532" i="4" l="1"/>
  <c r="F1531" i="4"/>
  <c r="L1532" i="4"/>
  <c r="K1533" i="4"/>
  <c r="K1534" i="4" l="1"/>
  <c r="L1533" i="4"/>
  <c r="E1533" i="4"/>
  <c r="F1532" i="4"/>
  <c r="F1533" i="4" l="1"/>
  <c r="E1534" i="4"/>
  <c r="K1535" i="4"/>
  <c r="L1534" i="4"/>
  <c r="L1535" i="4" l="1"/>
  <c r="K1536" i="4"/>
  <c r="F1534" i="4"/>
  <c r="E1535" i="4"/>
  <c r="F1535" i="4" l="1"/>
  <c r="E1536" i="4"/>
  <c r="L1536" i="4"/>
  <c r="K1537" i="4"/>
  <c r="F1536" i="4" l="1"/>
  <c r="E1537" i="4"/>
  <c r="L1537" i="4"/>
  <c r="K1538" i="4"/>
  <c r="L1538" i="4" l="1"/>
  <c r="K1539" i="4"/>
  <c r="E1538" i="4"/>
  <c r="F1537" i="4"/>
  <c r="K1540" i="4" l="1"/>
  <c r="L1539" i="4"/>
  <c r="E1539" i="4"/>
  <c r="F1538" i="4"/>
  <c r="F1539" i="4" l="1"/>
  <c r="E1540" i="4"/>
  <c r="K1541" i="4"/>
  <c r="L1540" i="4"/>
  <c r="L1541" i="4" l="1"/>
  <c r="K1542" i="4"/>
  <c r="F1540" i="4"/>
  <c r="E1541" i="4"/>
  <c r="F1541" i="4" l="1"/>
  <c r="E1542" i="4"/>
  <c r="L1542" i="4"/>
  <c r="K1543" i="4"/>
  <c r="L1543" i="4" l="1"/>
  <c r="K1544" i="4"/>
  <c r="F1542" i="4"/>
  <c r="E1543" i="4"/>
  <c r="E1544" i="4" l="1"/>
  <c r="F1543" i="4"/>
  <c r="L1544" i="4"/>
  <c r="K1545" i="4"/>
  <c r="K1546" i="4" l="1"/>
  <c r="L1545" i="4"/>
  <c r="E1545" i="4"/>
  <c r="F1544" i="4"/>
  <c r="F1545" i="4" l="1"/>
  <c r="E1546" i="4"/>
  <c r="K1547" i="4"/>
  <c r="L1546" i="4"/>
  <c r="L1547" i="4" l="1"/>
  <c r="K1548" i="4"/>
  <c r="F1546" i="4"/>
  <c r="E1547" i="4"/>
  <c r="L1548" i="4" l="1"/>
  <c r="K1549" i="4"/>
  <c r="F1547" i="4"/>
  <c r="E1548" i="4"/>
  <c r="L1549" i="4" l="1"/>
  <c r="K1550" i="4"/>
  <c r="F1548" i="4"/>
  <c r="E1549" i="4"/>
  <c r="K1551" i="4" l="1"/>
  <c r="L1550" i="4"/>
  <c r="E1550" i="4"/>
  <c r="F1549" i="4"/>
  <c r="F1550" i="4" l="1"/>
  <c r="E1551" i="4"/>
  <c r="K1552" i="4"/>
  <c r="L1551" i="4"/>
  <c r="L1552" i="4" l="1"/>
  <c r="K1553" i="4"/>
  <c r="F1551" i="4"/>
  <c r="E1552" i="4"/>
  <c r="F1552" i="4" l="1"/>
  <c r="E1553" i="4"/>
  <c r="K1554" i="4"/>
  <c r="L1553" i="4"/>
  <c r="K1555" i="4" l="1"/>
  <c r="L1554" i="4"/>
  <c r="E1554" i="4"/>
  <c r="F1553" i="4"/>
  <c r="F1554" i="4" l="1"/>
  <c r="E1555" i="4"/>
  <c r="L1555" i="4"/>
  <c r="K1556" i="4"/>
  <c r="K1557" i="4" l="1"/>
  <c r="L1556" i="4"/>
  <c r="F1555" i="4"/>
  <c r="E1556" i="4"/>
  <c r="F1556" i="4" l="1"/>
  <c r="E1557" i="4"/>
  <c r="K1558" i="4"/>
  <c r="L1557" i="4"/>
  <c r="K1559" i="4" l="1"/>
  <c r="L1558" i="4"/>
  <c r="F1557" i="4"/>
  <c r="E1558" i="4"/>
  <c r="F1558" i="4" l="1"/>
  <c r="E1559" i="4"/>
  <c r="K1560" i="4"/>
  <c r="L1559" i="4"/>
  <c r="K1561" i="4" l="1"/>
  <c r="L1560" i="4"/>
  <c r="E1560" i="4"/>
  <c r="F1559" i="4"/>
  <c r="F1560" i="4" l="1"/>
  <c r="E1561" i="4"/>
  <c r="L1561" i="4"/>
  <c r="K1562" i="4"/>
  <c r="K1563" i="4" l="1"/>
  <c r="L1562" i="4"/>
  <c r="F1561" i="4"/>
  <c r="E1562" i="4"/>
  <c r="F1562" i="4" l="1"/>
  <c r="E1563" i="4"/>
  <c r="K1564" i="4"/>
  <c r="L1563" i="4"/>
  <c r="K1565" i="4" l="1"/>
  <c r="L1564" i="4"/>
  <c r="F1563" i="4"/>
  <c r="E1564" i="4"/>
  <c r="F1564" i="4" l="1"/>
  <c r="E1565" i="4"/>
  <c r="K1566" i="4"/>
  <c r="L1565" i="4"/>
  <c r="K1567" i="4" l="1"/>
  <c r="L1566" i="4"/>
  <c r="F1565" i="4"/>
  <c r="E1566" i="4"/>
  <c r="F1566" i="4" l="1"/>
  <c r="E1567" i="4"/>
  <c r="L1567" i="4"/>
  <c r="K1568" i="4"/>
  <c r="K1569" i="4" l="1"/>
  <c r="L1568" i="4"/>
  <c r="F1567" i="4"/>
  <c r="E1568" i="4"/>
  <c r="F1568" i="4" l="1"/>
  <c r="E1569" i="4"/>
  <c r="K1570" i="4"/>
  <c r="L1569" i="4"/>
  <c r="K1571" i="4" l="1"/>
  <c r="L1570" i="4"/>
  <c r="F1569" i="4"/>
  <c r="E1570" i="4"/>
  <c r="F1570" i="4" l="1"/>
  <c r="E1571" i="4"/>
  <c r="K1572" i="4"/>
  <c r="L1571" i="4"/>
  <c r="K1573" i="4" l="1"/>
  <c r="L1572" i="4"/>
  <c r="F1571" i="4"/>
  <c r="E1572" i="4"/>
  <c r="F1572" i="4" l="1"/>
  <c r="E1573" i="4"/>
  <c r="L1573" i="4"/>
  <c r="K1574" i="4"/>
  <c r="K1575" i="4" l="1"/>
  <c r="L1574" i="4"/>
  <c r="F1573" i="4"/>
  <c r="E1574" i="4"/>
  <c r="F1574" i="4" l="1"/>
  <c r="E1575" i="4"/>
  <c r="K1576" i="4"/>
  <c r="L1575" i="4"/>
  <c r="F1575" i="4" l="1"/>
  <c r="E1576" i="4"/>
  <c r="L1576" i="4"/>
  <c r="K1577" i="4"/>
  <c r="L1577" i="4" l="1"/>
  <c r="K1578" i="4"/>
  <c r="F1576" i="4"/>
  <c r="E1577" i="4"/>
  <c r="F1577" i="4" l="1"/>
  <c r="E1578" i="4"/>
  <c r="K1579" i="4"/>
  <c r="L1578" i="4"/>
  <c r="L1579" i="4" l="1"/>
  <c r="K1580" i="4"/>
  <c r="E1579" i="4"/>
  <c r="F1578" i="4"/>
  <c r="E1580" i="4" l="1"/>
  <c r="F1579" i="4"/>
  <c r="K1581" i="4"/>
  <c r="L1580" i="4"/>
  <c r="K1582" i="4" l="1"/>
  <c r="L1581" i="4"/>
  <c r="F1580" i="4"/>
  <c r="E1581" i="4"/>
  <c r="F1581" i="4" l="1"/>
  <c r="E1582" i="4"/>
  <c r="L1582" i="4"/>
  <c r="K1583" i="4"/>
  <c r="F1582" i="4" l="1"/>
  <c r="E1583" i="4"/>
  <c r="L1583" i="4"/>
  <c r="K1584" i="4"/>
  <c r="K1585" i="4" l="1"/>
  <c r="L1584" i="4"/>
  <c r="F1583" i="4"/>
  <c r="E1584" i="4"/>
  <c r="E1585" i="4" l="1"/>
  <c r="F1584" i="4"/>
  <c r="L1585" i="4"/>
  <c r="K1586" i="4"/>
  <c r="L1586" i="4" l="1"/>
  <c r="K1587" i="4"/>
  <c r="E1586" i="4"/>
  <c r="F1585" i="4"/>
  <c r="F1586" i="4" l="1"/>
  <c r="E1587" i="4"/>
  <c r="K1588" i="4"/>
  <c r="L1587" i="4"/>
  <c r="L1588" i="4" l="1"/>
  <c r="K1589" i="4"/>
  <c r="F1587" i="4"/>
  <c r="E1588" i="4"/>
  <c r="F1588" i="4" l="1"/>
  <c r="E1589" i="4"/>
  <c r="L1589" i="4"/>
  <c r="K1590" i="4"/>
  <c r="F1589" i="4" l="1"/>
  <c r="E1590" i="4"/>
  <c r="K1591" i="4"/>
  <c r="L1590" i="4"/>
  <c r="L1591" i="4" l="1"/>
  <c r="K1592" i="4"/>
  <c r="E1591" i="4"/>
  <c r="F1590" i="4"/>
  <c r="E1592" i="4" l="1"/>
  <c r="F1591" i="4"/>
  <c r="L1592" i="4"/>
  <c r="K1593" i="4"/>
  <c r="K1594" i="4" l="1"/>
  <c r="L1593" i="4"/>
  <c r="F1592" i="4"/>
  <c r="E1593" i="4"/>
  <c r="F1593" i="4" l="1"/>
  <c r="E1594" i="4"/>
  <c r="L1594" i="4"/>
  <c r="K1595" i="4"/>
  <c r="L1595" i="4" l="1"/>
  <c r="K1596" i="4"/>
  <c r="F1594" i="4"/>
  <c r="E1595" i="4"/>
  <c r="F1595" i="4" l="1"/>
  <c r="E1596" i="4"/>
  <c r="L1596" i="4"/>
  <c r="K1597" i="4"/>
  <c r="L1597" i="4" l="1"/>
  <c r="K1598" i="4"/>
  <c r="E1597" i="4"/>
  <c r="F1596" i="4"/>
  <c r="E1598" i="4" l="1"/>
  <c r="F1597" i="4"/>
  <c r="L1598" i="4"/>
  <c r="K1599" i="4"/>
  <c r="K1600" i="4" l="1"/>
  <c r="L1599" i="4"/>
  <c r="F1598" i="4"/>
  <c r="E1599" i="4"/>
  <c r="F1599" i="4" l="1"/>
  <c r="E1600" i="4"/>
  <c r="L1600" i="4"/>
  <c r="K1601" i="4"/>
  <c r="L1601" i="4" l="1"/>
  <c r="K1602" i="4"/>
  <c r="F1600" i="4"/>
  <c r="E1601" i="4"/>
  <c r="L1602" i="4" l="1"/>
  <c r="K1603" i="4"/>
  <c r="F1601" i="4"/>
  <c r="E1602" i="4"/>
  <c r="E1603" i="4" l="1"/>
  <c r="F1602" i="4"/>
  <c r="L1603" i="4"/>
  <c r="K1604" i="4"/>
  <c r="L1604" i="4" l="1"/>
  <c r="K1605" i="4"/>
  <c r="E1604" i="4"/>
  <c r="F1603" i="4"/>
  <c r="F1604" i="4" l="1"/>
  <c r="E1605" i="4"/>
  <c r="K1606" i="4"/>
  <c r="L1605" i="4"/>
  <c r="L1606" i="4" l="1"/>
  <c r="K1607" i="4"/>
  <c r="F1605" i="4"/>
  <c r="E1606" i="4"/>
  <c r="F1606" i="4" l="1"/>
  <c r="E1607" i="4"/>
  <c r="L1607" i="4"/>
  <c r="K1608" i="4"/>
  <c r="L1608" i="4" l="1"/>
  <c r="K1609" i="4"/>
  <c r="F1607" i="4"/>
  <c r="E1608" i="4"/>
  <c r="L1609" i="4" l="1"/>
  <c r="K1610" i="4"/>
  <c r="E1609" i="4"/>
  <c r="F1608" i="4"/>
  <c r="E1610" i="4" l="1"/>
  <c r="F1609" i="4"/>
  <c r="L1610" i="4"/>
  <c r="K1611" i="4"/>
  <c r="K1612" i="4" l="1"/>
  <c r="L1611" i="4"/>
  <c r="F1610" i="4"/>
  <c r="E1611" i="4"/>
  <c r="F1611" i="4" l="1"/>
  <c r="E1612" i="4"/>
  <c r="L1612" i="4"/>
  <c r="K1613" i="4"/>
  <c r="L1613" i="4" l="1"/>
  <c r="K1614" i="4"/>
  <c r="F1612" i="4"/>
  <c r="E1613" i="4"/>
  <c r="L1614" i="4" l="1"/>
  <c r="K1615" i="4"/>
  <c r="F1613" i="4"/>
  <c r="E1614" i="4"/>
  <c r="E1615" i="4" l="1"/>
  <c r="F1614" i="4"/>
  <c r="L1615" i="4"/>
  <c r="K1616" i="4"/>
  <c r="L1616" i="4" l="1"/>
  <c r="K1617" i="4"/>
  <c r="E1616" i="4"/>
  <c r="F1615" i="4"/>
  <c r="K1618" i="4" l="1"/>
  <c r="L1617" i="4"/>
  <c r="F1616" i="4"/>
  <c r="E1617" i="4"/>
  <c r="F1617" i="4" l="1"/>
  <c r="E1618" i="4"/>
  <c r="L1618" i="4"/>
  <c r="K1619" i="4"/>
  <c r="L1619" i="4" l="1"/>
  <c r="K1620" i="4"/>
  <c r="F1618" i="4"/>
  <c r="E1619" i="4"/>
  <c r="L1620" i="4" l="1"/>
  <c r="K1621" i="4"/>
  <c r="F1619" i="4"/>
  <c r="E1620" i="4"/>
  <c r="E1621" i="4" l="1"/>
  <c r="F1620" i="4"/>
  <c r="L1621" i="4"/>
  <c r="K1622" i="4"/>
  <c r="L1622" i="4" l="1"/>
  <c r="K1623" i="4"/>
  <c r="E1622" i="4"/>
  <c r="F1621" i="4"/>
  <c r="F1622" i="4" l="1"/>
  <c r="E1623" i="4"/>
  <c r="K1624" i="4"/>
  <c r="L1623" i="4"/>
  <c r="L1624" i="4" l="1"/>
  <c r="K1625" i="4"/>
  <c r="F1623" i="4"/>
  <c r="E1624" i="4"/>
  <c r="F1624" i="4" l="1"/>
  <c r="E1625" i="4"/>
  <c r="L1625" i="4"/>
  <c r="K1626" i="4"/>
  <c r="F1625" i="4" l="1"/>
  <c r="E1626" i="4"/>
  <c r="L1626" i="4"/>
  <c r="K1627" i="4"/>
  <c r="L1627" i="4" l="1"/>
  <c r="K1628" i="4"/>
  <c r="E1627" i="4"/>
  <c r="F1626" i="4"/>
  <c r="L1628" i="4" l="1"/>
  <c r="K1629" i="4"/>
  <c r="E1628" i="4"/>
  <c r="F1627" i="4"/>
  <c r="F1628" i="4" l="1"/>
  <c r="E1629" i="4"/>
  <c r="K1630" i="4"/>
  <c r="L1629" i="4"/>
  <c r="L1630" i="4" l="1"/>
  <c r="K1631" i="4"/>
  <c r="F1629" i="4"/>
  <c r="E1630" i="4"/>
  <c r="F1630" i="4" l="1"/>
  <c r="E1631" i="4"/>
  <c r="L1631" i="4"/>
  <c r="K1632" i="4"/>
  <c r="F1631" i="4" l="1"/>
  <c r="E1632" i="4"/>
  <c r="L1632" i="4"/>
  <c r="K1633" i="4"/>
  <c r="L1633" i="4" l="1"/>
  <c r="K1634" i="4"/>
  <c r="E1633" i="4"/>
  <c r="F1632" i="4"/>
  <c r="L1634" i="4" l="1"/>
  <c r="K1635" i="4"/>
  <c r="E1634" i="4"/>
  <c r="F1633" i="4"/>
  <c r="F1634" i="4" l="1"/>
  <c r="E1635" i="4"/>
  <c r="K1636" i="4"/>
  <c r="L1635" i="4"/>
  <c r="L1636" i="4" l="1"/>
  <c r="K1637" i="4"/>
  <c r="F1635" i="4"/>
  <c r="E1636" i="4"/>
  <c r="F1636" i="4" l="1"/>
  <c r="E1637" i="4"/>
  <c r="L1637" i="4"/>
  <c r="K1638" i="4"/>
  <c r="L1638" i="4" l="1"/>
  <c r="K1639" i="4"/>
  <c r="F1637" i="4"/>
  <c r="E1638" i="4"/>
  <c r="E1639" i="4" l="1"/>
  <c r="F1638" i="4"/>
  <c r="L1639" i="4"/>
  <c r="K1640" i="4"/>
  <c r="L1640" i="4" l="1"/>
  <c r="K1641" i="4"/>
  <c r="E1640" i="4"/>
  <c r="F1639" i="4"/>
  <c r="K1642" i="4" l="1"/>
  <c r="L1641" i="4"/>
  <c r="F1640" i="4"/>
  <c r="E1641" i="4"/>
  <c r="F1641" i="4" l="1"/>
  <c r="E1642" i="4"/>
  <c r="L1642" i="4"/>
  <c r="K1643" i="4"/>
  <c r="L1643" i="4" l="1"/>
  <c r="K1644" i="4"/>
  <c r="F1642" i="4"/>
  <c r="E1643" i="4"/>
  <c r="F1643" i="4" l="1"/>
  <c r="E1644" i="4"/>
  <c r="L1644" i="4"/>
  <c r="K1645" i="4"/>
  <c r="E1645" i="4" l="1"/>
  <c r="F1644" i="4"/>
  <c r="L1645" i="4"/>
  <c r="K1646" i="4"/>
  <c r="L1646" i="4" l="1"/>
  <c r="K1647" i="4"/>
  <c r="E1646" i="4"/>
  <c r="F1645" i="4"/>
  <c r="F1646" i="4" l="1"/>
  <c r="E1647" i="4"/>
  <c r="K1648" i="4"/>
  <c r="L1647" i="4"/>
  <c r="F1647" i="4" l="1"/>
  <c r="E1648" i="4"/>
  <c r="L1648" i="4"/>
  <c r="K1649" i="4"/>
  <c r="L1649" i="4" l="1"/>
  <c r="K1650" i="4"/>
  <c r="F1648" i="4"/>
  <c r="E1649" i="4"/>
  <c r="F1649" i="4" l="1"/>
  <c r="E1650" i="4"/>
  <c r="L1650" i="4"/>
  <c r="K1651" i="4"/>
  <c r="E1651" i="4" l="1"/>
  <c r="F1650" i="4"/>
  <c r="L1651" i="4"/>
  <c r="K1652" i="4"/>
  <c r="L1652" i="4" l="1"/>
  <c r="K1653" i="4"/>
  <c r="E1652" i="4"/>
  <c r="F1651" i="4"/>
  <c r="K1654" i="4" l="1"/>
  <c r="L1653" i="4"/>
  <c r="F1652" i="4"/>
  <c r="E1653" i="4"/>
  <c r="F1653" i="4" l="1"/>
  <c r="E1654" i="4"/>
  <c r="L1654" i="4"/>
  <c r="K1655" i="4"/>
  <c r="F1654" i="4" l="1"/>
  <c r="E1655" i="4"/>
  <c r="L1655" i="4"/>
  <c r="K1656" i="4"/>
  <c r="L1656" i="4" l="1"/>
  <c r="K1657" i="4"/>
  <c r="F1655" i="4"/>
  <c r="E1656" i="4"/>
  <c r="E1657" i="4" l="1"/>
  <c r="F1656" i="4"/>
  <c r="L1657" i="4"/>
  <c r="K1658" i="4"/>
  <c r="L1658" i="4" l="1"/>
  <c r="K1659" i="4"/>
  <c r="E1658" i="4"/>
  <c r="F1657" i="4"/>
  <c r="K1660" i="4" l="1"/>
  <c r="L1659" i="4"/>
  <c r="F1658" i="4"/>
  <c r="E1659" i="4"/>
  <c r="F1659" i="4" l="1"/>
  <c r="E1660" i="4"/>
  <c r="L1660" i="4"/>
  <c r="K1661" i="4"/>
  <c r="F1660" i="4" l="1"/>
  <c r="E1661" i="4"/>
  <c r="L1661" i="4"/>
  <c r="K1662" i="4"/>
  <c r="L1662" i="4" l="1"/>
  <c r="K1663" i="4"/>
  <c r="F1661" i="4"/>
  <c r="E1662" i="4"/>
  <c r="E1663" i="4" l="1"/>
  <c r="F1662" i="4"/>
  <c r="L1663" i="4"/>
  <c r="K1664" i="4"/>
  <c r="L1664" i="4" l="1"/>
  <c r="K1665" i="4"/>
  <c r="E1664" i="4"/>
  <c r="F1663" i="4"/>
  <c r="K1666" i="4" l="1"/>
  <c r="L1665" i="4"/>
  <c r="F1664" i="4"/>
  <c r="E1665" i="4"/>
  <c r="F1665" i="4" l="1"/>
  <c r="E1666" i="4"/>
  <c r="L1666" i="4"/>
  <c r="K1667" i="4"/>
  <c r="L1667" i="4" l="1"/>
  <c r="K1668" i="4"/>
  <c r="F1666" i="4"/>
  <c r="E1667" i="4"/>
  <c r="F1667" i="4" l="1"/>
  <c r="E1668" i="4"/>
  <c r="L1668" i="4"/>
  <c r="K1669" i="4"/>
  <c r="E1669" i="4" l="1"/>
  <c r="F1668" i="4"/>
  <c r="L1669" i="4"/>
  <c r="K1670" i="4"/>
  <c r="K1671" i="4" l="1"/>
  <c r="L1670" i="4"/>
  <c r="F1669" i="4"/>
  <c r="E1670" i="4"/>
  <c r="F1670" i="4" l="1"/>
  <c r="E1671" i="4"/>
  <c r="L1671" i="4"/>
  <c r="K1672" i="4"/>
  <c r="F1671" i="4" l="1"/>
  <c r="E1672" i="4"/>
  <c r="L1672" i="4"/>
  <c r="K1673" i="4"/>
  <c r="L1673" i="4" l="1"/>
  <c r="K1674" i="4"/>
  <c r="F1672" i="4"/>
  <c r="E1673" i="4"/>
  <c r="E1674" i="4" l="1"/>
  <c r="F1673" i="4"/>
  <c r="L1674" i="4"/>
  <c r="K1675" i="4"/>
  <c r="K1676" i="4" l="1"/>
  <c r="L1675" i="4"/>
  <c r="F1674" i="4"/>
  <c r="E1675" i="4"/>
  <c r="F1675" i="4" l="1"/>
  <c r="E1676" i="4"/>
  <c r="K1677" i="4"/>
  <c r="L1676" i="4"/>
  <c r="F1676" i="4" l="1"/>
  <c r="E1677" i="4"/>
  <c r="L1677" i="4"/>
  <c r="K1678" i="4"/>
  <c r="L1678" i="4" l="1"/>
  <c r="K1679" i="4"/>
  <c r="E1678" i="4"/>
  <c r="F1677" i="4"/>
  <c r="E1679" i="4" l="1"/>
  <c r="F1678" i="4"/>
  <c r="L1679" i="4"/>
  <c r="K1680" i="4"/>
  <c r="K1681" i="4" l="1"/>
  <c r="L1680" i="4"/>
  <c r="F1679" i="4"/>
  <c r="E1680" i="4"/>
  <c r="F1680" i="4" l="1"/>
  <c r="E1681" i="4"/>
  <c r="L1681" i="4"/>
  <c r="K1682" i="4"/>
  <c r="F1681" i="4" l="1"/>
  <c r="E1682" i="4"/>
  <c r="K1683" i="4"/>
  <c r="L1682" i="4"/>
  <c r="L1683" i="4" l="1"/>
  <c r="K1684" i="4"/>
  <c r="E1683" i="4"/>
  <c r="F1682" i="4"/>
  <c r="K1685" i="4" l="1"/>
  <c r="L1684" i="4"/>
  <c r="E1684" i="4"/>
  <c r="F1683" i="4"/>
  <c r="F1684" i="4" l="1"/>
  <c r="E1685" i="4"/>
  <c r="K1686" i="4"/>
  <c r="L1685" i="4"/>
  <c r="F1685" i="4" l="1"/>
  <c r="E1686" i="4"/>
  <c r="L1686" i="4"/>
  <c r="K1687" i="4"/>
  <c r="L1687" i="4" l="1"/>
  <c r="K1688" i="4"/>
  <c r="F1686" i="4"/>
  <c r="E1687" i="4"/>
  <c r="F1687" i="4" l="1"/>
  <c r="E1688" i="4"/>
  <c r="K1689" i="4"/>
  <c r="L1688" i="4"/>
  <c r="E1689" i="4" l="1"/>
  <c r="F1688" i="4"/>
  <c r="K1690" i="4"/>
  <c r="L1689" i="4"/>
  <c r="L1690" i="4" l="1"/>
  <c r="K1691" i="4"/>
  <c r="F1689" i="4"/>
  <c r="E1690" i="4"/>
  <c r="L1691" i="4" l="1"/>
  <c r="K1692" i="4"/>
  <c r="F1690" i="4"/>
  <c r="E1691" i="4"/>
  <c r="F1691" i="4" l="1"/>
  <c r="E1692" i="4"/>
  <c r="L1692" i="4"/>
  <c r="K1693" i="4"/>
  <c r="L1693" i="4" l="1"/>
  <c r="K1694" i="4"/>
  <c r="E1693" i="4"/>
  <c r="F1692" i="4"/>
  <c r="K1695" i="4" l="1"/>
  <c r="L1694" i="4"/>
  <c r="F1693" i="4"/>
  <c r="E1694" i="4"/>
  <c r="F1694" i="4" l="1"/>
  <c r="E1695" i="4"/>
  <c r="L1695" i="4"/>
  <c r="K1696" i="4"/>
  <c r="F1695" i="4" l="1"/>
  <c r="E1696" i="4"/>
  <c r="K1697" i="4"/>
  <c r="L1696" i="4"/>
  <c r="K1698" i="4" l="1"/>
  <c r="L1697" i="4"/>
  <c r="F1696" i="4"/>
  <c r="E1697" i="4"/>
  <c r="F1697" i="4" l="1"/>
  <c r="E1698" i="4"/>
  <c r="L1698" i="4"/>
  <c r="K1699" i="4"/>
  <c r="L1699" i="4" l="1"/>
  <c r="K1700" i="4"/>
  <c r="F1698" i="4"/>
  <c r="E1699" i="4"/>
  <c r="F1699" i="4" l="1"/>
  <c r="E1700" i="4"/>
  <c r="K1701" i="4"/>
  <c r="L1700" i="4"/>
  <c r="K1702" i="4" l="1"/>
  <c r="L1701" i="4"/>
  <c r="E1701" i="4"/>
  <c r="F1700" i="4"/>
  <c r="F1701" i="4" l="1"/>
  <c r="E1702" i="4"/>
  <c r="K1703" i="4"/>
  <c r="L1702" i="4"/>
  <c r="F1702" i="4" l="1"/>
  <c r="E1703" i="4"/>
  <c r="K1704" i="4"/>
  <c r="L1703" i="4"/>
  <c r="E1704" i="4" l="1"/>
  <c r="F1703" i="4"/>
  <c r="K1705" i="4"/>
  <c r="L1704" i="4"/>
  <c r="L1705" i="4" l="1"/>
  <c r="K1706" i="4"/>
  <c r="F1704" i="4"/>
  <c r="E1705" i="4"/>
  <c r="F1705" i="4" l="1"/>
  <c r="E1706" i="4"/>
  <c r="K1707" i="4"/>
  <c r="L1706" i="4"/>
  <c r="K1708" i="4" l="1"/>
  <c r="L1707" i="4"/>
  <c r="F1706" i="4"/>
  <c r="E1707" i="4"/>
  <c r="F1707" i="4" l="1"/>
  <c r="E1708" i="4"/>
  <c r="K1709" i="4"/>
  <c r="L1708" i="4"/>
  <c r="F1708" i="4" l="1"/>
  <c r="E1709" i="4"/>
  <c r="K1710" i="4"/>
  <c r="L1709" i="4"/>
  <c r="E1710" i="4" l="1"/>
  <c r="F1709" i="4"/>
  <c r="K1711" i="4"/>
  <c r="L1710" i="4"/>
  <c r="L1711" i="4" l="1"/>
  <c r="K1712" i="4"/>
  <c r="F1710" i="4"/>
  <c r="E1711" i="4"/>
  <c r="K1713" i="4" l="1"/>
  <c r="L1712" i="4"/>
  <c r="F1711" i="4"/>
  <c r="E1712" i="4"/>
  <c r="F1712" i="4" l="1"/>
  <c r="E1713" i="4"/>
  <c r="K1714" i="4"/>
  <c r="L1713" i="4"/>
  <c r="F1713" i="4" l="1"/>
  <c r="E1714" i="4"/>
  <c r="K1715" i="4"/>
  <c r="L1714" i="4"/>
  <c r="F1714" i="4" l="1"/>
  <c r="E1715" i="4"/>
  <c r="K1716" i="4"/>
  <c r="L1715" i="4"/>
  <c r="K1717" i="4" l="1"/>
  <c r="L1716" i="4"/>
  <c r="E1716" i="4"/>
  <c r="F1715" i="4"/>
  <c r="F1716" i="4" l="1"/>
  <c r="E1717" i="4"/>
  <c r="K1718" i="4"/>
  <c r="L1717" i="4"/>
  <c r="F1717" i="4" l="1"/>
  <c r="E1718" i="4"/>
  <c r="K1719" i="4"/>
  <c r="L1718" i="4"/>
  <c r="K1720" i="4" l="1"/>
  <c r="L1719" i="4"/>
  <c r="F1718" i="4"/>
  <c r="E1719" i="4"/>
  <c r="F1719" i="4" l="1"/>
  <c r="E1720" i="4"/>
  <c r="K1721" i="4"/>
  <c r="L1720" i="4"/>
  <c r="K1722" i="4" l="1"/>
  <c r="L1721" i="4"/>
  <c r="F1720" i="4"/>
  <c r="E1721" i="4"/>
  <c r="F1721" i="4" l="1"/>
  <c r="E1722" i="4"/>
  <c r="L1722" i="4"/>
  <c r="K1723" i="4"/>
  <c r="K1724" i="4" l="1"/>
  <c r="L1723" i="4"/>
  <c r="F1722" i="4"/>
  <c r="E1723" i="4"/>
  <c r="F1723" i="4" l="1"/>
  <c r="E1724" i="4"/>
  <c r="K1725" i="4"/>
  <c r="L1724" i="4"/>
  <c r="L1725" i="4" l="1"/>
  <c r="K1726" i="4"/>
  <c r="F1724" i="4"/>
  <c r="E1725" i="4"/>
  <c r="F1725" i="4" l="1"/>
  <c r="E1726" i="4"/>
  <c r="K1727" i="4"/>
  <c r="L1726" i="4"/>
  <c r="K1728" i="4" l="1"/>
  <c r="L1727" i="4"/>
  <c r="F1726" i="4"/>
  <c r="E1727" i="4"/>
  <c r="E1728" i="4" l="1"/>
  <c r="F1727" i="4"/>
  <c r="L1728" i="4"/>
  <c r="K1729" i="4"/>
  <c r="K1730" i="4" l="1"/>
  <c r="L1729" i="4"/>
  <c r="F1728" i="4"/>
  <c r="E1729" i="4"/>
  <c r="F1729" i="4" l="1"/>
  <c r="E1730" i="4"/>
  <c r="K1731" i="4"/>
  <c r="L1730" i="4"/>
  <c r="L1731" i="4" l="1"/>
  <c r="K1732" i="4"/>
  <c r="F1730" i="4"/>
  <c r="E1731" i="4"/>
  <c r="F1731" i="4" l="1"/>
  <c r="E1732" i="4"/>
  <c r="K1733" i="4"/>
  <c r="L1732" i="4"/>
  <c r="K1734" i="4" l="1"/>
  <c r="L1733" i="4"/>
  <c r="F1732" i="4"/>
  <c r="E1733" i="4"/>
  <c r="E1734" i="4" l="1"/>
  <c r="F1733" i="4"/>
  <c r="K1735" i="4"/>
  <c r="L1734" i="4"/>
  <c r="K1736" i="4" l="1"/>
  <c r="L1735" i="4"/>
  <c r="F1734" i="4"/>
  <c r="E1735" i="4"/>
  <c r="F1735" i="4" l="1"/>
  <c r="E1736" i="4"/>
  <c r="K1737" i="4"/>
  <c r="L1736" i="4"/>
  <c r="L1737" i="4" l="1"/>
  <c r="K1738" i="4"/>
  <c r="F1736" i="4"/>
  <c r="E1737" i="4"/>
  <c r="F1737" i="4" l="1"/>
  <c r="E1738" i="4"/>
  <c r="K1739" i="4"/>
  <c r="L1738" i="4"/>
  <c r="F1738" i="4" l="1"/>
  <c r="E1739" i="4"/>
  <c r="K1740" i="4"/>
  <c r="L1739" i="4"/>
  <c r="L1740" i="4" l="1"/>
  <c r="K1741" i="4"/>
  <c r="E1740" i="4"/>
  <c r="F1739" i="4"/>
  <c r="K1742" i="4" l="1"/>
  <c r="L1741" i="4"/>
  <c r="F1740" i="4"/>
  <c r="E1741" i="4"/>
  <c r="F1741" i="4" l="1"/>
  <c r="E1742" i="4"/>
  <c r="K1743" i="4"/>
  <c r="L1742" i="4"/>
  <c r="L1743" i="4" l="1"/>
  <c r="K1744" i="4"/>
  <c r="F1742" i="4"/>
  <c r="E1743" i="4"/>
  <c r="F1743" i="4" l="1"/>
  <c r="E1744" i="4"/>
  <c r="K1745" i="4"/>
  <c r="L1744" i="4"/>
  <c r="F1744" i="4" l="1"/>
  <c r="E1745" i="4"/>
  <c r="K1746" i="4"/>
  <c r="L1745" i="4"/>
  <c r="K1747" i="4" l="1"/>
  <c r="L1746" i="4"/>
  <c r="E1746" i="4"/>
  <c r="F1745" i="4"/>
  <c r="F1746" i="4" l="1"/>
  <c r="E1747" i="4"/>
  <c r="K1748" i="4"/>
  <c r="L1747" i="4"/>
  <c r="F1747" i="4" l="1"/>
  <c r="E1748" i="4"/>
  <c r="K1749" i="4"/>
  <c r="L1748" i="4"/>
  <c r="L1749" i="4" l="1"/>
  <c r="K1750" i="4"/>
  <c r="F1748" i="4"/>
  <c r="E1749" i="4"/>
  <c r="F1749" i="4" l="1"/>
  <c r="E1750" i="4"/>
  <c r="L1750" i="4"/>
  <c r="K1751" i="4"/>
  <c r="K1752" i="4" l="1"/>
  <c r="L1751" i="4"/>
  <c r="F1750" i="4"/>
  <c r="E1751" i="4"/>
  <c r="E1752" i="4" l="1"/>
  <c r="F1751" i="4"/>
  <c r="L1752" i="4"/>
  <c r="K1753" i="4"/>
  <c r="K1754" i="4" l="1"/>
  <c r="L1753" i="4"/>
  <c r="F1752" i="4"/>
  <c r="E1753" i="4"/>
  <c r="F1753" i="4" l="1"/>
  <c r="E1754" i="4"/>
  <c r="K1755" i="4"/>
  <c r="L1754" i="4"/>
  <c r="F1754" i="4" l="1"/>
  <c r="E1755" i="4"/>
  <c r="L1755" i="4"/>
  <c r="K1756" i="4"/>
  <c r="L1756" i="4" l="1"/>
  <c r="K1757" i="4"/>
  <c r="F1755" i="4"/>
  <c r="E1756" i="4"/>
  <c r="F1756" i="4" l="1"/>
  <c r="E1757" i="4"/>
  <c r="L1757" i="4"/>
  <c r="K1758" i="4"/>
  <c r="L1758" i="4" l="1"/>
  <c r="K1759" i="4"/>
  <c r="E1758" i="4"/>
  <c r="F1757" i="4"/>
  <c r="K1760" i="4" l="1"/>
  <c r="L1759" i="4"/>
  <c r="F1758" i="4"/>
  <c r="E1759" i="4"/>
  <c r="F1759" i="4" l="1"/>
  <c r="E1760" i="4"/>
  <c r="K1761" i="4"/>
  <c r="L1760" i="4"/>
  <c r="L1761" i="4" l="1"/>
  <c r="K1762" i="4"/>
  <c r="F1760" i="4"/>
  <c r="E1761" i="4"/>
  <c r="F1761" i="4" l="1"/>
  <c r="E1762" i="4"/>
  <c r="L1762" i="4"/>
  <c r="K1763" i="4"/>
  <c r="L1763" i="4" l="1"/>
  <c r="K1764" i="4"/>
  <c r="F1762" i="4"/>
  <c r="E1763" i="4"/>
  <c r="E1764" i="4" l="1"/>
  <c r="F1763" i="4"/>
  <c r="L1764" i="4"/>
  <c r="K1765" i="4"/>
  <c r="K1766" i="4" l="1"/>
  <c r="L1765" i="4"/>
  <c r="F1764" i="4"/>
  <c r="E1765" i="4"/>
  <c r="F1765" i="4" l="1"/>
  <c r="E1766" i="4"/>
  <c r="K1767" i="4"/>
  <c r="L1766" i="4"/>
  <c r="F1766" i="4" l="1"/>
  <c r="E1767" i="4"/>
  <c r="L1767" i="4"/>
  <c r="K1768" i="4"/>
  <c r="L1768" i="4" l="1"/>
  <c r="K1769" i="4"/>
  <c r="F1767" i="4"/>
  <c r="E1768" i="4"/>
  <c r="L1769" i="4" l="1"/>
  <c r="K1770" i="4"/>
  <c r="F1768" i="4"/>
  <c r="E1769" i="4"/>
  <c r="E1770" i="4" l="1"/>
  <c r="F1769" i="4"/>
  <c r="L1770" i="4"/>
  <c r="K1771" i="4"/>
  <c r="K1772" i="4" l="1"/>
  <c r="L1771" i="4"/>
  <c r="F1770" i="4"/>
  <c r="E1771" i="4"/>
  <c r="F1771" i="4" l="1"/>
  <c r="E1772" i="4"/>
  <c r="K1773" i="4"/>
  <c r="L1772" i="4"/>
  <c r="F1772" i="4" l="1"/>
  <c r="E1773" i="4"/>
  <c r="L1773" i="4"/>
  <c r="K1774" i="4"/>
  <c r="F1773" i="4" l="1"/>
  <c r="E1774" i="4"/>
  <c r="L1774" i="4"/>
  <c r="K1775" i="4"/>
  <c r="L1775" i="4" l="1"/>
  <c r="K1776" i="4"/>
  <c r="F1774" i="4"/>
  <c r="E1775" i="4"/>
  <c r="E1776" i="4" l="1"/>
  <c r="F1775" i="4"/>
  <c r="L1776" i="4"/>
  <c r="K1777" i="4"/>
  <c r="K1778" i="4" l="1"/>
  <c r="L1777" i="4"/>
  <c r="F1776" i="4"/>
  <c r="E1777" i="4"/>
  <c r="F1777" i="4" l="1"/>
  <c r="E1778" i="4"/>
  <c r="K1779" i="4"/>
  <c r="L1778" i="4"/>
  <c r="F1778" i="4" l="1"/>
  <c r="E1779" i="4"/>
  <c r="L1779" i="4"/>
  <c r="K1780" i="4"/>
  <c r="L1780" i="4" l="1"/>
  <c r="K1781" i="4"/>
  <c r="F1779" i="4"/>
  <c r="E1780" i="4"/>
  <c r="L1781" i="4" l="1"/>
  <c r="K1782" i="4"/>
  <c r="F1780" i="4"/>
  <c r="E1781" i="4"/>
  <c r="L1782" i="4" l="1"/>
  <c r="K1783" i="4"/>
  <c r="E1782" i="4"/>
  <c r="F1781" i="4"/>
  <c r="K1784" i="4" l="1"/>
  <c r="L1783" i="4"/>
  <c r="F1782" i="4"/>
  <c r="E1783" i="4"/>
  <c r="F1783" i="4" l="1"/>
  <c r="E1784" i="4"/>
  <c r="K1785" i="4"/>
  <c r="L1784" i="4"/>
  <c r="F1784" i="4" l="1"/>
  <c r="E1785" i="4"/>
  <c r="L1785" i="4"/>
  <c r="K1786" i="4"/>
  <c r="L1786" i="4" l="1"/>
  <c r="K1787" i="4"/>
  <c r="F1785" i="4"/>
  <c r="E1786" i="4"/>
  <c r="F1786" i="4" l="1"/>
  <c r="E1787" i="4"/>
  <c r="L1787" i="4"/>
  <c r="K1788" i="4"/>
  <c r="E1788" i="4" l="1"/>
  <c r="F1787" i="4"/>
  <c r="L1788" i="4"/>
  <c r="K1789" i="4"/>
  <c r="K1790" i="4" l="1"/>
  <c r="L1789" i="4"/>
  <c r="F1788" i="4"/>
  <c r="E1789" i="4"/>
  <c r="F1789" i="4" l="1"/>
  <c r="E1790" i="4"/>
  <c r="K1791" i="4"/>
  <c r="L1790" i="4"/>
  <c r="F1790" i="4" l="1"/>
  <c r="E1791" i="4"/>
  <c r="L1791" i="4"/>
  <c r="K1792" i="4"/>
  <c r="L1792" i="4" l="1"/>
  <c r="K1793" i="4"/>
  <c r="F1791" i="4"/>
  <c r="E1792" i="4"/>
  <c r="F1792" i="4" l="1"/>
  <c r="E1793" i="4"/>
  <c r="L1793" i="4"/>
  <c r="K1794" i="4"/>
  <c r="L1794" i="4" l="1"/>
  <c r="K1795" i="4"/>
  <c r="E1794" i="4"/>
  <c r="F1793" i="4"/>
  <c r="F1794" i="4" l="1"/>
  <c r="E1795" i="4"/>
  <c r="K1796" i="4"/>
  <c r="L1795" i="4"/>
  <c r="F1795" i="4" l="1"/>
  <c r="E1796" i="4"/>
  <c r="K1797" i="4"/>
  <c r="L1796" i="4"/>
  <c r="F1796" i="4" l="1"/>
  <c r="E1797" i="4"/>
  <c r="L1797" i="4"/>
  <c r="K1798" i="4"/>
  <c r="L1798" i="4" l="1"/>
  <c r="K1799" i="4"/>
  <c r="F1797" i="4"/>
  <c r="E1798" i="4"/>
  <c r="F1798" i="4" l="1"/>
  <c r="E1799" i="4"/>
  <c r="L1799" i="4"/>
  <c r="K1800" i="4"/>
  <c r="E1800" i="4" l="1"/>
  <c r="F1799" i="4"/>
  <c r="L1800" i="4"/>
  <c r="K1801" i="4"/>
  <c r="K1802" i="4" l="1"/>
  <c r="L1801" i="4"/>
  <c r="F1800" i="4"/>
  <c r="E1801" i="4"/>
  <c r="F1801" i="4" l="1"/>
  <c r="E1802" i="4"/>
  <c r="L1802" i="4"/>
  <c r="K1803" i="4"/>
  <c r="F1802" i="4" l="1"/>
  <c r="E1803" i="4"/>
  <c r="K1804" i="4"/>
  <c r="L1803" i="4"/>
  <c r="F1803" i="4" l="1"/>
  <c r="E1804" i="4"/>
  <c r="L1804" i="4"/>
  <c r="K1805" i="4"/>
  <c r="L1805" i="4" l="1"/>
  <c r="K1806" i="4"/>
  <c r="E1805" i="4"/>
  <c r="F1804" i="4"/>
  <c r="F1805" i="4" l="1"/>
  <c r="E1806" i="4"/>
  <c r="K1807" i="4"/>
  <c r="L1806" i="4"/>
  <c r="F1806" i="4" l="1"/>
  <c r="E1807" i="4"/>
  <c r="L1807" i="4"/>
  <c r="K1808" i="4"/>
  <c r="L1808" i="4" l="1"/>
  <c r="K1809" i="4"/>
  <c r="F1807" i="4"/>
  <c r="E1808" i="4"/>
  <c r="F1808" i="4" l="1"/>
  <c r="E1809" i="4"/>
  <c r="K1810" i="4"/>
  <c r="L1809" i="4"/>
  <c r="E1810" i="4" l="1"/>
  <c r="F1809" i="4"/>
  <c r="K1811" i="4"/>
  <c r="L1810" i="4"/>
  <c r="K1812" i="4" l="1"/>
  <c r="L1811" i="4"/>
  <c r="F1810" i="4"/>
  <c r="E1811" i="4"/>
  <c r="F1811" i="4" l="1"/>
  <c r="E1812" i="4"/>
  <c r="L1812" i="4"/>
  <c r="K1813" i="4"/>
  <c r="F1812" i="4" l="1"/>
  <c r="E1813" i="4"/>
  <c r="L1813" i="4"/>
  <c r="K1814" i="4"/>
  <c r="L1814" i="4" l="1"/>
  <c r="K1815" i="4"/>
  <c r="F1813" i="4"/>
  <c r="E1814" i="4"/>
  <c r="F1814" i="4" l="1"/>
  <c r="E1815" i="4"/>
  <c r="K1816" i="4"/>
  <c r="L1815" i="4"/>
  <c r="F1815" i="4" l="1"/>
  <c r="E1816" i="4"/>
  <c r="L1816" i="4"/>
  <c r="K1817" i="4"/>
  <c r="L1817" i="4" l="1"/>
  <c r="K1818" i="4"/>
  <c r="F1816" i="4"/>
  <c r="E1817" i="4"/>
  <c r="F1817" i="4" l="1"/>
  <c r="E1818" i="4"/>
  <c r="L1818" i="4"/>
  <c r="K1819" i="4"/>
  <c r="L1819" i="4" l="1"/>
  <c r="K1820" i="4"/>
  <c r="E1819" i="4"/>
  <c r="F1818" i="4"/>
  <c r="K1821" i="4" l="1"/>
  <c r="L1820" i="4"/>
  <c r="E1820" i="4"/>
  <c r="F1819" i="4"/>
  <c r="F1820" i="4" l="1"/>
  <c r="E1821" i="4"/>
  <c r="K1822" i="4"/>
  <c r="L1821" i="4"/>
  <c r="F1821" i="4" l="1"/>
  <c r="E1822" i="4"/>
  <c r="L1822" i="4"/>
  <c r="K1823" i="4"/>
  <c r="F1822" i="4" l="1"/>
  <c r="E1823" i="4"/>
  <c r="L1823" i="4"/>
  <c r="K1824" i="4"/>
  <c r="L1824" i="4" l="1"/>
  <c r="K1825" i="4"/>
  <c r="E1824" i="4"/>
  <c r="F1823" i="4"/>
  <c r="F1824" i="4" l="1"/>
  <c r="E1825" i="4"/>
  <c r="K1826" i="4"/>
  <c r="L1825" i="4"/>
  <c r="F1825" i="4" l="1"/>
  <c r="E1826" i="4"/>
  <c r="L1826" i="4"/>
  <c r="K1827" i="4"/>
  <c r="K1828" i="4" l="1"/>
  <c r="L1827" i="4"/>
  <c r="F1826" i="4"/>
  <c r="E1827" i="4"/>
  <c r="F1827" i="4" l="1"/>
  <c r="E1828" i="4"/>
  <c r="L1828" i="4"/>
  <c r="K1829" i="4"/>
  <c r="L1829" i="4" l="1"/>
  <c r="K1830" i="4"/>
  <c r="E1829" i="4"/>
  <c r="F1828" i="4"/>
  <c r="F1829" i="4" l="1"/>
  <c r="E1830" i="4"/>
  <c r="K1831" i="4"/>
  <c r="L1830" i="4"/>
  <c r="F1830" i="4" l="1"/>
  <c r="E1831" i="4"/>
  <c r="L1831" i="4"/>
  <c r="K1832" i="4"/>
  <c r="L1832" i="4" l="1"/>
  <c r="K1833" i="4"/>
  <c r="F1831" i="4"/>
  <c r="E1832" i="4"/>
  <c r="F1832" i="4" l="1"/>
  <c r="E1833" i="4"/>
  <c r="K1834" i="4"/>
  <c r="L1833" i="4"/>
  <c r="E1834" i="4" l="1"/>
  <c r="F1833" i="4"/>
  <c r="K1835" i="4"/>
  <c r="L1834" i="4"/>
  <c r="K1836" i="4" l="1"/>
  <c r="L1835" i="4"/>
  <c r="F1834" i="4"/>
  <c r="E1835" i="4"/>
  <c r="F1835" i="4" l="1"/>
  <c r="E1836" i="4"/>
  <c r="L1836" i="4"/>
  <c r="K1837" i="4"/>
  <c r="F1836" i="4" l="1"/>
  <c r="E1837" i="4"/>
  <c r="L1837" i="4"/>
  <c r="K1838" i="4"/>
  <c r="L1838" i="4" l="1"/>
  <c r="K1839" i="4"/>
  <c r="F1837" i="4"/>
  <c r="E1838" i="4"/>
  <c r="F1838" i="4" l="1"/>
  <c r="E1839" i="4"/>
  <c r="K1840" i="4"/>
  <c r="L1839" i="4"/>
  <c r="F1839" i="4" l="1"/>
  <c r="E1840" i="4"/>
  <c r="L1840" i="4"/>
  <c r="K1841" i="4"/>
  <c r="F1840" i="4" l="1"/>
  <c r="E1841" i="4"/>
  <c r="K1842" i="4"/>
  <c r="L1841" i="4"/>
  <c r="E1842" i="4" l="1"/>
  <c r="F1841" i="4"/>
  <c r="L1842" i="4"/>
  <c r="K1843" i="4"/>
  <c r="K1844" i="4" l="1"/>
  <c r="L1843" i="4"/>
  <c r="E1843" i="4"/>
  <c r="F1842" i="4"/>
  <c r="F1843" i="4" l="1"/>
  <c r="E1844" i="4"/>
  <c r="L1844" i="4"/>
  <c r="K1845" i="4"/>
  <c r="K1846" i="4" l="1"/>
  <c r="L1845" i="4"/>
  <c r="F1844" i="4"/>
  <c r="E1845" i="4"/>
  <c r="F1845" i="4" l="1"/>
  <c r="E1846" i="4"/>
  <c r="K1847" i="4"/>
  <c r="L1846" i="4"/>
  <c r="F1846" i="4" l="1"/>
  <c r="E1847" i="4"/>
  <c r="K1848" i="4"/>
  <c r="L1847" i="4"/>
  <c r="F1847" i="4" l="1"/>
  <c r="E1848" i="4"/>
  <c r="K1849" i="4"/>
  <c r="L1848" i="4"/>
  <c r="L1849" i="4" l="1"/>
  <c r="K1850" i="4"/>
  <c r="F1848" i="4"/>
  <c r="E1849" i="4"/>
  <c r="E1850" i="4" l="1"/>
  <c r="F1849" i="4"/>
  <c r="K1851" i="4"/>
  <c r="L1850" i="4"/>
  <c r="K1852" i="4" l="1"/>
  <c r="L1851" i="4"/>
  <c r="F1850" i="4"/>
  <c r="E1851" i="4"/>
  <c r="F1851" i="4" l="1"/>
  <c r="E1852" i="4"/>
  <c r="L1852" i="4"/>
  <c r="K1853" i="4"/>
  <c r="F1852" i="4" l="1"/>
  <c r="E1853" i="4"/>
  <c r="K1854" i="4"/>
  <c r="L1853" i="4"/>
  <c r="F1853" i="4" l="1"/>
  <c r="E1854" i="4"/>
  <c r="K1855" i="4"/>
  <c r="L1854" i="4"/>
  <c r="F1854" i="4" l="1"/>
  <c r="E1855" i="4"/>
  <c r="L1855" i="4"/>
  <c r="K1856" i="4"/>
  <c r="L1856" i="4" l="1"/>
  <c r="K1857" i="4"/>
  <c r="F1855" i="4"/>
  <c r="E1856" i="4"/>
  <c r="K1858" i="4" l="1"/>
  <c r="L1857" i="4"/>
  <c r="F1856" i="4"/>
  <c r="E1857" i="4"/>
  <c r="F1857" i="4" l="1"/>
  <c r="E1858" i="4"/>
  <c r="L1858" i="4"/>
  <c r="K1859" i="4"/>
  <c r="K1860" i="4" l="1"/>
  <c r="L1859" i="4"/>
  <c r="F1858" i="4"/>
  <c r="E1859" i="4"/>
  <c r="F1859" i="4" l="1"/>
  <c r="E1860" i="4"/>
  <c r="K1861" i="4"/>
  <c r="L1860" i="4"/>
  <c r="F1860" i="4" l="1"/>
  <c r="E1861" i="4"/>
  <c r="L1861" i="4"/>
  <c r="K1862" i="4"/>
  <c r="L1862" i="4" l="1"/>
  <c r="K1863" i="4"/>
  <c r="F1861" i="4"/>
  <c r="E1862" i="4"/>
  <c r="K1864" i="4" l="1"/>
  <c r="L1863" i="4"/>
  <c r="F1862" i="4"/>
  <c r="E1863" i="4"/>
  <c r="E1864" i="4" l="1"/>
  <c r="F1863" i="4"/>
  <c r="K1865" i="4"/>
  <c r="L1864" i="4"/>
  <c r="K1866" i="4" l="1"/>
  <c r="L1865" i="4"/>
  <c r="F1864" i="4"/>
  <c r="E1865" i="4"/>
  <c r="F1865" i="4" l="1"/>
  <c r="E1866" i="4"/>
  <c r="K1867" i="4"/>
  <c r="L1866" i="4"/>
  <c r="E1867" i="4" l="1"/>
  <c r="F1866" i="4"/>
  <c r="K1868" i="4"/>
  <c r="L1867" i="4"/>
  <c r="L1868" i="4" l="1"/>
  <c r="K1869" i="4"/>
  <c r="F1867" i="4"/>
  <c r="E1868" i="4"/>
  <c r="K1870" i="4" l="1"/>
  <c r="L1869" i="4"/>
  <c r="F1868" i="4"/>
  <c r="E1869" i="4"/>
  <c r="F1869" i="4" l="1"/>
  <c r="E1870" i="4"/>
  <c r="K1871" i="4"/>
  <c r="L1870" i="4"/>
  <c r="K1872" i="4" l="1"/>
  <c r="L1871" i="4"/>
  <c r="F1870" i="4"/>
  <c r="E1871" i="4"/>
  <c r="F1871" i="4" l="1"/>
  <c r="E1872" i="4"/>
  <c r="K1873" i="4"/>
  <c r="L1872" i="4"/>
  <c r="L1873" i="4" l="1"/>
  <c r="K1874" i="4"/>
  <c r="E1873" i="4"/>
  <c r="F1872" i="4"/>
  <c r="F1873" i="4" l="1"/>
  <c r="E1874" i="4"/>
  <c r="L1874" i="4"/>
  <c r="K1875" i="4"/>
  <c r="K1876" i="4" l="1"/>
  <c r="L1875" i="4"/>
  <c r="F1874" i="4"/>
  <c r="E1875" i="4"/>
  <c r="F1875" i="4" l="1"/>
  <c r="E1876" i="4"/>
  <c r="K1877" i="4"/>
  <c r="L1876" i="4"/>
  <c r="K1878" i="4" l="1"/>
  <c r="L1877" i="4"/>
  <c r="F1876" i="4"/>
  <c r="E1877" i="4"/>
  <c r="F1877" i="4" l="1"/>
  <c r="E1878" i="4"/>
  <c r="K1879" i="4"/>
  <c r="L1878" i="4"/>
  <c r="L1879" i="4" l="1"/>
  <c r="K1880" i="4"/>
  <c r="E1879" i="4"/>
  <c r="F1878" i="4"/>
  <c r="F1879" i="4" l="1"/>
  <c r="E1880" i="4"/>
  <c r="L1880" i="4"/>
  <c r="K1881" i="4"/>
  <c r="K1882" i="4" l="1"/>
  <c r="L1881" i="4"/>
  <c r="F1880" i="4"/>
  <c r="E1881" i="4"/>
  <c r="F1881" i="4" l="1"/>
  <c r="E1882" i="4"/>
  <c r="L1882" i="4"/>
  <c r="K1883" i="4"/>
  <c r="F1882" i="4" l="1"/>
  <c r="E1883" i="4"/>
  <c r="K1884" i="4"/>
  <c r="L1883" i="4"/>
  <c r="K1885" i="4" l="1"/>
  <c r="L1884" i="4"/>
  <c r="F1883" i="4"/>
  <c r="E1884" i="4"/>
  <c r="E1885" i="4" l="1"/>
  <c r="F1884" i="4"/>
  <c r="L1885" i="4"/>
  <c r="K1886" i="4"/>
  <c r="L1886" i="4" l="1"/>
  <c r="K1887" i="4"/>
  <c r="F1885" i="4"/>
  <c r="E1886" i="4"/>
  <c r="K1888" i="4" l="1"/>
  <c r="L1887" i="4"/>
  <c r="F1886" i="4"/>
  <c r="E1887" i="4"/>
  <c r="F1887" i="4" l="1"/>
  <c r="E1888" i="4"/>
  <c r="L1888" i="4"/>
  <c r="K1889" i="4"/>
  <c r="K1890" i="4" l="1"/>
  <c r="L1889" i="4"/>
  <c r="F1888" i="4"/>
  <c r="E1889" i="4"/>
  <c r="F1889" i="4" l="1"/>
  <c r="E1890" i="4"/>
  <c r="K1891" i="4"/>
  <c r="L1890" i="4"/>
  <c r="L1891" i="4" l="1"/>
  <c r="K1892" i="4"/>
  <c r="E1891" i="4"/>
  <c r="F1890" i="4"/>
  <c r="F1891" i="4" l="1"/>
  <c r="E1892" i="4"/>
  <c r="K1893" i="4"/>
  <c r="L1892" i="4"/>
  <c r="L1893" i="4" l="1"/>
  <c r="K1894" i="4"/>
  <c r="F1892" i="4"/>
  <c r="E1893" i="4"/>
  <c r="F1893" i="4" l="1"/>
  <c r="E1894" i="4"/>
  <c r="K1895" i="4"/>
  <c r="L1894" i="4"/>
  <c r="L1895" i="4" l="1"/>
  <c r="K1896" i="4"/>
  <c r="F1894" i="4"/>
  <c r="E1895" i="4"/>
  <c r="F1895" i="4" l="1"/>
  <c r="E1896" i="4"/>
  <c r="K1897" i="4"/>
  <c r="L1896" i="4"/>
  <c r="L1897" i="4" l="1"/>
  <c r="K1898" i="4"/>
  <c r="F1896" i="4"/>
  <c r="E1897" i="4"/>
  <c r="F1897" i="4" l="1"/>
  <c r="E1898" i="4"/>
  <c r="L1898" i="4"/>
  <c r="K1899" i="4"/>
  <c r="L1899" i="4" l="1"/>
  <c r="K1900" i="4"/>
  <c r="F1898" i="4"/>
  <c r="E1899" i="4"/>
  <c r="F1899" i="4" l="1"/>
  <c r="E1900" i="4"/>
  <c r="K1901" i="4"/>
  <c r="L1900" i="4"/>
  <c r="L1901" i="4" l="1"/>
  <c r="K1902" i="4"/>
  <c r="F1900" i="4"/>
  <c r="E1901" i="4"/>
  <c r="F1901" i="4" l="1"/>
  <c r="E1902" i="4"/>
  <c r="K1903" i="4"/>
  <c r="L1902" i="4"/>
  <c r="F1902" i="4" l="1"/>
  <c r="E1903" i="4"/>
  <c r="L1903" i="4"/>
  <c r="K1904" i="4"/>
  <c r="K1905" i="4" l="1"/>
  <c r="L1904" i="4"/>
  <c r="E1904" i="4"/>
  <c r="F1903" i="4"/>
  <c r="F1904" i="4" l="1"/>
  <c r="E1905" i="4"/>
  <c r="L1905" i="4"/>
  <c r="K1906" i="4"/>
  <c r="K1907" i="4" l="1"/>
  <c r="L1906" i="4"/>
  <c r="F1905" i="4"/>
  <c r="E1906" i="4"/>
  <c r="F1906" i="4" l="1"/>
  <c r="E1907" i="4"/>
  <c r="L1907" i="4"/>
  <c r="K1908" i="4"/>
  <c r="K1909" i="4" l="1"/>
  <c r="L1908" i="4"/>
  <c r="F1907" i="4"/>
  <c r="E1908" i="4"/>
  <c r="F1908" i="4" l="1"/>
  <c r="E1909" i="4"/>
  <c r="L1909" i="4"/>
  <c r="K1910" i="4"/>
  <c r="L1910" i="4" l="1"/>
  <c r="K1911" i="4"/>
  <c r="F1909" i="4"/>
  <c r="E1910" i="4"/>
  <c r="L1911" i="4" l="1"/>
  <c r="K1912" i="4"/>
  <c r="F1910" i="4"/>
  <c r="E1911" i="4"/>
  <c r="F1911" i="4" l="1"/>
  <c r="E1912" i="4"/>
  <c r="K1913" i="4"/>
  <c r="L1912" i="4"/>
  <c r="L1913" i="4" l="1"/>
  <c r="K1914" i="4"/>
  <c r="F1912" i="4"/>
  <c r="E1913" i="4"/>
  <c r="F1913" i="4" l="1"/>
  <c r="E1914" i="4"/>
  <c r="K1915" i="4"/>
  <c r="L1914" i="4"/>
  <c r="L1915" i="4" l="1"/>
  <c r="K1916" i="4"/>
  <c r="F1914" i="4"/>
  <c r="E1915" i="4"/>
  <c r="E1916" i="4" l="1"/>
  <c r="F1915" i="4"/>
  <c r="K1917" i="4"/>
  <c r="L1916" i="4"/>
  <c r="L1917" i="4" l="1"/>
  <c r="K1918" i="4"/>
  <c r="F1916" i="4"/>
  <c r="E1917" i="4"/>
  <c r="K1919" i="4" l="1"/>
  <c r="L1918" i="4"/>
  <c r="F1917" i="4"/>
  <c r="E1918" i="4"/>
  <c r="F1918" i="4" l="1"/>
  <c r="E1919" i="4"/>
  <c r="L1919" i="4"/>
  <c r="K1920" i="4"/>
  <c r="K1921" i="4" l="1"/>
  <c r="L1920" i="4"/>
  <c r="F1919" i="4"/>
  <c r="E1920" i="4"/>
  <c r="F1920" i="4" l="1"/>
  <c r="E1921" i="4"/>
  <c r="L1921" i="4"/>
  <c r="K1922" i="4"/>
  <c r="F1921" i="4" l="1"/>
  <c r="E1922" i="4"/>
  <c r="K1923" i="4"/>
  <c r="L1922" i="4"/>
  <c r="F1922" i="4" l="1"/>
  <c r="E1923" i="4"/>
  <c r="K1924" i="4"/>
  <c r="L1923" i="4"/>
  <c r="F1923" i="4" l="1"/>
  <c r="E1924" i="4"/>
  <c r="K1925" i="4"/>
  <c r="L1924" i="4"/>
  <c r="F1924" i="4" l="1"/>
  <c r="E1925" i="4"/>
  <c r="K1926" i="4"/>
  <c r="L1925" i="4"/>
  <c r="F1925" i="4" l="1"/>
  <c r="E1926" i="4"/>
  <c r="K1927" i="4"/>
  <c r="L1926" i="4"/>
  <c r="L1927" i="4" l="1"/>
  <c r="K1928" i="4"/>
  <c r="E1927" i="4"/>
  <c r="F1926" i="4"/>
  <c r="K1929" i="4" l="1"/>
  <c r="L1928" i="4"/>
  <c r="F1927" i="4"/>
  <c r="E1928" i="4"/>
  <c r="F1928" i="4" l="1"/>
  <c r="E1929" i="4"/>
  <c r="K1930" i="4"/>
  <c r="L1929" i="4"/>
  <c r="F1929" i="4" l="1"/>
  <c r="E1930" i="4"/>
  <c r="K1931" i="4"/>
  <c r="L1930" i="4"/>
  <c r="K1932" i="4" l="1"/>
  <c r="L1931" i="4"/>
  <c r="F1930" i="4"/>
  <c r="E1931" i="4"/>
  <c r="F1931" i="4" l="1"/>
  <c r="E1932" i="4"/>
  <c r="K1933" i="4"/>
  <c r="L1932" i="4"/>
  <c r="F1932" i="4" l="1"/>
  <c r="E1933" i="4"/>
  <c r="K1934" i="4"/>
  <c r="L1933" i="4"/>
  <c r="K1935" i="4" l="1"/>
  <c r="L1934" i="4"/>
  <c r="F1933" i="4"/>
  <c r="E1934" i="4"/>
  <c r="F1934" i="4" l="1"/>
  <c r="E1935" i="4"/>
  <c r="K1936" i="4"/>
  <c r="L1935" i="4"/>
  <c r="F1935" i="4" l="1"/>
  <c r="E1936" i="4"/>
  <c r="K1937" i="4"/>
  <c r="L1936" i="4"/>
  <c r="K1938" i="4" l="1"/>
  <c r="L1937" i="4"/>
  <c r="F1936" i="4"/>
  <c r="E1937" i="4"/>
  <c r="F1937" i="4" l="1"/>
  <c r="E1938" i="4"/>
  <c r="K1939" i="4"/>
  <c r="L1938" i="4"/>
  <c r="E1939" i="4" l="1"/>
  <c r="F1938" i="4"/>
  <c r="L1939" i="4"/>
  <c r="K1940" i="4"/>
  <c r="K1941" i="4" l="1"/>
  <c r="L1940" i="4"/>
  <c r="F1939" i="4"/>
  <c r="E1940" i="4"/>
  <c r="F1940" i="4" l="1"/>
  <c r="E1941" i="4"/>
  <c r="K1942" i="4"/>
  <c r="L1941" i="4"/>
  <c r="K1943" i="4" l="1"/>
  <c r="L1942" i="4"/>
  <c r="F1941" i="4"/>
  <c r="E1942" i="4"/>
  <c r="F1942" i="4" l="1"/>
  <c r="E1943" i="4"/>
  <c r="K1944" i="4"/>
  <c r="L1943" i="4"/>
  <c r="K1945" i="4" l="1"/>
  <c r="L1944" i="4"/>
  <c r="F1943" i="4"/>
  <c r="E1944" i="4"/>
  <c r="F1944" i="4" l="1"/>
  <c r="E1945" i="4"/>
  <c r="L1945" i="4"/>
  <c r="K1946" i="4"/>
  <c r="K1947" i="4" l="1"/>
  <c r="L1946" i="4"/>
  <c r="F1945" i="4"/>
  <c r="E1946" i="4"/>
  <c r="F1946" i="4" l="1"/>
  <c r="E1947" i="4"/>
  <c r="K1948" i="4"/>
  <c r="L1947" i="4"/>
  <c r="K1949" i="4" l="1"/>
  <c r="L1948" i="4"/>
  <c r="F1947" i="4"/>
  <c r="E1948" i="4"/>
  <c r="F1948" i="4" l="1"/>
  <c r="E1949" i="4"/>
  <c r="K1950" i="4"/>
  <c r="L1949" i="4"/>
  <c r="K1951" i="4" l="1"/>
  <c r="L1950" i="4"/>
  <c r="F1949" i="4"/>
  <c r="E1950" i="4"/>
  <c r="F1950" i="4" l="1"/>
  <c r="E1951" i="4"/>
  <c r="K1952" i="4"/>
  <c r="L1951" i="4"/>
  <c r="K1953" i="4" l="1"/>
  <c r="L1952" i="4"/>
  <c r="F1951" i="4"/>
  <c r="E1952" i="4"/>
  <c r="F1952" i="4" l="1"/>
  <c r="E1953" i="4"/>
  <c r="K1954" i="4"/>
  <c r="L1953" i="4"/>
  <c r="K1955" i="4" l="1"/>
  <c r="L1954" i="4"/>
  <c r="F1953" i="4"/>
  <c r="E1954" i="4"/>
  <c r="F1954" i="4" l="1"/>
  <c r="E1955" i="4"/>
  <c r="K1956" i="4"/>
  <c r="L1955" i="4"/>
  <c r="K1957" i="4" l="1"/>
  <c r="L1956" i="4"/>
  <c r="F1955" i="4"/>
  <c r="E1956" i="4"/>
  <c r="F1956" i="4" l="1"/>
  <c r="E1957" i="4"/>
  <c r="K1958" i="4"/>
  <c r="L1957" i="4"/>
  <c r="F1957" i="4" l="1"/>
  <c r="E1958" i="4"/>
  <c r="K1959" i="4"/>
  <c r="L1958" i="4"/>
  <c r="K1960" i="4" l="1"/>
  <c r="L1959" i="4"/>
  <c r="F1958" i="4"/>
  <c r="E1959" i="4"/>
  <c r="F1959" i="4" l="1"/>
  <c r="E1960" i="4"/>
  <c r="K1961" i="4"/>
  <c r="L1960" i="4"/>
  <c r="K1962" i="4" l="1"/>
  <c r="L1961" i="4"/>
  <c r="F1960" i="4"/>
  <c r="E1961" i="4"/>
  <c r="F1961" i="4" l="1"/>
  <c r="E1962" i="4"/>
  <c r="K1963" i="4"/>
  <c r="L1962" i="4"/>
  <c r="K1964" i="4" l="1"/>
  <c r="L1963" i="4"/>
  <c r="F1962" i="4"/>
  <c r="E1963" i="4"/>
  <c r="F1963" i="4" l="1"/>
  <c r="E1964" i="4"/>
  <c r="K1965" i="4"/>
  <c r="L1964" i="4"/>
  <c r="K1966" i="4" l="1"/>
  <c r="L1965" i="4"/>
  <c r="F1964" i="4"/>
  <c r="E1965" i="4"/>
  <c r="F1965" i="4" l="1"/>
  <c r="E1966" i="4"/>
  <c r="K1967" i="4"/>
  <c r="L1966" i="4"/>
  <c r="K1968" i="4" l="1"/>
  <c r="L1967" i="4"/>
  <c r="F1966" i="4"/>
  <c r="E1967" i="4"/>
  <c r="F1967" i="4" l="1"/>
  <c r="E1968" i="4"/>
  <c r="K1969" i="4"/>
  <c r="L1968" i="4"/>
  <c r="K1970" i="4" l="1"/>
  <c r="L1969" i="4"/>
  <c r="F1968" i="4"/>
  <c r="E1969" i="4"/>
  <c r="F1969" i="4" l="1"/>
  <c r="E1970" i="4"/>
  <c r="K1971" i="4"/>
  <c r="L1970" i="4"/>
  <c r="F1970" i="4" l="1"/>
  <c r="E1971" i="4"/>
  <c r="K1972" i="4"/>
  <c r="L1971" i="4"/>
  <c r="K1973" i="4" l="1"/>
  <c r="L1972" i="4"/>
  <c r="F1971" i="4"/>
  <c r="E1972" i="4"/>
  <c r="F1972" i="4" l="1"/>
  <c r="E1973" i="4"/>
  <c r="K1974" i="4"/>
  <c r="L1973" i="4"/>
  <c r="K1975" i="4" l="1"/>
  <c r="L1974" i="4"/>
  <c r="F1973" i="4"/>
  <c r="E1974" i="4"/>
  <c r="F1974" i="4" l="1"/>
  <c r="E1975" i="4"/>
  <c r="K1976" i="4"/>
  <c r="L1975" i="4"/>
  <c r="K1977" i="4" l="1"/>
  <c r="L1976" i="4"/>
  <c r="F1975" i="4"/>
  <c r="E1976" i="4"/>
  <c r="F1976" i="4" l="1"/>
  <c r="E1977" i="4"/>
  <c r="K1978" i="4"/>
  <c r="L1977" i="4"/>
  <c r="K1979" i="4" l="1"/>
  <c r="L1978" i="4"/>
  <c r="F1977" i="4"/>
  <c r="E1978" i="4"/>
  <c r="F1978" i="4" l="1"/>
  <c r="E1979" i="4"/>
  <c r="K1980" i="4"/>
  <c r="L1979" i="4"/>
  <c r="K1981" i="4" l="1"/>
  <c r="L1980" i="4"/>
  <c r="F1979" i="4"/>
  <c r="E1980" i="4"/>
  <c r="F1980" i="4" l="1"/>
  <c r="E1981" i="4"/>
  <c r="K1982" i="4"/>
  <c r="L1981" i="4"/>
  <c r="K1983" i="4" l="1"/>
  <c r="L1982" i="4"/>
  <c r="F1981" i="4"/>
  <c r="E1982" i="4"/>
  <c r="F1982" i="4" l="1"/>
  <c r="E1983" i="4"/>
  <c r="K1984" i="4"/>
  <c r="L1983" i="4"/>
  <c r="F1983" i="4" l="1"/>
  <c r="E1984" i="4"/>
  <c r="K1985" i="4"/>
  <c r="L1984" i="4"/>
  <c r="K1986" i="4" l="1"/>
  <c r="L1985" i="4"/>
  <c r="F1984" i="4"/>
  <c r="E1985" i="4"/>
  <c r="F1985" i="4" l="1"/>
  <c r="E1986" i="4"/>
  <c r="K1987" i="4"/>
  <c r="L1986" i="4"/>
  <c r="K1988" i="4" l="1"/>
  <c r="L1987" i="4"/>
  <c r="F1986" i="4"/>
  <c r="E1987" i="4"/>
  <c r="F1987" i="4" l="1"/>
  <c r="E1988" i="4"/>
  <c r="K1989" i="4"/>
  <c r="L1988" i="4"/>
  <c r="K1990" i="4" l="1"/>
  <c r="L1989" i="4"/>
  <c r="F1988" i="4"/>
  <c r="E1989" i="4"/>
  <c r="F1989" i="4" l="1"/>
  <c r="E1990" i="4"/>
  <c r="K1991" i="4"/>
  <c r="L1990" i="4"/>
  <c r="K1992" i="4" l="1"/>
  <c r="L1991" i="4"/>
  <c r="F1990" i="4"/>
  <c r="E1991" i="4"/>
  <c r="F1991" i="4" l="1"/>
  <c r="E1992" i="4"/>
  <c r="K1993" i="4"/>
  <c r="L1992" i="4"/>
  <c r="K1994" i="4" l="1"/>
  <c r="L1993" i="4"/>
  <c r="F1992" i="4"/>
  <c r="E1993" i="4"/>
  <c r="F1993" i="4" l="1"/>
  <c r="E1994" i="4"/>
  <c r="K1995" i="4"/>
  <c r="L1994" i="4"/>
  <c r="K1996" i="4" l="1"/>
  <c r="L1995" i="4"/>
  <c r="F1994" i="4"/>
  <c r="E1995" i="4"/>
  <c r="F1995" i="4" l="1"/>
  <c r="E1996" i="4"/>
  <c r="K1997" i="4"/>
  <c r="L1996" i="4"/>
  <c r="F1996" i="4" l="1"/>
  <c r="E1997" i="4"/>
  <c r="K1998" i="4"/>
  <c r="L1997" i="4"/>
  <c r="K1999" i="4" l="1"/>
  <c r="L1998" i="4"/>
  <c r="F1997" i="4"/>
  <c r="E1998" i="4"/>
  <c r="F1998" i="4" l="1"/>
  <c r="E1999" i="4"/>
  <c r="K2000" i="4"/>
  <c r="L1999" i="4"/>
  <c r="K2001" i="4" l="1"/>
  <c r="L2000" i="4"/>
  <c r="F1999" i="4"/>
  <c r="E2000" i="4"/>
  <c r="F2000" i="4" l="1"/>
  <c r="E2001" i="4"/>
  <c r="K2002" i="4"/>
  <c r="L2001" i="4"/>
  <c r="K2003" i="4" l="1"/>
  <c r="L2002" i="4"/>
  <c r="F2001" i="4"/>
  <c r="E2002" i="4"/>
  <c r="F2002" i="4" l="1"/>
  <c r="E2003" i="4"/>
  <c r="K2004" i="4"/>
  <c r="L2003" i="4"/>
  <c r="K2005" i="4" l="1"/>
  <c r="L2004" i="4"/>
  <c r="F2003" i="4"/>
  <c r="E2004" i="4"/>
  <c r="F2004" i="4" l="1"/>
  <c r="E2005" i="4"/>
  <c r="K2006" i="4"/>
  <c r="L2005" i="4"/>
  <c r="K2007" i="4" l="1"/>
  <c r="L2006" i="4"/>
  <c r="F2005" i="4"/>
  <c r="E2006" i="4"/>
  <c r="F2006" i="4" l="1"/>
  <c r="E2007" i="4"/>
  <c r="K2008" i="4"/>
  <c r="L2007" i="4"/>
  <c r="K2009" i="4" l="1"/>
  <c r="L2008" i="4"/>
  <c r="F2007" i="4"/>
  <c r="E2008" i="4"/>
  <c r="F2008" i="4" l="1"/>
  <c r="E2009" i="4"/>
  <c r="K2010" i="4"/>
  <c r="L2009" i="4"/>
  <c r="K2011" i="4" l="1"/>
  <c r="L2010" i="4"/>
  <c r="F2009" i="4"/>
  <c r="E2010" i="4"/>
  <c r="F2010" i="4" l="1"/>
  <c r="E2011" i="4"/>
  <c r="K2012" i="4"/>
  <c r="L2011" i="4"/>
  <c r="K2013" i="4" l="1"/>
  <c r="L2012" i="4"/>
  <c r="F2011" i="4"/>
  <c r="E2012" i="4"/>
  <c r="F2012" i="4" l="1"/>
  <c r="E2013" i="4"/>
  <c r="K2014" i="4"/>
  <c r="L2013" i="4"/>
  <c r="K2015" i="4" l="1"/>
  <c r="L2014" i="4"/>
  <c r="F2013" i="4"/>
  <c r="E2014" i="4"/>
  <c r="F2014" i="4" l="1"/>
  <c r="E2015" i="4"/>
  <c r="K2016" i="4"/>
  <c r="L2015" i="4"/>
  <c r="K2017" i="4" l="1"/>
  <c r="L2016" i="4"/>
  <c r="F2015" i="4"/>
  <c r="E2016" i="4"/>
  <c r="F2016" i="4" l="1"/>
  <c r="E2017" i="4"/>
  <c r="K2018" i="4"/>
  <c r="L2017" i="4"/>
  <c r="K2019" i="4" l="1"/>
  <c r="L2018" i="4"/>
  <c r="F2017" i="4"/>
  <c r="E2018" i="4"/>
  <c r="F2018" i="4" l="1"/>
  <c r="E2019" i="4"/>
  <c r="K2020" i="4"/>
  <c r="L2019" i="4"/>
  <c r="K2021" i="4" l="1"/>
  <c r="L2020" i="4"/>
  <c r="F2019" i="4"/>
  <c r="E2020" i="4"/>
  <c r="F2020" i="4" l="1"/>
  <c r="E2021" i="4"/>
  <c r="K2022" i="4"/>
  <c r="L2021" i="4"/>
  <c r="K2023" i="4" l="1"/>
  <c r="L2022" i="4"/>
  <c r="F2021" i="4"/>
  <c r="E2022" i="4"/>
  <c r="F2022" i="4" l="1"/>
  <c r="E2023" i="4"/>
  <c r="K2024" i="4"/>
  <c r="L2023" i="4"/>
  <c r="K2025" i="4" l="1"/>
  <c r="L2024" i="4"/>
  <c r="F2023" i="4"/>
  <c r="E2024" i="4"/>
  <c r="F2024" i="4" l="1"/>
  <c r="E2025" i="4"/>
  <c r="K2026" i="4"/>
  <c r="L2025" i="4"/>
  <c r="K2027" i="4" l="1"/>
  <c r="L2026" i="4"/>
  <c r="F2025" i="4"/>
  <c r="E2026" i="4"/>
  <c r="F2026" i="4" l="1"/>
  <c r="E2027" i="4"/>
  <c r="K2028" i="4"/>
  <c r="L2027" i="4"/>
  <c r="K2029" i="4" l="1"/>
  <c r="L2028" i="4"/>
  <c r="F2027" i="4"/>
  <c r="E2028" i="4"/>
  <c r="F2028" i="4" l="1"/>
  <c r="E2029" i="4"/>
  <c r="K2030" i="4"/>
  <c r="L2029" i="4"/>
  <c r="K2031" i="4" l="1"/>
  <c r="L2030" i="4"/>
  <c r="F2029" i="4"/>
  <c r="E2030" i="4"/>
  <c r="F2030" i="4" l="1"/>
  <c r="E2031" i="4"/>
  <c r="K2032" i="4"/>
  <c r="L2031" i="4"/>
  <c r="K2033" i="4" l="1"/>
  <c r="L2032" i="4"/>
  <c r="F2031" i="4"/>
  <c r="E2032" i="4"/>
  <c r="F2032" i="4" l="1"/>
  <c r="E2033" i="4"/>
  <c r="K2034" i="4"/>
  <c r="L2033" i="4"/>
  <c r="K2035" i="4" l="1"/>
  <c r="L2034" i="4"/>
  <c r="F2033" i="4"/>
  <c r="E2034" i="4"/>
  <c r="F2034" i="4" l="1"/>
  <c r="E2035" i="4"/>
  <c r="K2036" i="4"/>
  <c r="L2035" i="4"/>
  <c r="K2037" i="4" l="1"/>
  <c r="L2036" i="4"/>
  <c r="F2035" i="4"/>
  <c r="E2036" i="4"/>
  <c r="F2036" i="4" l="1"/>
  <c r="E2037" i="4"/>
  <c r="K2038" i="4"/>
  <c r="L2037" i="4"/>
  <c r="K2039" i="4" l="1"/>
  <c r="L2038" i="4"/>
  <c r="F2037" i="4"/>
  <c r="E2038" i="4"/>
  <c r="F2038" i="4" l="1"/>
  <c r="E2039" i="4"/>
  <c r="K2040" i="4"/>
  <c r="L2039" i="4"/>
  <c r="K2041" i="4" l="1"/>
  <c r="L2040" i="4"/>
  <c r="F2039" i="4"/>
  <c r="E2040" i="4"/>
  <c r="F2040" i="4" l="1"/>
  <c r="E2041" i="4"/>
  <c r="K2042" i="4"/>
  <c r="L2041" i="4"/>
  <c r="K2043" i="4" l="1"/>
  <c r="L2042" i="4"/>
  <c r="F2041" i="4"/>
  <c r="E2042" i="4"/>
  <c r="F2042" i="4" l="1"/>
  <c r="E2043" i="4"/>
  <c r="K2044" i="4"/>
  <c r="L2043" i="4"/>
  <c r="K2045" i="4" l="1"/>
  <c r="L2044" i="4"/>
  <c r="F2043" i="4"/>
  <c r="E2044" i="4"/>
  <c r="F2044" i="4" l="1"/>
  <c r="E2045" i="4"/>
  <c r="K2046" i="4"/>
  <c r="L2045" i="4"/>
  <c r="K2047" i="4" l="1"/>
  <c r="L2046" i="4"/>
  <c r="F2045" i="4"/>
  <c r="E2046" i="4"/>
  <c r="F2046" i="4" l="1"/>
  <c r="E2047" i="4"/>
  <c r="K2048" i="4"/>
  <c r="L2047" i="4"/>
  <c r="K2049" i="4" l="1"/>
  <c r="L2048" i="4"/>
  <c r="F2047" i="4"/>
  <c r="E2048" i="4"/>
  <c r="F2048" i="4" l="1"/>
  <c r="E2049" i="4"/>
  <c r="K2050" i="4"/>
  <c r="L2049" i="4"/>
  <c r="K2051" i="4" l="1"/>
  <c r="L2050" i="4"/>
  <c r="F2049" i="4"/>
  <c r="E2050" i="4"/>
  <c r="F2050" i="4" l="1"/>
  <c r="E2051" i="4"/>
  <c r="L2051" i="4"/>
  <c r="K2052" i="4"/>
  <c r="L2052" i="4" l="1"/>
  <c r="K2053" i="4"/>
  <c r="F2051" i="4"/>
  <c r="E2052" i="4"/>
  <c r="L2053" i="4" l="1"/>
  <c r="K2054" i="4"/>
  <c r="F2052" i="4"/>
  <c r="E2053" i="4"/>
  <c r="E2054" i="4" l="1"/>
  <c r="F2054" i="4" s="1"/>
  <c r="F2053" i="4"/>
  <c r="K2055" i="4"/>
  <c r="L2054" i="4"/>
  <c r="K2056" i="4" l="1"/>
  <c r="L2055" i="4"/>
  <c r="K2057" i="4" l="1"/>
  <c r="L2056" i="4"/>
  <c r="L2057" i="4" l="1"/>
  <c r="K2058" i="4"/>
  <c r="K2059" i="4" l="1"/>
  <c r="L2058" i="4"/>
  <c r="K2060" i="4" l="1"/>
  <c r="L2059" i="4"/>
  <c r="K2061" i="4" l="1"/>
  <c r="L2060" i="4"/>
  <c r="K2062" i="4" l="1"/>
  <c r="L2061" i="4"/>
  <c r="K2063" i="4" l="1"/>
  <c r="L2063" i="4" s="1"/>
  <c r="L2062" i="4"/>
</calcChain>
</file>

<file path=xl/comments1.xml><?xml version="1.0" encoding="utf-8"?>
<comments xmlns="http://schemas.openxmlformats.org/spreadsheetml/2006/main">
  <authors>
    <author/>
  </authors>
  <commentList>
    <comment ref="C1" authorId="0" shapeId="0">
      <text>
        <r>
          <rPr>
            <sz val="11"/>
            <color theme="1"/>
            <rFont val="Calibri"/>
            <family val="3"/>
            <charset val="129"/>
            <scheme val="minor"/>
          </rPr>
          <t>찾는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광고상품이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없거나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애매할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경우</t>
        </r>
        <r>
          <rPr>
            <sz val="11"/>
            <color theme="1"/>
            <rFont val="Calibri"/>
            <family val="2"/>
            <scheme val="minor"/>
          </rPr>
          <t xml:space="preserve"> overall </t>
        </r>
        <r>
          <rPr>
            <sz val="11"/>
            <color theme="1"/>
            <rFont val="Calibri"/>
            <family val="3"/>
            <charset val="129"/>
            <scheme val="minor"/>
          </rPr>
          <t>입력</t>
        </r>
      </text>
    </comment>
    <comment ref="D1" authorId="0" shapeId="0">
      <text>
        <r>
          <rPr>
            <sz val="11"/>
            <color theme="1"/>
            <rFont val="Calibri"/>
            <family val="2"/>
            <scheme val="minor"/>
          </rPr>
          <t xml:space="preserve">F / M / P </t>
        </r>
        <r>
          <rPr>
            <sz val="11"/>
            <color theme="1"/>
            <rFont val="Calibri"/>
            <family val="3"/>
            <charset val="129"/>
            <scheme val="minor"/>
          </rPr>
          <t>셋중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하나로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입력</t>
        </r>
      </text>
    </comment>
    <comment ref="E1" authorId="0" shapeId="0">
      <text>
        <r>
          <rPr>
            <sz val="11"/>
            <color theme="1"/>
            <rFont val="Calibri"/>
            <family val="2"/>
            <scheme val="minor"/>
          </rPr>
          <t>non target</t>
        </r>
        <r>
          <rPr>
            <sz val="11"/>
            <color theme="1"/>
            <rFont val="Calibri"/>
            <family val="3"/>
            <charset val="129"/>
            <scheme val="minor"/>
          </rPr>
          <t>일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경우</t>
        </r>
        <r>
          <rPr>
            <sz val="11"/>
            <color theme="1"/>
            <rFont val="Calibri"/>
            <family val="2"/>
            <scheme val="minor"/>
          </rPr>
          <t xml:space="preserve"> 7 </t>
        </r>
        <r>
          <rPr>
            <sz val="11"/>
            <color theme="1"/>
            <rFont val="Calibri"/>
            <family val="3"/>
            <charset val="129"/>
            <scheme val="minor"/>
          </rPr>
          <t>입력</t>
        </r>
      </text>
    </comment>
    <comment ref="F1" authorId="0" shapeId="0">
      <text>
        <r>
          <rPr>
            <sz val="11"/>
            <color theme="1"/>
            <rFont val="Calibri"/>
            <family val="2"/>
            <scheme val="minor"/>
          </rPr>
          <t>non target</t>
        </r>
        <r>
          <rPr>
            <sz val="11"/>
            <color theme="1"/>
            <rFont val="Calibri"/>
            <family val="3"/>
            <charset val="129"/>
            <scheme val="minor"/>
          </rPr>
          <t>일</t>
        </r>
        <r>
          <rPr>
            <sz val="11"/>
            <color theme="1"/>
            <rFont val="Calibri"/>
            <family val="2"/>
            <scheme val="minor"/>
          </rPr>
          <t xml:space="preserve"> </t>
        </r>
        <r>
          <rPr>
            <sz val="11"/>
            <color theme="1"/>
            <rFont val="Calibri"/>
            <family val="3"/>
            <charset val="129"/>
            <scheme val="minor"/>
          </rPr>
          <t>경우</t>
        </r>
        <r>
          <rPr>
            <sz val="11"/>
            <color theme="1"/>
            <rFont val="Calibri"/>
            <family val="2"/>
            <scheme val="minor"/>
          </rPr>
          <t xml:space="preserve"> 69 </t>
        </r>
        <r>
          <rPr>
            <sz val="11"/>
            <color theme="1"/>
            <rFont val="Calibri"/>
            <family val="3"/>
            <charset val="129"/>
            <scheme val="minor"/>
          </rPr>
          <t>입력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bOWOZHBcZ7kdBRylM1k3IRv/S8g=="/>
    </ext>
  </extLst>
</comments>
</file>

<file path=xl/comments2.xml><?xml version="1.0" encoding="utf-8"?>
<comments xmlns="http://schemas.openxmlformats.org/spreadsheetml/2006/main">
  <authors>
    <author/>
  </authors>
  <commentList>
    <comment ref="U7" authorId="0" shapeId="0">
      <text>
        <r>
          <rPr>
            <sz val="11"/>
            <color theme="1"/>
            <rFont val="Calibri"/>
            <family val="2"/>
            <scheme val="minor"/>
          </rPr>
          <t>======
ID#AAAApPPDdMQ
heeyeon Jeong    (2023-01-25 11:11:38)
밴드 계수 사용했으며,
limit값은 21.11월 기준 순사용자수(3,745,420)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ALMWq34jiBan/PtdztfGz4l372Q=="/>
    </ext>
  </extLst>
</comments>
</file>

<file path=xl/sharedStrings.xml><?xml version="1.0" encoding="utf-8"?>
<sst xmlns="http://schemas.openxmlformats.org/spreadsheetml/2006/main" count="9141" uniqueCount="495">
  <si>
    <t>매체</t>
  </si>
  <si>
    <t>광고상품</t>
  </si>
  <si>
    <t>Gender</t>
  </si>
  <si>
    <t>min</t>
  </si>
  <si>
    <t>max</t>
  </si>
  <si>
    <t>리타겟팅모수</t>
  </si>
  <si>
    <t>Budget</t>
  </si>
  <si>
    <t>CPM</t>
  </si>
  <si>
    <t>CPV</t>
  </si>
  <si>
    <t>VTR</t>
  </si>
  <si>
    <t>CPC</t>
  </si>
  <si>
    <t>CTR</t>
  </si>
  <si>
    <t>CPRP(non타겟전용)</t>
  </si>
  <si>
    <t>E.Imp(직접입력)</t>
  </si>
  <si>
    <t>A.Impression(기집행 Imp)</t>
  </si>
  <si>
    <t>A.Reach(n)(기집행 Reach)</t>
  </si>
  <si>
    <t>단가적용유형</t>
  </si>
  <si>
    <t>Youtube</t>
  </si>
  <si>
    <t>overall</t>
  </si>
  <si>
    <t>F</t>
  </si>
  <si>
    <t>M</t>
  </si>
  <si>
    <t>성별</t>
  </si>
  <si>
    <t>모수</t>
  </si>
  <si>
    <t>Output</t>
  </si>
  <si>
    <t>line1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</si>
  <si>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</si>
  <si>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</si>
  <si>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</si>
  <si>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</si>
  <si>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</si>
  <si>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</si>
  <si>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</si>
  <si>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</si>
  <si>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</si>
  <si>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</si>
  <si>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</si>
  <si>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</si>
  <si>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</si>
  <si>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</si>
  <si>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</si>
  <si>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</si>
  <si>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line18</t>
  </si>
  <si>
    <t>line19</t>
  </si>
  <si>
    <t>line20</t>
  </si>
  <si>
    <t>line21</t>
  </si>
  <si>
    <t>line22</t>
  </si>
  <si>
    <t>line23</t>
  </si>
  <si>
    <t>line24</t>
  </si>
  <si>
    <t>line25</t>
  </si>
  <si>
    <t>line26</t>
  </si>
  <si>
    <t>line27</t>
  </si>
  <si>
    <t>line28</t>
  </si>
  <si>
    <t>line29</t>
  </si>
  <si>
    <t>line30</t>
  </si>
  <si>
    <t>line31</t>
  </si>
  <si>
    <t>line32</t>
  </si>
  <si>
    <t>line33</t>
  </si>
  <si>
    <t>line34</t>
  </si>
  <si>
    <t>line35</t>
  </si>
  <si>
    <t>line36</t>
  </si>
  <si>
    <t>line37</t>
  </si>
  <si>
    <t>line38</t>
  </si>
  <si>
    <t>line39</t>
  </si>
  <si>
    <t>line40</t>
  </si>
  <si>
    <t>line41</t>
  </si>
  <si>
    <t>line42</t>
  </si>
  <si>
    <t>line43</t>
  </si>
  <si>
    <t>line44</t>
  </si>
  <si>
    <t>line45</t>
  </si>
  <si>
    <t>line46</t>
  </si>
  <si>
    <t>line47</t>
  </si>
  <si>
    <t>line48</t>
  </si>
  <si>
    <t>line49</t>
  </si>
  <si>
    <t>line50</t>
  </si>
  <si>
    <t>line51</t>
  </si>
  <si>
    <t>line52</t>
  </si>
  <si>
    <t>line53</t>
  </si>
  <si>
    <t>line54</t>
  </si>
  <si>
    <t>line55</t>
  </si>
  <si>
    <t>line56</t>
  </si>
  <si>
    <t>line57</t>
  </si>
  <si>
    <t>line58</t>
  </si>
  <si>
    <t>line59</t>
  </si>
  <si>
    <t>line60</t>
  </si>
  <si>
    <t>line61</t>
  </si>
  <si>
    <t>line62</t>
  </si>
  <si>
    <t>line63</t>
  </si>
  <si>
    <t>line64</t>
  </si>
  <si>
    <t>line65</t>
  </si>
  <si>
    <t>line66</t>
  </si>
  <si>
    <t>line67</t>
  </si>
  <si>
    <t>line68</t>
  </si>
  <si>
    <t>line69</t>
  </si>
  <si>
    <t>line70</t>
  </si>
  <si>
    <t>line71</t>
  </si>
  <si>
    <t>line72</t>
  </si>
  <si>
    <t>line73</t>
  </si>
  <si>
    <t>line74</t>
  </si>
  <si>
    <t>line75</t>
  </si>
  <si>
    <t>line76</t>
  </si>
  <si>
    <t>line77</t>
  </si>
  <si>
    <t>line78</t>
  </si>
  <si>
    <t>line79</t>
  </si>
  <si>
    <t>line80</t>
  </si>
  <si>
    <t>line81</t>
  </si>
  <si>
    <t>line82</t>
  </si>
  <si>
    <t>line83</t>
  </si>
  <si>
    <t>line84</t>
  </si>
  <si>
    <t>line85</t>
  </si>
  <si>
    <t>line86</t>
  </si>
  <si>
    <t>line87</t>
  </si>
  <si>
    <t>line88</t>
  </si>
  <si>
    <t>line89</t>
  </si>
  <si>
    <t>line90</t>
  </si>
  <si>
    <t>line91</t>
  </si>
  <si>
    <t>line92</t>
  </si>
  <si>
    <t>line93</t>
  </si>
  <si>
    <t>line94</t>
  </si>
  <si>
    <t>line95</t>
  </si>
  <si>
    <t>line96</t>
  </si>
  <si>
    <t>line97</t>
  </si>
  <si>
    <t>line98</t>
  </si>
  <si>
    <t>line99</t>
  </si>
  <si>
    <t>line100</t>
  </si>
  <si>
    <t>line101</t>
  </si>
  <si>
    <t>line102</t>
  </si>
  <si>
    <t>line103</t>
  </si>
  <si>
    <t>line104</t>
  </si>
  <si>
    <t>line105</t>
  </si>
  <si>
    <t>line106</t>
  </si>
  <si>
    <t>line107</t>
  </si>
  <si>
    <t>line108</t>
  </si>
  <si>
    <t>line109</t>
  </si>
  <si>
    <t>line110</t>
  </si>
  <si>
    <t>line111</t>
  </si>
  <si>
    <t>line112</t>
  </si>
  <si>
    <t>line113</t>
  </si>
  <si>
    <t>line114</t>
  </si>
  <si>
    <t>line115</t>
  </si>
  <si>
    <t>line116</t>
  </si>
  <si>
    <t>line117</t>
  </si>
  <si>
    <t>line118</t>
  </si>
  <si>
    <t>line119</t>
  </si>
  <si>
    <t>line120</t>
  </si>
  <si>
    <t>Channel</t>
  </si>
  <si>
    <t>Vehicle</t>
  </si>
  <si>
    <t>gender</t>
  </si>
  <si>
    <t>a</t>
  </si>
  <si>
    <t>b</t>
  </si>
  <si>
    <t>c</t>
  </si>
  <si>
    <t>type</t>
  </si>
  <si>
    <t>(원래 C)</t>
  </si>
  <si>
    <t>weight</t>
  </si>
  <si>
    <t>케이블</t>
  </si>
  <si>
    <t>VA</t>
  </si>
  <si>
    <t>13</t>
  </si>
  <si>
    <t>19</t>
  </si>
  <si>
    <t>25</t>
  </si>
  <si>
    <t>30</t>
  </si>
  <si>
    <t>35</t>
  </si>
  <si>
    <t>40</t>
  </si>
  <si>
    <t>45</t>
  </si>
  <si>
    <t>55</t>
  </si>
  <si>
    <t>65</t>
  </si>
  <si>
    <t>50</t>
  </si>
  <si>
    <t>60</t>
  </si>
  <si>
    <t>지상파</t>
  </si>
  <si>
    <t>종편</t>
  </si>
  <si>
    <t>Digital</t>
  </si>
  <si>
    <t>DigitaloverallM712</t>
  </si>
  <si>
    <t>VADA</t>
  </si>
  <si>
    <t>DigitaloverallM1318</t>
  </si>
  <si>
    <t>DigitaloverallM1924</t>
  </si>
  <si>
    <t>DigitaloverallM2529</t>
  </si>
  <si>
    <t>DigitaloverallM3034</t>
  </si>
  <si>
    <t>DigitaloverallM3539</t>
  </si>
  <si>
    <t>DigitaloverallM4044</t>
  </si>
  <si>
    <t>DigitaloverallM4549</t>
  </si>
  <si>
    <t>DigitaloverallM5559</t>
  </si>
  <si>
    <t>DigitaloverallM6569</t>
  </si>
  <si>
    <t>DigitaloverallF712</t>
  </si>
  <si>
    <t>DigitaloverallF1318</t>
  </si>
  <si>
    <t>DigitaloverallF1924</t>
  </si>
  <si>
    <t>DigitaloverallF2529</t>
  </si>
  <si>
    <t>DigitaloverallF3034</t>
  </si>
  <si>
    <t>DigitaloverallF3539</t>
  </si>
  <si>
    <t>DigitaloverallF4044</t>
  </si>
  <si>
    <t>DigitaloverallF4549</t>
  </si>
  <si>
    <t>DigitaloverallF5559</t>
  </si>
  <si>
    <t>DigitaloverallF6569</t>
  </si>
  <si>
    <t>Bumper AD</t>
  </si>
  <si>
    <t>YoutubeoverallM712</t>
  </si>
  <si>
    <t>YoutubeoverallM1318</t>
  </si>
  <si>
    <t>YoutubeoverallM1924</t>
  </si>
  <si>
    <t>YoutubeoverallM2529</t>
  </si>
  <si>
    <t>YoutubeoverallM3034</t>
  </si>
  <si>
    <t>YoutubeoverallM3539</t>
  </si>
  <si>
    <t>YoutubeoverallM4044</t>
  </si>
  <si>
    <t>YoutubeoverallM4549</t>
  </si>
  <si>
    <t>YoutubeoverallM5559</t>
  </si>
  <si>
    <t>YoutubeoverallM6569</t>
  </si>
  <si>
    <t>YoutubeoverallF712</t>
  </si>
  <si>
    <t>YoutubeoverallF1318</t>
  </si>
  <si>
    <t>YoutubeoverallF1924</t>
  </si>
  <si>
    <t>YoutubeoverallF2529</t>
  </si>
  <si>
    <t>YoutubeoverallF3034</t>
  </si>
  <si>
    <t>YoutubeoverallF3539</t>
  </si>
  <si>
    <t>YoutubeoverallF4044</t>
  </si>
  <si>
    <t>YoutubeoverallF4549</t>
  </si>
  <si>
    <t>YoutubeoverallF5559</t>
  </si>
  <si>
    <t>YoutubeoverallF6569</t>
  </si>
  <si>
    <t>YoutubeoverallM5054</t>
  </si>
  <si>
    <t>YoutubeoverallM6064</t>
  </si>
  <si>
    <t>YoutubeoverallF5054</t>
  </si>
  <si>
    <t>YoutubeoverallF6064</t>
  </si>
  <si>
    <t>Trueview_Discovery</t>
  </si>
  <si>
    <t>Trueview_Instream</t>
  </si>
  <si>
    <t>SMR</t>
  </si>
  <si>
    <t>Naver</t>
  </si>
  <si>
    <t>DA</t>
  </si>
  <si>
    <t>네이버동영상</t>
  </si>
  <si>
    <t>롤링보드</t>
  </si>
  <si>
    <t>브랜딩DA</t>
  </si>
  <si>
    <t>스페셜DA</t>
  </si>
  <si>
    <t>웹툰배너</t>
  </si>
  <si>
    <t>타임보드</t>
  </si>
  <si>
    <t>통합DA</t>
  </si>
  <si>
    <t>Kakao</t>
  </si>
  <si>
    <t>동영상홍보하기</t>
  </si>
  <si>
    <t>웹사이트방문늘리기</t>
  </si>
  <si>
    <t>카카오친구 늘리기</t>
  </si>
  <si>
    <t>GDN</t>
  </si>
  <si>
    <t>FB/IG</t>
  </si>
  <si>
    <t>Auction_VIDEO_VIEWS</t>
  </si>
  <si>
    <t>Auction_APP_INSTALLS</t>
  </si>
  <si>
    <t>Auction_BRAND_AWARENESS</t>
  </si>
  <si>
    <t>Auction_CONVERSIONS</t>
  </si>
  <si>
    <t>Auction_LINK_CLICKS</t>
  </si>
  <si>
    <t>Auction_PAGE_LIKES</t>
  </si>
  <si>
    <t>Auction_POST_ENGAGEMENT</t>
  </si>
  <si>
    <t>Auction_PRODUCT_CATALOG_SALES</t>
  </si>
  <si>
    <t>Auction_REACH</t>
  </si>
  <si>
    <t>Reserved_POST_ENGAGEMENT</t>
  </si>
  <si>
    <t>Reserved_REACH</t>
  </si>
  <si>
    <t>마스트헤드</t>
  </si>
  <si>
    <t>네이버TV</t>
  </si>
  <si>
    <t>밴드</t>
  </si>
  <si>
    <t>Twitch TV</t>
  </si>
  <si>
    <t>SBS</t>
  </si>
  <si>
    <t>NAVER GFA</t>
  </si>
  <si>
    <t>모바일 메인</t>
  </si>
  <si>
    <t>마스트헤드(CPM)_20년12월</t>
  </si>
  <si>
    <t>Bumper AD_20년12월</t>
  </si>
  <si>
    <t>Trueview_Discovery_20년12월</t>
  </si>
  <si>
    <t>Trueview_ForReach_20년12월</t>
  </si>
  <si>
    <t>Trueview_Instream_20년12월</t>
  </si>
  <si>
    <t>YoutubeTrueview_Instream_20년12월F712</t>
  </si>
  <si>
    <t>YoutubeTrueview_Instream_20년12월F1318</t>
  </si>
  <si>
    <t>YoutubeTrueview_Instream_20년12월F1924</t>
  </si>
  <si>
    <t>YoutubeTrueview_Instream_20년12월F2529</t>
  </si>
  <si>
    <t>YoutubeTrueview_Instream_20년12월F3034</t>
  </si>
  <si>
    <t>YoutubeTrueview_Instream_20년12월F3539</t>
  </si>
  <si>
    <t>YoutubeTrueview_Instream_20년12월F4044</t>
  </si>
  <si>
    <t>YoutubeTrueview_Instream_20년12월F4549</t>
  </si>
  <si>
    <t>YoutubeTrueview_Instream_20년12월F5054</t>
  </si>
  <si>
    <t>YoutubeTrueview_Instream_20년12월F5559</t>
  </si>
  <si>
    <t>YoutubeTrueview_Instream_20년12월F6064</t>
  </si>
  <si>
    <t>YoutubeTrueview_Instream_20년12월F6569</t>
  </si>
  <si>
    <t>YoutubeTrueview_Instream_20년12월M712</t>
  </si>
  <si>
    <t>YoutubeTrueview_Instream_20년12월M1318</t>
  </si>
  <si>
    <t>YoutubeTrueview_Instream_20년12월M1924</t>
  </si>
  <si>
    <t>YoutubeTrueview_Instream_20년12월M2529</t>
  </si>
  <si>
    <t>YoutubeTrueview_Instream_20년12월M3034</t>
  </si>
  <si>
    <t>YoutubeTrueview_Instream_20년12월M3539</t>
  </si>
  <si>
    <t>YoutubeTrueview_Instream_20년12월M4044</t>
  </si>
  <si>
    <t>YoutubeTrueview_Instream_20년12월M4549</t>
  </si>
  <si>
    <t>YoutubeTrueview_Instream_20년12월M5054</t>
  </si>
  <si>
    <t>YoutubeTrueview_Instream_20년12월M5559</t>
  </si>
  <si>
    <t>YoutubeTrueview_Instream_20년12월M6064</t>
  </si>
  <si>
    <t>YoutubeTrueview_Instream_20년12월M6569</t>
  </si>
  <si>
    <t>기타매체</t>
  </si>
  <si>
    <t>아프리카tv</t>
  </si>
  <si>
    <t>Incross</t>
  </si>
  <si>
    <t>MezzoMedia</t>
  </si>
  <si>
    <t>tving</t>
  </si>
  <si>
    <t>앱플레이어</t>
  </si>
  <si>
    <t>인벤</t>
  </si>
  <si>
    <t>루리웹</t>
  </si>
  <si>
    <t>틱톡</t>
  </si>
  <si>
    <t>TEADS</t>
  </si>
  <si>
    <t>Everytime</t>
  </si>
  <si>
    <t>스타일쉐어</t>
  </si>
  <si>
    <t>GFA</t>
  </si>
  <si>
    <t>스마트채널</t>
  </si>
  <si>
    <t>GFA스마트채널M5559</t>
  </si>
  <si>
    <t>GFA스마트채널M6569</t>
  </si>
  <si>
    <t>GFA스마트채널F5559</t>
  </si>
  <si>
    <t>GFA스마트채널F6569</t>
  </si>
  <si>
    <t>GFA스마트채널M712</t>
  </si>
  <si>
    <t>GFA스마트채널M1318</t>
  </si>
  <si>
    <t>GFA스마트채널M1924</t>
  </si>
  <si>
    <t>GFA스마트채널M2529</t>
  </si>
  <si>
    <t>GFA스마트채널M3034</t>
  </si>
  <si>
    <t>GFA스마트채널M3539</t>
  </si>
  <si>
    <t>GFA스마트채널M4044</t>
  </si>
  <si>
    <t>GFA스마트채널M4549</t>
  </si>
  <si>
    <t>GFA스마트채널F712</t>
  </si>
  <si>
    <t>GFA스마트채널F1318</t>
  </si>
  <si>
    <t>GFA스마트채널F1924</t>
  </si>
  <si>
    <t>GFA스마트채널F2529</t>
  </si>
  <si>
    <t>GFA스마트채널F3034</t>
  </si>
  <si>
    <t>GFA스마트채널F3539</t>
  </si>
  <si>
    <t>GFA스마트채널F4044</t>
  </si>
  <si>
    <t>GFA스마트채널F4549</t>
  </si>
  <si>
    <t>GFA스마트채널M5054</t>
  </si>
  <si>
    <t>GFA스마트채널M6064</t>
  </si>
  <si>
    <t>GFA스마트채널F5054</t>
  </si>
  <si>
    <t>GFA스마트채널F6064</t>
  </si>
  <si>
    <t>브랜드 메인/서브</t>
  </si>
  <si>
    <t>GFA브랜드 메인/서브M5559</t>
  </si>
  <si>
    <t>GFA브랜드 메인/서브M6569</t>
  </si>
  <si>
    <t>GFA브랜드 메인/서브F5559</t>
  </si>
  <si>
    <t>GFA브랜드 메인/서브F6569</t>
  </si>
  <si>
    <t>GFA브랜드 메인/서브M712</t>
  </si>
  <si>
    <t>GFA브랜드 메인/서브M1318</t>
  </si>
  <si>
    <t>GFA브랜드 메인/서브M1924</t>
  </si>
  <si>
    <t>GFA브랜드 메인/서브M2529</t>
  </si>
  <si>
    <t>GFA브랜드 메인/서브M3034</t>
  </si>
  <si>
    <t>GFA브랜드 메인/서브M3539</t>
  </si>
  <si>
    <t>GFA브랜드 메인/서브M4044</t>
  </si>
  <si>
    <t>GFA브랜드 메인/서브M4549</t>
  </si>
  <si>
    <t>GFA브랜드 메인/서브F712</t>
  </si>
  <si>
    <t>GFA브랜드 메인/서브F1318</t>
  </si>
  <si>
    <t>GFA브랜드 메인/서브F1924</t>
  </si>
  <si>
    <t>GFA브랜드 메인/서브F2529</t>
  </si>
  <si>
    <t>GFA브랜드 메인/서브F3034</t>
  </si>
  <si>
    <t>GFA브랜드 메인/서브F3539</t>
  </si>
  <si>
    <t>GFA브랜드 메인/서브F4044</t>
  </si>
  <si>
    <t>GFA브랜드 메인/서브F4549</t>
  </si>
  <si>
    <t>GFA브랜드 메인/서브M5054</t>
  </si>
  <si>
    <t>GFA브랜드 메인/서브M6064</t>
  </si>
  <si>
    <t>GFA브랜드 메인/서브F5054</t>
  </si>
  <si>
    <t>GFA브랜드 메인/서브F6064</t>
  </si>
  <si>
    <t>모바일 메인_2104</t>
  </si>
  <si>
    <t>GFA모바일 메인_2104M5559</t>
  </si>
  <si>
    <t>GFA모바일 메인_2104M6569</t>
  </si>
  <si>
    <t>GFA모바일 메인_2104F5559</t>
  </si>
  <si>
    <t>GFA모바일 메인_2104F6569</t>
  </si>
  <si>
    <t>GFA모바일 메인_2104M712</t>
  </si>
  <si>
    <t>GFA모바일 메인_2104M1318</t>
  </si>
  <si>
    <t>GFA모바일 메인_2104M1924</t>
  </si>
  <si>
    <t>GFA모바일 메인_2104M2529</t>
  </si>
  <si>
    <t>GFA모바일 메인_2104M3034</t>
  </si>
  <si>
    <t>GFA모바일 메인_2104M3539</t>
  </si>
  <si>
    <t>GFA모바일 메인_2104M4044</t>
  </si>
  <si>
    <t>GFA모바일 메인_2104M4549</t>
  </si>
  <si>
    <t>GFA모바일 메인_2104F712</t>
  </si>
  <si>
    <t>GFA모바일 메인_2104F1318</t>
  </si>
  <si>
    <t>GFA모바일 메인_2104F1924</t>
  </si>
  <si>
    <t>GFA모바일 메인_2104F2529</t>
  </si>
  <si>
    <t>GFA모바일 메인_2104F3034</t>
  </si>
  <si>
    <t>GFA모바일 메인_2104F3539</t>
  </si>
  <si>
    <t>GFA모바일 메인_2104F4044</t>
  </si>
  <si>
    <t>GFA모바일 메인_2104F4549</t>
  </si>
  <si>
    <t>GFA모바일 메인_2104M5054</t>
  </si>
  <si>
    <t>GFA모바일 메인_2104M6064</t>
  </si>
  <si>
    <t>GFA모바일 메인_2104F5054</t>
  </si>
  <si>
    <t>GFA모바일 메인_2104F6064</t>
  </si>
  <si>
    <t>모바일 서브 배너_2104</t>
  </si>
  <si>
    <t>GFA모바일 서브 배너_2104M5559</t>
  </si>
  <si>
    <t>GFA모바일 서브 배너_2104M6569</t>
  </si>
  <si>
    <t>GFA모바일 서브 배너_2104F5559</t>
  </si>
  <si>
    <t>GFA모바일 서브 배너_2104F6569</t>
  </si>
  <si>
    <t>GFA모바일 서브 배너_2104M712</t>
  </si>
  <si>
    <t>GFA모바일 서브 배너_2104M1318</t>
  </si>
  <si>
    <t>GFA모바일 서브 배너_2104M1924</t>
  </si>
  <si>
    <t>GFA모바일 서브 배너_2104M2529</t>
  </si>
  <si>
    <t>GFA모바일 서브 배너_2104M3034</t>
  </si>
  <si>
    <t>GFA모바일 서브 배너_2104M3539</t>
  </si>
  <si>
    <t>GFA모바일 서브 배너_2104M4044</t>
  </si>
  <si>
    <t>GFA모바일 서브 배너_2104M4549</t>
  </si>
  <si>
    <t>GFA모바일 서브 배너_2104F712</t>
  </si>
  <si>
    <t>GFA모바일 서브 배너_2104F1318</t>
  </si>
  <si>
    <t>GFA모바일 서브 배너_2104F1924</t>
  </si>
  <si>
    <t>GFA모바일 서브 배너_2104F2529</t>
  </si>
  <si>
    <t>GFA모바일 서브 배너_2104F3034</t>
  </si>
  <si>
    <t>GFA모바일 서브 배너_2104F3539</t>
  </si>
  <si>
    <t>GFA모바일 서브 배너_2104F4044</t>
  </si>
  <si>
    <t>GFA모바일 서브 배너_2104F4549</t>
  </si>
  <si>
    <t>GFA모바일 서브 배너_2104M5054</t>
  </si>
  <si>
    <t>GFA모바일 서브 배너_2104M6064</t>
  </si>
  <si>
    <t>GFA모바일 서브 배너_2104F5054</t>
  </si>
  <si>
    <t>GFA모바일 서브 배너_2104F6064</t>
  </si>
  <si>
    <t>GFAoverallM5559</t>
  </si>
  <si>
    <t>GFAoverallM6569</t>
  </si>
  <si>
    <t>GFAoverallF5559</t>
  </si>
  <si>
    <t>GFAoverallF6569</t>
  </si>
  <si>
    <t>GFAoverallM712</t>
  </si>
  <si>
    <t>GFAoverallM1318</t>
  </si>
  <si>
    <t>GFAoverallM1924</t>
  </si>
  <si>
    <t>GFAoverallM2529</t>
  </si>
  <si>
    <t>GFAoverallM3034</t>
  </si>
  <si>
    <t>GFAoverallM3539</t>
  </si>
  <si>
    <t>GFAoverallM4044</t>
  </si>
  <si>
    <t>GFAoverallM4549</t>
  </si>
  <si>
    <t>GFAoverallF712</t>
  </si>
  <si>
    <t>GFAoverallF1318</t>
  </si>
  <si>
    <t>GFAoverallF1924</t>
  </si>
  <si>
    <t>GFAoverallF2529</t>
  </si>
  <si>
    <t>GFAoverallF3034</t>
  </si>
  <si>
    <t>GFAoverallF3539</t>
  </si>
  <si>
    <t>GFAoverallF4044</t>
  </si>
  <si>
    <t>GFAoverallF4549</t>
  </si>
  <si>
    <t>GFAoverallM5054</t>
  </si>
  <si>
    <t>GFAoverallM6064</t>
  </si>
  <si>
    <t>GFAoverallF5054</t>
  </si>
  <si>
    <t>GFAoverallF6064</t>
  </si>
  <si>
    <t>디스플레이</t>
  </si>
  <si>
    <t>비즈보드</t>
  </si>
  <si>
    <t>동영상네이티브</t>
  </si>
  <si>
    <t>Twitter</t>
  </si>
  <si>
    <t>network</t>
  </si>
  <si>
    <t>overall_1</t>
  </si>
  <si>
    <t>overall_2</t>
  </si>
  <si>
    <t>카카오페이지_임시</t>
  </si>
  <si>
    <t>Criteo</t>
  </si>
  <si>
    <t>카울리</t>
  </si>
  <si>
    <t>커뮤니티 사이트</t>
  </si>
  <si>
    <t>스노우</t>
  </si>
  <si>
    <t>시그널플레이</t>
  </si>
  <si>
    <t>버즈빌</t>
  </si>
  <si>
    <t>캐시슬라이드</t>
  </si>
  <si>
    <t>모비온</t>
  </si>
  <si>
    <t>Vehicle Count</t>
  </si>
  <si>
    <t>Channel Count</t>
  </si>
  <si>
    <t>P</t>
  </si>
  <si>
    <t>상품1</t>
  </si>
  <si>
    <t>상품2</t>
  </si>
  <si>
    <t>상품3</t>
  </si>
  <si>
    <t>상품4</t>
  </si>
  <si>
    <t>상품5</t>
  </si>
  <si>
    <t>상품6</t>
  </si>
  <si>
    <t>상품7</t>
  </si>
  <si>
    <t>상품8</t>
  </si>
  <si>
    <t>상품9</t>
  </si>
  <si>
    <t>상품10</t>
  </si>
  <si>
    <t>상품11</t>
  </si>
  <si>
    <t>상품12</t>
  </si>
  <si>
    <t>상품13</t>
  </si>
  <si>
    <t>상품14</t>
  </si>
  <si>
    <t>상품15</t>
  </si>
  <si>
    <t>E.imp 직접입력</t>
  </si>
  <si>
    <t>상품16</t>
  </si>
  <si>
    <t>상품17</t>
  </si>
  <si>
    <t>상품18</t>
  </si>
  <si>
    <t>상품19</t>
  </si>
  <si>
    <t>CPRP</t>
  </si>
  <si>
    <t>상품20</t>
  </si>
  <si>
    <t>상품21</t>
  </si>
  <si>
    <t>Line</t>
    <phoneticPr fontId="17" type="noConversion"/>
  </si>
  <si>
    <t>line1</t>
    <phoneticPr fontId="17" type="noConversion"/>
  </si>
  <si>
    <t>line2</t>
    <phoneticPr fontId="17" type="noConversion"/>
  </si>
  <si>
    <t>line7</t>
    <phoneticPr fontId="17" type="noConversion"/>
  </si>
  <si>
    <t>브랜드 메인/서브</t>
    <phoneticPr fontId="16" type="noConversion"/>
  </si>
  <si>
    <t>모바일 메인_배너</t>
    <phoneticPr fontId="16" type="noConversion"/>
  </si>
  <si>
    <t>모바일 서브_배너</t>
    <phoneticPr fontId="16" type="noConversion"/>
  </si>
  <si>
    <t>네이버_스마트채널</t>
    <phoneticPr fontId="16" type="noConversion"/>
  </si>
  <si>
    <t>패밀리_스마트채널</t>
    <phoneticPr fontId="16" type="noConversion"/>
  </si>
  <si>
    <t>overall</t>
    <phoneticPr fontId="16" type="noConversion"/>
  </si>
  <si>
    <t>네이버_피드</t>
    <phoneticPr fontId="16" type="noConversion"/>
  </si>
  <si>
    <t>인스트림</t>
    <phoneticPr fontId="16" type="noConversion"/>
  </si>
  <si>
    <t>패밀리_피드</t>
    <phoneticPr fontId="16" type="noConversion"/>
  </si>
  <si>
    <t>블라인드</t>
    <phoneticPr fontId="16" type="noConversion"/>
  </si>
  <si>
    <t>비트윈</t>
    <phoneticPr fontId="16" type="noConversion"/>
  </si>
  <si>
    <t>인피드</t>
    <phoneticPr fontId="16" type="noConversion"/>
  </si>
  <si>
    <t>아웃스트림</t>
    <phoneticPr fontId="16" type="noConversion"/>
  </si>
  <si>
    <t>마스트헤드</t>
    <phoneticPr fontId="16" type="noConversion"/>
  </si>
  <si>
    <t>범퍼</t>
    <phoneticPr fontId="16" type="noConversion"/>
  </si>
  <si>
    <t>아프리카tv</t>
    <phoneticPr fontId="16" type="noConversion"/>
  </si>
  <si>
    <t>Incross</t>
    <phoneticPr fontId="16" type="noConversion"/>
  </si>
  <si>
    <t>MezzoMedia</t>
    <phoneticPr fontId="16" type="noConversion"/>
  </si>
  <si>
    <t>tving</t>
    <phoneticPr fontId="16" type="noConversion"/>
  </si>
  <si>
    <t>overall_2</t>
    <phoneticPr fontId="16" type="noConversion"/>
  </si>
  <si>
    <t>시그널플레이</t>
    <phoneticPr fontId="16" type="noConversion"/>
  </si>
  <si>
    <t>카울리</t>
    <phoneticPr fontId="16" type="noConversion"/>
  </si>
  <si>
    <t>버즈빌</t>
    <phoneticPr fontId="16" type="noConversion"/>
  </si>
  <si>
    <t>캐시슬라이드</t>
    <phoneticPr fontId="16" type="noConversion"/>
  </si>
  <si>
    <t>모비온</t>
    <phoneticPr fontId="16" type="noConversion"/>
  </si>
  <si>
    <t>트루뷰인스트림</t>
    <phoneticPr fontId="16" type="noConversion"/>
  </si>
  <si>
    <t>건너뛸수없는광고</t>
    <phoneticPr fontId="16" type="noConversion"/>
  </si>
  <si>
    <t>트루뷰포리치</t>
    <phoneticPr fontId="16" type="noConversion"/>
  </si>
  <si>
    <t>쇼핑</t>
    <phoneticPr fontId="16" type="noConversion"/>
  </si>
  <si>
    <t>퍼포먼스 네트워크_배너</t>
    <phoneticPr fontId="16" type="noConversion"/>
  </si>
  <si>
    <t>퍼포먼스 네트워크_스마트채널</t>
    <phoneticPr fontId="16" type="noConversion"/>
  </si>
  <si>
    <t>패밀리_배너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</si>
</sst>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_-;\-* #,##0_-;_-* &quot;-&quot;_-;_-@"/>
    <numFmt numFmtId="177" formatCode="0_);[Red]\(0\)"/>
    <numFmt numFmtId="178" formatCode="0.00000"/>
    <numFmt numFmtId="179" formatCode="0.0000000"/>
  </numFmts>
  <fonts count="20">
    <font>
      <sz val="11"/>
      <color theme="1"/>
      <name val="Calibri"/>
      <scheme val="minor"/>
    </font>
    <font>
      <sz val="11"/>
      <color theme="1"/>
      <name val="Calibri"/>
      <family val="2"/>
      <charset val="129"/>
      <scheme val="minor"/>
    </font>
    <font>
      <b/>
      <sz val="10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b/>
      <sz val="9"/>
      <color theme="1"/>
      <name val="Malgun Gothic"/>
      <family val="3"/>
      <charset val="129"/>
    </font>
    <font>
      <b/>
      <sz val="11"/>
      <color theme="1"/>
      <name val="Malgun Gothic"/>
      <family val="3"/>
      <charset val="129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color rgb="FF000000"/>
      <name val="Malgun Gothic"/>
      <family val="3"/>
      <charset val="129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8"/>
      <name val="Calibri"/>
      <family val="3"/>
      <charset val="129"/>
      <scheme val="minor"/>
    </font>
    <font>
      <sz val="8"/>
      <name val="Calibri"/>
      <family val="2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  <fill>
      <patternFill patternType="solid">
        <fgColor rgb="FFE7E6E6"/>
        <bgColor rgb="FFE7E6E6"/>
      </patternFill>
    </fill>
    <fill>
      <patternFill patternType="solid">
        <fgColor theme="7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EF2CB"/>
      </patternFill>
    </fill>
    <fill>
      <patternFill patternType="solid">
        <fgColor theme="0"/>
        <bgColor rgb="FFFBE4D5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2" tint="-0.14999847407452621"/>
        <bgColor rgb="FFF7CAAC"/>
      </patternFill>
    </fill>
    <fill>
      <patternFill patternType="solid">
        <fgColor theme="2" tint="-0.14999847407452621"/>
        <bgColor rgb="FFFFFF00"/>
      </patternFill>
    </fill>
    <fill>
      <patternFill patternType="solid">
        <fgColor theme="2" tint="-0.14999847407452621"/>
        <bgColor rgb="FFFFD965"/>
      </patternFill>
    </fill>
  </fills>
  <borders count="4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thin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">
    <xf numFmtId="0" fontId="0" fillId="0" borderId="0"/>
    <xf numFmtId="41" fontId="13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</cellStyleXfs>
  <cellXfs count="127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4" xfId="0" applyFont="1" applyBorder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0" borderId="16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vertical="center"/>
    </xf>
    <xf numFmtId="176" fontId="3" fillId="0" borderId="14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77" fontId="3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2" fillId="4" borderId="3" xfId="0" applyFont="1" applyFill="1" applyBorder="1" applyAlignment="1">
      <alignment horizontal="center" vertical="center"/>
    </xf>
    <xf numFmtId="177" fontId="2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3" fillId="4" borderId="19" xfId="0" applyFont="1" applyFill="1" applyBorder="1" applyAlignment="1">
      <alignment vertical="center"/>
    </xf>
    <xf numFmtId="0" fontId="4" fillId="5" borderId="3" xfId="0" applyFont="1" applyFill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2" fontId="3" fillId="3" borderId="3" xfId="0" applyNumberFormat="1" applyFont="1" applyFill="1" applyBorder="1" applyAlignment="1">
      <alignment vertical="center"/>
    </xf>
    <xf numFmtId="0" fontId="4" fillId="0" borderId="3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178" fontId="3" fillId="0" borderId="3" xfId="0" applyNumberFormat="1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10" fillId="0" borderId="20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right" vertical="center" wrapText="1"/>
    </xf>
    <xf numFmtId="0" fontId="11" fillId="0" borderId="25" xfId="0" applyFont="1" applyBorder="1" applyAlignment="1">
      <alignment horizontal="right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right" vertical="center" wrapText="1"/>
    </xf>
    <xf numFmtId="0" fontId="11" fillId="0" borderId="26" xfId="0" applyFont="1" applyBorder="1" applyAlignment="1">
      <alignment horizontal="right" vertical="center" wrapText="1"/>
    </xf>
    <xf numFmtId="0" fontId="9" fillId="0" borderId="26" xfId="0" applyFont="1" applyBorder="1" applyAlignment="1">
      <alignment vertical="center" wrapText="1"/>
    </xf>
    <xf numFmtId="179" fontId="3" fillId="0" borderId="0" xfId="0" applyNumberFormat="1" applyFont="1" applyAlignment="1">
      <alignment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3" xfId="0" applyFont="1" applyBorder="1" applyAlignment="1">
      <alignment horizontal="righ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right" vertical="center"/>
    </xf>
    <xf numFmtId="2" fontId="4" fillId="2" borderId="3" xfId="0" applyNumberFormat="1" applyFont="1" applyFill="1" applyBorder="1" applyAlignment="1">
      <alignment horizontal="right" vertical="center"/>
    </xf>
    <xf numFmtId="2" fontId="4" fillId="0" borderId="3" xfId="0" applyNumberFormat="1" applyFont="1" applyBorder="1" applyAlignment="1">
      <alignment horizontal="right" vertical="center"/>
    </xf>
    <xf numFmtId="0" fontId="3" fillId="6" borderId="19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39" xfId="0" applyFont="1" applyBorder="1" applyAlignment="1">
      <alignment horizontal="center" vertical="center" wrapText="1"/>
    </xf>
    <xf numFmtId="0" fontId="4" fillId="0" borderId="1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5" fillId="8" borderId="37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15" fillId="8" borderId="34" xfId="0" applyFont="1" applyFill="1" applyBorder="1" applyAlignment="1">
      <alignment horizontal="center" vertical="center"/>
    </xf>
    <xf numFmtId="0" fontId="15" fillId="8" borderId="35" xfId="0" applyFont="1" applyFill="1" applyBorder="1" applyAlignment="1">
      <alignment horizontal="center" vertical="center"/>
    </xf>
    <xf numFmtId="41" fontId="15" fillId="8" borderId="34" xfId="1" applyFont="1" applyFill="1" applyBorder="1" applyAlignment="1">
      <alignment horizontal="center" vertical="center"/>
    </xf>
    <xf numFmtId="41" fontId="1" fillId="8" borderId="34" xfId="3" applyNumberFormat="1" applyFont="1" applyFill="1" applyBorder="1" applyAlignment="1">
      <alignment horizontal="center" vertical="center"/>
    </xf>
    <xf numFmtId="9" fontId="15" fillId="8" borderId="34" xfId="2" applyFont="1" applyFill="1" applyBorder="1" applyAlignment="1">
      <alignment horizontal="center" vertical="center"/>
    </xf>
    <xf numFmtId="41" fontId="1" fillId="8" borderId="34" xfId="1" applyFont="1" applyFill="1" applyBorder="1" applyAlignment="1">
      <alignment horizontal="center" vertical="center"/>
    </xf>
    <xf numFmtId="41" fontId="15" fillId="8" borderId="35" xfId="1" applyFont="1" applyFill="1" applyBorder="1" applyAlignment="1">
      <alignment horizontal="center" vertical="center"/>
    </xf>
    <xf numFmtId="0" fontId="15" fillId="8" borderId="33" xfId="0" applyFont="1" applyFill="1" applyBorder="1" applyAlignment="1">
      <alignment horizontal="center" vertical="center"/>
    </xf>
    <xf numFmtId="0" fontId="15" fillId="8" borderId="34" xfId="0" applyFont="1" applyFill="1" applyBorder="1" applyAlignment="1" applyProtection="1">
      <alignment horizontal="center" vertical="center"/>
      <protection hidden="1"/>
    </xf>
    <xf numFmtId="0" fontId="4" fillId="10" borderId="3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176" fontId="4" fillId="10" borderId="3" xfId="0" applyNumberFormat="1" applyFont="1" applyFill="1" applyBorder="1" applyAlignment="1">
      <alignment horizontal="center" vertical="center"/>
    </xf>
    <xf numFmtId="176" fontId="3" fillId="10" borderId="3" xfId="0" applyNumberFormat="1" applyFont="1" applyFill="1" applyBorder="1" applyAlignment="1">
      <alignment horizontal="center" vertical="center"/>
    </xf>
    <xf numFmtId="176" fontId="4" fillId="10" borderId="6" xfId="0" applyNumberFormat="1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vertical="center"/>
    </xf>
    <xf numFmtId="176" fontId="4" fillId="10" borderId="3" xfId="0" applyNumberFormat="1" applyFont="1" applyFill="1" applyBorder="1" applyAlignment="1">
      <alignment vertical="center"/>
    </xf>
    <xf numFmtId="0" fontId="4" fillId="10" borderId="6" xfId="0" applyFont="1" applyFill="1" applyBorder="1" applyAlignment="1">
      <alignment vertical="center"/>
    </xf>
    <xf numFmtId="0" fontId="15" fillId="8" borderId="38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  <xf numFmtId="176" fontId="4" fillId="10" borderId="8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vertical="center"/>
    </xf>
    <xf numFmtId="176" fontId="4" fillId="10" borderId="8" xfId="0" applyNumberFormat="1" applyFont="1" applyFill="1" applyBorder="1" applyAlignment="1">
      <alignment vertical="center"/>
    </xf>
    <xf numFmtId="0" fontId="4" fillId="10" borderId="9" xfId="0" applyFont="1" applyFill="1" applyBorder="1" applyAlignment="1">
      <alignment vertical="center"/>
    </xf>
    <xf numFmtId="0" fontId="18" fillId="11" borderId="36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 wrapText="1"/>
    </xf>
    <xf numFmtId="0" fontId="2" fillId="12" borderId="2" xfId="0" applyFont="1" applyFill="1" applyBorder="1" applyAlignment="1">
      <alignment horizontal="center" vertical="center" wrapText="1"/>
    </xf>
    <xf numFmtId="0" fontId="2" fillId="12" borderId="4" xfId="0" applyFont="1" applyFill="1" applyBorder="1" applyAlignment="1">
      <alignment horizontal="center" vertical="center" wrapText="1"/>
    </xf>
    <xf numFmtId="9" fontId="2" fillId="14" borderId="2" xfId="2" applyFont="1" applyFill="1" applyBorder="1" applyAlignment="1">
      <alignment horizontal="center" vertical="center"/>
    </xf>
    <xf numFmtId="9" fontId="4" fillId="10" borderId="3" xfId="2" applyFont="1" applyFill="1" applyBorder="1" applyAlignment="1">
      <alignment horizontal="center" vertical="center"/>
    </xf>
    <xf numFmtId="9" fontId="4" fillId="10" borderId="3" xfId="2" applyFont="1" applyFill="1" applyBorder="1" applyAlignment="1">
      <alignment vertical="center"/>
    </xf>
    <xf numFmtId="9" fontId="4" fillId="10" borderId="8" xfId="2" applyFont="1" applyFill="1" applyBorder="1" applyAlignment="1">
      <alignment vertical="center"/>
    </xf>
    <xf numFmtId="9" fontId="0" fillId="0" borderId="0" xfId="2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5" fillId="0" borderId="14" xfId="0" applyFont="1" applyBorder="1" applyAlignment="1">
      <alignment vertical="center"/>
    </xf>
  </cellXfs>
  <cellStyles count="4">
    <cellStyle name="강조색4" xfId="3" builtinId="41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A1:AA1000"/>
  <sheetViews>
    <sheetView showGridLines="0" zoomScale="70" zoomScaleNormal="70" workbookViewId="0">
      <selection activeCell="M2" sqref="M2"/>
    </sheetView>
  </sheetViews>
  <sheetFormatPr defaultColWidth="14.42578125" defaultRowHeight="15" customHeight="1"/>
  <cols>
    <col min="2" max="2" width="11" customWidth="1"/>
    <col min="3" max="3" width="9.7109375" customWidth="1"/>
    <col min="4" max="4" width="7.7109375" customWidth="1"/>
    <col min="5" max="5" width="4.5703125" customWidth="1"/>
    <col min="6" max="6" width="5" customWidth="1"/>
    <col min="7" max="7" width="12.5703125" customWidth="1"/>
    <col min="8" max="8" width="13" customWidth="1"/>
    <col min="9" max="9" width="9.140625" bestFit="1" customWidth="1"/>
    <col min="10" max="10" width="4.85546875" customWidth="1"/>
    <col min="11" max="11" width="4.85546875" style="122" customWidth="1"/>
    <col min="12" max="12" width="4.7109375" customWidth="1"/>
    <col min="13" max="13" width="4.7109375" style="122" customWidth="1"/>
    <col min="14" max="14" width="19.28515625" customWidth="1"/>
    <col min="15" max="15" width="16.5703125" customWidth="1"/>
    <col min="16" max="16" width="31.140625" customWidth="1"/>
    <col min="17" max="17" width="26" bestFit="1" customWidth="1"/>
    <col min="18" max="18" width="12.7109375" customWidth="1"/>
    <col min="19" max="19" width="1.28515625" customWidth="1"/>
    <col min="20" max="27" width="8.7109375" customWidth="1"/>
  </cols>
  <sheetData>
    <row r="1" spans="1:27" ht="19.5" customHeight="1">
      <c r="A1" s="109" t="s">
        <v>459</v>
      </c>
      <c r="B1" s="110" t="s">
        <v>0</v>
      </c>
      <c r="C1" s="111" t="s">
        <v>1</v>
      </c>
      <c r="D1" s="112" t="s">
        <v>2</v>
      </c>
      <c r="E1" s="113" t="s">
        <v>3</v>
      </c>
      <c r="F1" s="113" t="s">
        <v>4</v>
      </c>
      <c r="G1" s="111" t="s">
        <v>5</v>
      </c>
      <c r="H1" s="111" t="s">
        <v>6</v>
      </c>
      <c r="I1" s="114" t="s">
        <v>7</v>
      </c>
      <c r="J1" s="114" t="s">
        <v>8</v>
      </c>
      <c r="K1" s="118" t="s">
        <v>9</v>
      </c>
      <c r="L1" s="114" t="s">
        <v>10</v>
      </c>
      <c r="M1" s="118" t="s">
        <v>11</v>
      </c>
      <c r="N1" s="115" t="s">
        <v>12</v>
      </c>
      <c r="O1" s="115" t="s">
        <v>13</v>
      </c>
      <c r="P1" s="116" t="s">
        <v>14</v>
      </c>
      <c r="Q1" s="116" t="s">
        <v>15</v>
      </c>
      <c r="R1" s="117" t="s">
        <v>16</v>
      </c>
      <c r="S1" s="1"/>
      <c r="T1" s="2"/>
      <c r="U1" s="2"/>
      <c r="V1" s="2"/>
      <c r="W1" s="2"/>
      <c r="X1" s="2"/>
      <c r="Y1" s="2"/>
      <c r="Z1" s="2"/>
      <c r="AA1" s="2"/>
    </row>
    <row r="2" spans="1:27" ht="19.5" customHeight="1">
      <c r="A2" s="81" t="s">
        <v>460</v>
      </c>
      <c r="B2" s="82"/>
      <c r="C2" s="83"/>
      <c r="D2" s="84"/>
      <c r="E2" s="84"/>
      <c r="F2" s="85"/>
      <c r="G2" s="86"/>
      <c r="H2" s="87"/>
      <c r="I2" s="86"/>
      <c r="J2" s="86"/>
      <c r="K2" s="88"/>
      <c r="L2" s="86"/>
      <c r="M2" s="88"/>
      <c r="N2" s="86"/>
      <c r="O2" s="89"/>
      <c r="P2" s="86"/>
      <c r="Q2" s="86"/>
      <c r="R2" s="90"/>
      <c r="S2" s="3"/>
    </row>
    <row r="3" spans="1:27" ht="19.5" customHeight="1">
      <c r="A3" s="81" t="s">
        <v>461</v>
      </c>
      <c r="B3" s="91"/>
      <c r="C3" s="92"/>
      <c r="D3" s="84"/>
      <c r="E3" s="84"/>
      <c r="F3" s="85"/>
      <c r="G3" s="86"/>
      <c r="H3" s="87"/>
      <c r="I3" s="86"/>
      <c r="J3" s="86"/>
      <c r="K3" s="88"/>
      <c r="L3" s="86"/>
      <c r="M3" s="88"/>
      <c r="N3" s="86"/>
      <c r="O3" s="89"/>
      <c r="P3" s="86"/>
      <c r="Q3" s="86"/>
      <c r="R3" s="90"/>
      <c r="S3" s="3"/>
    </row>
    <row r="4" spans="1:27" ht="19.5" customHeight="1">
      <c r="A4" s="81" t="s">
        <v>26</v>
      </c>
      <c r="B4" s="91"/>
      <c r="C4" s="92"/>
      <c r="D4" s="84"/>
      <c r="E4" s="84"/>
      <c r="F4" s="85"/>
      <c r="G4" s="86"/>
      <c r="H4" s="87"/>
      <c r="I4" s="86"/>
      <c r="J4" s="86"/>
      <c r="K4" s="88"/>
      <c r="L4" s="86"/>
      <c r="M4" s="88"/>
      <c r="N4" s="86"/>
      <c r="O4" s="89"/>
      <c r="P4" s="86"/>
      <c r="Q4" s="86"/>
      <c r="R4" s="90"/>
      <c r="S4" s="3"/>
    </row>
    <row r="5" spans="1:27" ht="19.5" customHeight="1">
      <c r="A5" s="81" t="s">
        <v>27</v>
      </c>
      <c r="B5" s="91"/>
      <c r="C5" s="92"/>
      <c r="D5" s="84"/>
      <c r="E5" s="84"/>
      <c r="F5" s="85"/>
      <c r="G5" s="86"/>
      <c r="H5" s="87"/>
      <c r="I5" s="86"/>
      <c r="J5" s="86"/>
      <c r="K5" s="88"/>
      <c r="L5" s="86"/>
      <c r="M5" s="88"/>
      <c r="N5" s="86"/>
      <c r="O5" s="89"/>
      <c r="P5" s="86"/>
      <c r="Q5" s="86"/>
      <c r="R5" s="90"/>
      <c r="S5" s="3"/>
    </row>
    <row r="6" spans="1:27" ht="19.5" customHeight="1">
      <c r="A6" s="81" t="s">
        <v>28</v>
      </c>
      <c r="B6" s="91"/>
      <c r="C6" s="92"/>
      <c r="D6" s="84"/>
      <c r="E6" s="84"/>
      <c r="F6" s="85"/>
      <c r="G6" s="86"/>
      <c r="H6" s="87"/>
      <c r="I6" s="86"/>
      <c r="J6" s="86"/>
      <c r="K6" s="88"/>
      <c r="L6" s="86"/>
      <c r="M6" s="88"/>
      <c r="N6" s="86"/>
      <c r="O6" s="89"/>
      <c r="P6" s="86"/>
      <c r="Q6" s="86"/>
      <c r="R6" s="90"/>
      <c r="S6" s="3"/>
    </row>
    <row r="7" spans="1:27" ht="19.5" customHeight="1">
      <c r="A7" s="81" t="s">
        <v>29</v>
      </c>
      <c r="B7" s="91"/>
      <c r="C7" s="92"/>
      <c r="D7" s="84"/>
      <c r="E7" s="84"/>
      <c r="F7" s="85"/>
      <c r="G7" s="86"/>
      <c r="H7" s="87"/>
      <c r="I7" s="86"/>
      <c r="J7" s="86"/>
      <c r="K7" s="88"/>
      <c r="L7" s="86"/>
      <c r="M7" s="88"/>
      <c r="N7" s="86"/>
      <c r="O7" s="89"/>
      <c r="P7" s="86"/>
      <c r="Q7" s="86"/>
      <c r="R7" s="90"/>
      <c r="S7" s="3"/>
    </row>
    <row r="8" spans="1:27" ht="19.5" customHeight="1">
      <c r="A8" s="81" t="s">
        <v>462</v>
      </c>
      <c r="B8" s="91"/>
      <c r="C8" s="92"/>
      <c r="D8" s="84"/>
      <c r="E8" s="84"/>
      <c r="F8" s="85"/>
      <c r="G8" s="86"/>
      <c r="H8" s="87"/>
      <c r="I8" s="86"/>
      <c r="J8" s="86"/>
      <c r="K8" s="88"/>
      <c r="L8" s="86"/>
      <c r="M8" s="88"/>
      <c r="N8" s="86"/>
      <c r="O8" s="89"/>
      <c r="P8" s="86"/>
      <c r="Q8" s="86"/>
      <c r="R8" s="90"/>
      <c r="S8" s="3"/>
    </row>
    <row r="9" spans="1:27" ht="19.5" customHeight="1">
      <c r="A9" s="81" t="s">
        <v>31</v>
      </c>
      <c r="B9" s="91"/>
      <c r="C9" s="92"/>
      <c r="D9" s="84"/>
      <c r="E9" s="84"/>
      <c r="F9" s="85"/>
      <c r="G9" s="86"/>
      <c r="H9" s="87"/>
      <c r="I9" s="86"/>
      <c r="J9" s="86"/>
      <c r="K9" s="88"/>
      <c r="L9" s="86"/>
      <c r="M9" s="88"/>
      <c r="N9" s="86"/>
      <c r="O9" s="89"/>
      <c r="P9" s="86"/>
      <c r="Q9" s="86"/>
      <c r="R9" s="90"/>
      <c r="S9" s="3"/>
    </row>
    <row r="10" spans="1:27" ht="19.5" customHeight="1">
      <c r="A10" s="81" t="s">
        <v>32</v>
      </c>
      <c r="B10" s="91"/>
      <c r="C10" s="92"/>
      <c r="D10" s="84"/>
      <c r="E10" s="84"/>
      <c r="F10" s="85"/>
      <c r="G10" s="86"/>
      <c r="H10" s="87"/>
      <c r="I10" s="86"/>
      <c r="J10" s="86"/>
      <c r="K10" s="88"/>
      <c r="L10" s="86"/>
      <c r="M10" s="88"/>
      <c r="N10" s="86"/>
      <c r="O10" s="89"/>
      <c r="P10" s="86"/>
      <c r="Q10" s="86"/>
      <c r="R10" s="90"/>
      <c r="S10" s="3"/>
    </row>
    <row r="11" spans="1:27" ht="19.5" customHeight="1">
      <c r="A11" s="81" t="s">
        <v>33</v>
      </c>
      <c r="B11" s="82"/>
      <c r="C11" s="83"/>
      <c r="D11" s="93"/>
      <c r="E11" s="93"/>
      <c r="F11" s="94"/>
      <c r="G11" s="95"/>
      <c r="H11" s="96"/>
      <c r="I11" s="95"/>
      <c r="J11" s="95"/>
      <c r="K11" s="119"/>
      <c r="L11" s="95"/>
      <c r="M11" s="119"/>
      <c r="N11" s="95"/>
      <c r="O11" s="96"/>
      <c r="P11" s="95"/>
      <c r="Q11" s="95"/>
      <c r="R11" s="97"/>
      <c r="S11" s="3"/>
    </row>
    <row r="12" spans="1:27" ht="19.5" customHeight="1">
      <c r="A12" s="81" t="s">
        <v>34</v>
      </c>
      <c r="B12" s="82"/>
      <c r="C12" s="83"/>
      <c r="D12" s="93"/>
      <c r="E12" s="93"/>
      <c r="F12" s="94"/>
      <c r="G12" s="95"/>
      <c r="H12" s="96"/>
      <c r="I12" s="95"/>
      <c r="J12" s="95"/>
      <c r="K12" s="119"/>
      <c r="L12" s="95"/>
      <c r="M12" s="119"/>
      <c r="N12" s="95"/>
      <c r="O12" s="96"/>
      <c r="P12" s="95"/>
      <c r="Q12" s="95"/>
      <c r="R12" s="97"/>
      <c r="S12" s="3"/>
    </row>
    <row r="13" spans="1:27" ht="19.5" customHeight="1">
      <c r="A13" s="81" t="s">
        <v>35</v>
      </c>
      <c r="B13" s="82"/>
      <c r="C13" s="83"/>
      <c r="D13" s="93"/>
      <c r="E13" s="93"/>
      <c r="F13" s="94"/>
      <c r="G13" s="95"/>
      <c r="H13" s="96"/>
      <c r="I13" s="95"/>
      <c r="J13" s="95"/>
      <c r="K13" s="119"/>
      <c r="L13" s="95"/>
      <c r="M13" s="119"/>
      <c r="N13" s="95"/>
      <c r="O13" s="96"/>
      <c r="P13" s="95"/>
      <c r="Q13" s="95"/>
      <c r="R13" s="97"/>
      <c r="S13" s="3"/>
    </row>
    <row r="14" spans="1:27" ht="19.5" customHeight="1">
      <c r="A14" s="81" t="s">
        <v>36</v>
      </c>
      <c r="B14" s="82"/>
      <c r="C14" s="83"/>
      <c r="D14" s="93"/>
      <c r="E14" s="93"/>
      <c r="F14" s="94"/>
      <c r="G14" s="95"/>
      <c r="H14" s="96"/>
      <c r="I14" s="95"/>
      <c r="J14" s="95"/>
      <c r="K14" s="119"/>
      <c r="L14" s="95"/>
      <c r="M14" s="119"/>
      <c r="N14" s="95"/>
      <c r="O14" s="96"/>
      <c r="P14" s="95"/>
      <c r="Q14" s="95"/>
      <c r="R14" s="97"/>
      <c r="S14" s="3"/>
    </row>
    <row r="15" spans="1:27" ht="19.5" customHeight="1">
      <c r="A15" s="81" t="s">
        <v>37</v>
      </c>
      <c r="B15" s="82"/>
      <c r="C15" s="83"/>
      <c r="D15" s="93"/>
      <c r="E15" s="93"/>
      <c r="F15" s="94"/>
      <c r="G15" s="95"/>
      <c r="H15" s="95"/>
      <c r="I15" s="95"/>
      <c r="J15" s="95"/>
      <c r="K15" s="119"/>
      <c r="L15" s="95"/>
      <c r="M15" s="119"/>
      <c r="N15" s="95"/>
      <c r="O15" s="95"/>
      <c r="P15" s="95"/>
      <c r="Q15" s="95"/>
      <c r="R15" s="97"/>
      <c r="S15" s="3"/>
    </row>
    <row r="16" spans="1:27" ht="19.5" customHeight="1">
      <c r="A16" s="81" t="s">
        <v>38</v>
      </c>
      <c r="B16" s="82"/>
      <c r="C16" s="83"/>
      <c r="D16" s="93"/>
      <c r="E16" s="93"/>
      <c r="F16" s="94"/>
      <c r="G16" s="95"/>
      <c r="H16" s="95"/>
      <c r="I16" s="95"/>
      <c r="J16" s="95"/>
      <c r="K16" s="119"/>
      <c r="L16" s="95"/>
      <c r="M16" s="119"/>
      <c r="N16" s="95"/>
      <c r="O16" s="95"/>
      <c r="P16" s="95"/>
      <c r="Q16" s="95"/>
      <c r="R16" s="97"/>
      <c r="S16" s="3"/>
    </row>
    <row r="17" spans="1:19" ht="19.5" customHeight="1">
      <c r="A17" s="81" t="s">
        <v>39</v>
      </c>
      <c r="B17" s="82"/>
      <c r="C17" s="83"/>
      <c r="D17" s="93"/>
      <c r="E17" s="93"/>
      <c r="F17" s="94"/>
      <c r="G17" s="95"/>
      <c r="H17" s="95"/>
      <c r="I17" s="95"/>
      <c r="J17" s="95"/>
      <c r="K17" s="119"/>
      <c r="L17" s="95"/>
      <c r="M17" s="119"/>
      <c r="N17" s="95"/>
      <c r="O17" s="95"/>
      <c r="P17" s="95"/>
      <c r="Q17" s="95"/>
      <c r="R17" s="97"/>
      <c r="S17" s="3"/>
    </row>
    <row r="18" spans="1:19" ht="19.5" customHeight="1">
      <c r="A18" s="81" t="s">
        <v>40</v>
      </c>
      <c r="B18" s="82"/>
      <c r="C18" s="83"/>
      <c r="D18" s="93"/>
      <c r="E18" s="93"/>
      <c r="F18" s="94"/>
      <c r="G18" s="95"/>
      <c r="H18" s="95"/>
      <c r="I18" s="95"/>
      <c r="J18" s="95"/>
      <c r="K18" s="119"/>
      <c r="L18" s="95"/>
      <c r="M18" s="119"/>
      <c r="N18" s="95"/>
      <c r="O18" s="95"/>
      <c r="P18" s="95"/>
      <c r="Q18" s="95"/>
      <c r="R18" s="97"/>
      <c r="S18" s="3"/>
    </row>
    <row r="19" spans="1:19" ht="19.5" customHeight="1">
      <c r="A19" s="81" t="s">
        <v>41</v>
      </c>
      <c r="B19" s="82"/>
      <c r="C19" s="83"/>
      <c r="D19" s="93"/>
      <c r="E19" s="93"/>
      <c r="F19" s="94"/>
      <c r="G19" s="95"/>
      <c r="H19" s="95"/>
      <c r="I19" s="95"/>
      <c r="J19" s="95"/>
      <c r="K19" s="119"/>
      <c r="L19" s="95"/>
      <c r="M19" s="119"/>
      <c r="N19" s="95"/>
      <c r="O19" s="95"/>
      <c r="P19" s="95"/>
      <c r="Q19" s="95"/>
      <c r="R19" s="97"/>
      <c r="S19" s="3"/>
    </row>
    <row r="20" spans="1:19" ht="19.5" customHeight="1">
      <c r="A20" s="81" t="s">
        <v>42</v>
      </c>
      <c r="B20" s="82"/>
      <c r="C20" s="83"/>
      <c r="D20" s="93"/>
      <c r="E20" s="93"/>
      <c r="F20" s="94"/>
      <c r="G20" s="95"/>
      <c r="H20" s="95"/>
      <c r="I20" s="95"/>
      <c r="J20" s="95"/>
      <c r="K20" s="119"/>
      <c r="L20" s="95"/>
      <c r="M20" s="119"/>
      <c r="N20" s="95"/>
      <c r="O20" s="95"/>
      <c r="P20" s="95"/>
      <c r="Q20" s="95"/>
      <c r="R20" s="97"/>
      <c r="S20" s="3"/>
    </row>
    <row r="21" spans="1:19" ht="19.5" customHeight="1">
      <c r="A21" s="81" t="s">
        <v>43</v>
      </c>
      <c r="B21" s="82"/>
      <c r="C21" s="83"/>
      <c r="D21" s="93"/>
      <c r="E21" s="93"/>
      <c r="F21" s="94"/>
      <c r="G21" s="95"/>
      <c r="H21" s="95"/>
      <c r="I21" s="95"/>
      <c r="J21" s="95"/>
      <c r="K21" s="119"/>
      <c r="L21" s="95"/>
      <c r="M21" s="119"/>
      <c r="N21" s="95"/>
      <c r="O21" s="95"/>
      <c r="P21" s="95"/>
      <c r="Q21" s="95"/>
      <c r="R21" s="97"/>
      <c r="S21" s="3"/>
    </row>
    <row r="22" spans="1:19" ht="19.5" customHeight="1">
      <c r="A22" s="81" t="s">
        <v>44</v>
      </c>
      <c r="B22" s="82"/>
      <c r="C22" s="83"/>
      <c r="D22" s="93"/>
      <c r="E22" s="93"/>
      <c r="F22" s="94"/>
      <c r="G22" s="95"/>
      <c r="H22" s="95"/>
      <c r="I22" s="95"/>
      <c r="J22" s="95"/>
      <c r="K22" s="119"/>
      <c r="L22" s="95"/>
      <c r="M22" s="119"/>
      <c r="N22" s="95"/>
      <c r="O22" s="95"/>
      <c r="P22" s="95"/>
      <c r="Q22" s="95"/>
      <c r="R22" s="97"/>
      <c r="S22" s="3"/>
    </row>
    <row r="23" spans="1:19" ht="19.5" customHeight="1">
      <c r="A23" s="81" t="s">
        <v>45</v>
      </c>
      <c r="B23" s="82"/>
      <c r="C23" s="83"/>
      <c r="D23" s="93"/>
      <c r="E23" s="93"/>
      <c r="F23" s="94"/>
      <c r="G23" s="95"/>
      <c r="H23" s="95"/>
      <c r="I23" s="95"/>
      <c r="J23" s="95"/>
      <c r="K23" s="119"/>
      <c r="L23" s="95"/>
      <c r="M23" s="119"/>
      <c r="N23" s="95"/>
      <c r="O23" s="95"/>
      <c r="P23" s="95"/>
      <c r="Q23" s="95"/>
      <c r="R23" s="97"/>
      <c r="S23" s="4"/>
    </row>
    <row r="24" spans="1:19" ht="19.5" customHeight="1">
      <c r="A24" s="81" t="s">
        <v>46</v>
      </c>
      <c r="B24" s="82"/>
      <c r="C24" s="83"/>
      <c r="D24" s="93"/>
      <c r="E24" s="93"/>
      <c r="F24" s="94"/>
      <c r="G24" s="95"/>
      <c r="H24" s="95"/>
      <c r="I24" s="95"/>
      <c r="J24" s="95"/>
      <c r="K24" s="119"/>
      <c r="L24" s="95"/>
      <c r="M24" s="119"/>
      <c r="N24" s="95"/>
      <c r="O24" s="95"/>
      <c r="P24" s="95"/>
      <c r="Q24" s="95"/>
      <c r="R24" s="97"/>
      <c r="S24" s="4"/>
    </row>
    <row r="25" spans="1:19" ht="19.5" customHeight="1">
      <c r="A25" s="81" t="s">
        <v>47</v>
      </c>
      <c r="B25" s="82"/>
      <c r="C25" s="83"/>
      <c r="D25" s="93"/>
      <c r="E25" s="93"/>
      <c r="F25" s="94"/>
      <c r="G25" s="95"/>
      <c r="H25" s="95"/>
      <c r="I25" s="95"/>
      <c r="J25" s="95"/>
      <c r="K25" s="119"/>
      <c r="L25" s="95"/>
      <c r="M25" s="119"/>
      <c r="N25" s="95"/>
      <c r="O25" s="95"/>
      <c r="P25" s="95"/>
      <c r="Q25" s="95"/>
      <c r="R25" s="97"/>
      <c r="S25" s="4"/>
    </row>
    <row r="26" spans="1:19" ht="19.5" customHeight="1">
      <c r="A26" s="81" t="s">
        <v>48</v>
      </c>
      <c r="B26" s="82"/>
      <c r="C26" s="83"/>
      <c r="D26" s="93"/>
      <c r="E26" s="93"/>
      <c r="F26" s="94"/>
      <c r="G26" s="95"/>
      <c r="H26" s="95"/>
      <c r="I26" s="95"/>
      <c r="J26" s="95"/>
      <c r="K26" s="119"/>
      <c r="L26" s="95"/>
      <c r="M26" s="119"/>
      <c r="N26" s="95"/>
      <c r="O26" s="95"/>
      <c r="P26" s="95"/>
      <c r="Q26" s="95"/>
      <c r="R26" s="97"/>
      <c r="S26" s="4"/>
    </row>
    <row r="27" spans="1:19" ht="19.5" customHeight="1">
      <c r="A27" s="81" t="s">
        <v>49</v>
      </c>
      <c r="B27" s="82"/>
      <c r="C27" s="83"/>
      <c r="D27" s="93"/>
      <c r="E27" s="93"/>
      <c r="F27" s="94"/>
      <c r="G27" s="95"/>
      <c r="H27" s="95"/>
      <c r="I27" s="95"/>
      <c r="J27" s="95"/>
      <c r="K27" s="119"/>
      <c r="L27" s="95"/>
      <c r="M27" s="119"/>
      <c r="N27" s="95"/>
      <c r="O27" s="95"/>
      <c r="P27" s="95"/>
      <c r="Q27" s="95"/>
      <c r="R27" s="97"/>
      <c r="S27" s="4"/>
    </row>
    <row r="28" spans="1:19" ht="19.5" customHeight="1">
      <c r="A28" s="81" t="s">
        <v>50</v>
      </c>
      <c r="B28" s="82"/>
      <c r="C28" s="83"/>
      <c r="D28" s="93"/>
      <c r="E28" s="93"/>
      <c r="F28" s="94"/>
      <c r="G28" s="95"/>
      <c r="H28" s="95"/>
      <c r="I28" s="95"/>
      <c r="J28" s="95"/>
      <c r="K28" s="119"/>
      <c r="L28" s="95"/>
      <c r="M28" s="119"/>
      <c r="N28" s="95"/>
      <c r="O28" s="95"/>
      <c r="P28" s="95"/>
      <c r="Q28" s="95"/>
      <c r="R28" s="97"/>
      <c r="S28" s="4"/>
    </row>
    <row r="29" spans="1:19" ht="19.5" customHeight="1">
      <c r="A29" s="81" t="s">
        <v>51</v>
      </c>
      <c r="B29" s="82"/>
      <c r="C29" s="83"/>
      <c r="D29" s="93"/>
      <c r="E29" s="93"/>
      <c r="F29" s="94"/>
      <c r="G29" s="95"/>
      <c r="H29" s="95"/>
      <c r="I29" s="95"/>
      <c r="J29" s="95"/>
      <c r="K29" s="119"/>
      <c r="L29" s="95"/>
      <c r="M29" s="119"/>
      <c r="N29" s="95"/>
      <c r="O29" s="95"/>
      <c r="P29" s="95"/>
      <c r="Q29" s="95"/>
      <c r="R29" s="97"/>
      <c r="S29" s="4"/>
    </row>
    <row r="30" spans="1:19" ht="19.5" customHeight="1">
      <c r="A30" s="81" t="s">
        <v>52</v>
      </c>
      <c r="B30" s="82"/>
      <c r="C30" s="83"/>
      <c r="D30" s="93"/>
      <c r="E30" s="93"/>
      <c r="F30" s="94"/>
      <c r="G30" s="95"/>
      <c r="H30" s="95"/>
      <c r="I30" s="95"/>
      <c r="J30" s="95"/>
      <c r="K30" s="119"/>
      <c r="L30" s="95"/>
      <c r="M30" s="119"/>
      <c r="N30" s="95"/>
      <c r="O30" s="95"/>
      <c r="P30" s="95"/>
      <c r="Q30" s="95"/>
      <c r="R30" s="97"/>
      <c r="S30" s="4"/>
    </row>
    <row r="31" spans="1:19" ht="19.5" customHeight="1">
      <c r="A31" s="81" t="s">
        <v>53</v>
      </c>
      <c r="B31" s="82"/>
      <c r="C31" s="83"/>
      <c r="D31" s="93"/>
      <c r="E31" s="93"/>
      <c r="F31" s="94"/>
      <c r="G31" s="95"/>
      <c r="H31" s="95"/>
      <c r="I31" s="95"/>
      <c r="J31" s="95"/>
      <c r="K31" s="119"/>
      <c r="L31" s="95"/>
      <c r="M31" s="119"/>
      <c r="N31" s="95"/>
      <c r="O31" s="95"/>
      <c r="P31" s="95"/>
      <c r="Q31" s="95"/>
      <c r="R31" s="97"/>
      <c r="S31" s="4"/>
    </row>
    <row r="32" spans="1:19" ht="19.5" customHeight="1">
      <c r="A32" s="81" t="s">
        <v>54</v>
      </c>
      <c r="B32" s="82"/>
      <c r="C32" s="83"/>
      <c r="D32" s="93"/>
      <c r="E32" s="93"/>
      <c r="F32" s="94"/>
      <c r="G32" s="95"/>
      <c r="H32" s="95"/>
      <c r="I32" s="95"/>
      <c r="J32" s="95"/>
      <c r="K32" s="119"/>
      <c r="L32" s="95"/>
      <c r="M32" s="119"/>
      <c r="N32" s="95"/>
      <c r="O32" s="95"/>
      <c r="P32" s="95"/>
      <c r="Q32" s="95"/>
      <c r="R32" s="97"/>
      <c r="S32" s="4"/>
    </row>
    <row r="33" spans="1:19" ht="19.5" customHeight="1">
      <c r="A33" s="81" t="s">
        <v>55</v>
      </c>
      <c r="B33" s="82"/>
      <c r="C33" s="83"/>
      <c r="D33" s="93"/>
      <c r="E33" s="93"/>
      <c r="F33" s="94"/>
      <c r="G33" s="95"/>
      <c r="H33" s="95"/>
      <c r="I33" s="95"/>
      <c r="J33" s="95"/>
      <c r="K33" s="119"/>
      <c r="L33" s="95"/>
      <c r="M33" s="119"/>
      <c r="N33" s="95"/>
      <c r="O33" s="95"/>
      <c r="P33" s="95"/>
      <c r="Q33" s="95"/>
      <c r="R33" s="97"/>
      <c r="S33" s="4"/>
    </row>
    <row r="34" spans="1:19" ht="19.5" customHeight="1">
      <c r="A34" s="81" t="s">
        <v>56</v>
      </c>
      <c r="B34" s="82"/>
      <c r="C34" s="83"/>
      <c r="D34" s="93"/>
      <c r="E34" s="93"/>
      <c r="F34" s="94"/>
      <c r="G34" s="95"/>
      <c r="H34" s="95"/>
      <c r="I34" s="95"/>
      <c r="J34" s="95"/>
      <c r="K34" s="119"/>
      <c r="L34" s="95"/>
      <c r="M34" s="119"/>
      <c r="N34" s="95"/>
      <c r="O34" s="95"/>
      <c r="P34" s="95"/>
      <c r="Q34" s="95"/>
      <c r="R34" s="97"/>
      <c r="S34" s="4"/>
    </row>
    <row r="35" spans="1:19" ht="19.5" customHeight="1">
      <c r="A35" s="81" t="s">
        <v>57</v>
      </c>
      <c r="B35" s="82"/>
      <c r="C35" s="83"/>
      <c r="D35" s="93"/>
      <c r="E35" s="93"/>
      <c r="F35" s="94"/>
      <c r="G35" s="95"/>
      <c r="H35" s="95"/>
      <c r="I35" s="95"/>
      <c r="J35" s="95"/>
      <c r="K35" s="119"/>
      <c r="L35" s="95"/>
      <c r="M35" s="119"/>
      <c r="N35" s="95"/>
      <c r="O35" s="95"/>
      <c r="P35" s="95"/>
      <c r="Q35" s="95"/>
      <c r="R35" s="97"/>
      <c r="S35" s="4"/>
    </row>
    <row r="36" spans="1:19" ht="19.5" customHeight="1">
      <c r="A36" s="81" t="s">
        <v>58</v>
      </c>
      <c r="B36" s="82"/>
      <c r="C36" s="83"/>
      <c r="D36" s="93"/>
      <c r="E36" s="93"/>
      <c r="F36" s="94"/>
      <c r="G36" s="95"/>
      <c r="H36" s="95"/>
      <c r="I36" s="95"/>
      <c r="J36" s="95"/>
      <c r="K36" s="119"/>
      <c r="L36" s="95"/>
      <c r="M36" s="119"/>
      <c r="N36" s="95"/>
      <c r="O36" s="95"/>
      <c r="P36" s="95"/>
      <c r="Q36" s="95"/>
      <c r="R36" s="97"/>
      <c r="S36" s="4"/>
    </row>
    <row r="37" spans="1:19" ht="19.5" customHeight="1">
      <c r="A37" s="81" t="s">
        <v>59</v>
      </c>
      <c r="B37" s="82"/>
      <c r="C37" s="83"/>
      <c r="D37" s="93"/>
      <c r="E37" s="93"/>
      <c r="F37" s="94"/>
      <c r="G37" s="95"/>
      <c r="H37" s="95"/>
      <c r="I37" s="95"/>
      <c r="J37" s="95"/>
      <c r="K37" s="119"/>
      <c r="L37" s="95"/>
      <c r="M37" s="119"/>
      <c r="N37" s="95"/>
      <c r="O37" s="95"/>
      <c r="P37" s="95"/>
      <c r="Q37" s="95"/>
      <c r="R37" s="97"/>
      <c r="S37" s="4"/>
    </row>
    <row r="38" spans="1:19" ht="19.5" customHeight="1">
      <c r="A38" s="81" t="s">
        <v>60</v>
      </c>
      <c r="B38" s="82"/>
      <c r="C38" s="83"/>
      <c r="D38" s="93"/>
      <c r="E38" s="93"/>
      <c r="F38" s="94"/>
      <c r="G38" s="95"/>
      <c r="H38" s="95"/>
      <c r="I38" s="95"/>
      <c r="J38" s="95"/>
      <c r="K38" s="119"/>
      <c r="L38" s="95"/>
      <c r="M38" s="119"/>
      <c r="N38" s="95"/>
      <c r="O38" s="95"/>
      <c r="P38" s="95"/>
      <c r="Q38" s="95"/>
      <c r="R38" s="97"/>
      <c r="S38" s="4"/>
    </row>
    <row r="39" spans="1:19" ht="19.5" customHeight="1">
      <c r="A39" s="81" t="s">
        <v>61</v>
      </c>
      <c r="B39" s="82"/>
      <c r="C39" s="83"/>
      <c r="D39" s="93"/>
      <c r="E39" s="93"/>
      <c r="F39" s="94"/>
      <c r="G39" s="95"/>
      <c r="H39" s="95"/>
      <c r="I39" s="95"/>
      <c r="J39" s="95"/>
      <c r="K39" s="119"/>
      <c r="L39" s="95"/>
      <c r="M39" s="119"/>
      <c r="N39" s="95"/>
      <c r="O39" s="95"/>
      <c r="P39" s="95"/>
      <c r="Q39" s="95"/>
      <c r="R39" s="97"/>
      <c r="S39" s="4"/>
    </row>
    <row r="40" spans="1:19" ht="19.5" customHeight="1">
      <c r="A40" s="81" t="s">
        <v>62</v>
      </c>
      <c r="B40" s="82"/>
      <c r="C40" s="83"/>
      <c r="D40" s="93"/>
      <c r="E40" s="93"/>
      <c r="F40" s="94"/>
      <c r="G40" s="95"/>
      <c r="H40" s="95"/>
      <c r="I40" s="95"/>
      <c r="J40" s="95"/>
      <c r="K40" s="119"/>
      <c r="L40" s="95"/>
      <c r="M40" s="119"/>
      <c r="N40" s="95"/>
      <c r="O40" s="95"/>
      <c r="P40" s="95"/>
      <c r="Q40" s="95"/>
      <c r="R40" s="97"/>
      <c r="S40" s="4"/>
    </row>
    <row r="41" spans="1:19" ht="19.5" customHeight="1">
      <c r="A41" s="81" t="s">
        <v>63</v>
      </c>
      <c r="B41" s="82"/>
      <c r="C41" s="83"/>
      <c r="D41" s="93"/>
      <c r="E41" s="93"/>
      <c r="F41" s="94"/>
      <c r="G41" s="95"/>
      <c r="H41" s="95"/>
      <c r="I41" s="95"/>
      <c r="J41" s="95"/>
      <c r="K41" s="119"/>
      <c r="L41" s="95"/>
      <c r="M41" s="119"/>
      <c r="N41" s="95"/>
      <c r="O41" s="95"/>
      <c r="P41" s="95"/>
      <c r="Q41" s="95"/>
      <c r="R41" s="97"/>
      <c r="S41" s="4"/>
    </row>
    <row r="42" spans="1:19" ht="19.5" customHeight="1">
      <c r="A42" s="81" t="s">
        <v>64</v>
      </c>
      <c r="B42" s="82"/>
      <c r="C42" s="83"/>
      <c r="D42" s="93"/>
      <c r="E42" s="93"/>
      <c r="F42" s="94"/>
      <c r="G42" s="95"/>
      <c r="H42" s="95"/>
      <c r="I42" s="95"/>
      <c r="J42" s="95"/>
      <c r="K42" s="119"/>
      <c r="L42" s="95"/>
      <c r="M42" s="119"/>
      <c r="N42" s="95"/>
      <c r="O42" s="95"/>
      <c r="P42" s="95"/>
      <c r="Q42" s="95"/>
      <c r="R42" s="97"/>
      <c r="S42" s="4"/>
    </row>
    <row r="43" spans="1:19" ht="19.5" customHeight="1">
      <c r="A43" s="81" t="s">
        <v>65</v>
      </c>
      <c r="B43" s="82"/>
      <c r="C43" s="83"/>
      <c r="D43" s="93"/>
      <c r="E43" s="93"/>
      <c r="F43" s="94"/>
      <c r="G43" s="95"/>
      <c r="H43" s="95"/>
      <c r="I43" s="95"/>
      <c r="J43" s="95"/>
      <c r="K43" s="119"/>
      <c r="L43" s="95"/>
      <c r="M43" s="119"/>
      <c r="N43" s="95"/>
      <c r="O43" s="95"/>
      <c r="P43" s="95"/>
      <c r="Q43" s="95"/>
      <c r="R43" s="97"/>
      <c r="S43" s="4"/>
    </row>
    <row r="44" spans="1:19" ht="19.5" customHeight="1">
      <c r="A44" s="81" t="s">
        <v>66</v>
      </c>
      <c r="B44" s="82"/>
      <c r="C44" s="83"/>
      <c r="D44" s="93"/>
      <c r="E44" s="93"/>
      <c r="F44" s="94"/>
      <c r="G44" s="95"/>
      <c r="H44" s="95"/>
      <c r="I44" s="95"/>
      <c r="J44" s="95"/>
      <c r="K44" s="119"/>
      <c r="L44" s="95"/>
      <c r="M44" s="119"/>
      <c r="N44" s="95"/>
      <c r="O44" s="95"/>
      <c r="P44" s="95"/>
      <c r="Q44" s="95"/>
      <c r="R44" s="97"/>
      <c r="S44" s="4"/>
    </row>
    <row r="45" spans="1:19" ht="19.5" customHeight="1">
      <c r="A45" s="81" t="s">
        <v>67</v>
      </c>
      <c r="B45" s="82"/>
      <c r="C45" s="83"/>
      <c r="D45" s="93"/>
      <c r="E45" s="93"/>
      <c r="F45" s="94"/>
      <c r="G45" s="95"/>
      <c r="H45" s="95"/>
      <c r="I45" s="95"/>
      <c r="J45" s="95"/>
      <c r="K45" s="119"/>
      <c r="L45" s="95"/>
      <c r="M45" s="119"/>
      <c r="N45" s="95"/>
      <c r="O45" s="95"/>
      <c r="P45" s="95"/>
      <c r="Q45" s="95"/>
      <c r="R45" s="97"/>
      <c r="S45" s="4"/>
    </row>
    <row r="46" spans="1:19" ht="19.5" customHeight="1">
      <c r="A46" s="81" t="s">
        <v>68</v>
      </c>
      <c r="B46" s="82"/>
      <c r="C46" s="83"/>
      <c r="D46" s="93"/>
      <c r="E46" s="93"/>
      <c r="F46" s="94"/>
      <c r="G46" s="95"/>
      <c r="H46" s="95"/>
      <c r="I46" s="95"/>
      <c r="J46" s="95"/>
      <c r="K46" s="119"/>
      <c r="L46" s="95"/>
      <c r="M46" s="119"/>
      <c r="N46" s="95"/>
      <c r="O46" s="95"/>
      <c r="P46" s="95"/>
      <c r="Q46" s="95"/>
      <c r="R46" s="97"/>
      <c r="S46" s="4"/>
    </row>
    <row r="47" spans="1:19" ht="19.5" customHeight="1">
      <c r="A47" s="81" t="s">
        <v>69</v>
      </c>
      <c r="B47" s="82"/>
      <c r="C47" s="83"/>
      <c r="D47" s="93"/>
      <c r="E47" s="93"/>
      <c r="F47" s="94"/>
      <c r="G47" s="95"/>
      <c r="H47" s="95"/>
      <c r="I47" s="95"/>
      <c r="J47" s="95"/>
      <c r="K47" s="119"/>
      <c r="L47" s="95"/>
      <c r="M47" s="119"/>
      <c r="N47" s="95"/>
      <c r="O47" s="95"/>
      <c r="P47" s="95"/>
      <c r="Q47" s="95"/>
      <c r="R47" s="97"/>
      <c r="S47" s="4"/>
    </row>
    <row r="48" spans="1:19" ht="19.5" customHeight="1">
      <c r="A48" s="81" t="s">
        <v>70</v>
      </c>
      <c r="B48" s="82"/>
      <c r="C48" s="83"/>
      <c r="D48" s="93"/>
      <c r="E48" s="93"/>
      <c r="F48" s="94"/>
      <c r="G48" s="95"/>
      <c r="H48" s="95"/>
      <c r="I48" s="95"/>
      <c r="J48" s="95"/>
      <c r="K48" s="119"/>
      <c r="L48" s="95"/>
      <c r="M48" s="119"/>
      <c r="N48" s="95"/>
      <c r="O48" s="95"/>
      <c r="P48" s="95"/>
      <c r="Q48" s="95"/>
      <c r="R48" s="97"/>
      <c r="S48" s="4"/>
    </row>
    <row r="49" spans="1:19" ht="19.5" customHeight="1">
      <c r="A49" s="81" t="s">
        <v>71</v>
      </c>
      <c r="B49" s="82"/>
      <c r="C49" s="83"/>
      <c r="D49" s="93"/>
      <c r="E49" s="93"/>
      <c r="F49" s="94"/>
      <c r="G49" s="95"/>
      <c r="H49" s="95"/>
      <c r="I49" s="95"/>
      <c r="J49" s="95"/>
      <c r="K49" s="119"/>
      <c r="L49" s="95"/>
      <c r="M49" s="119"/>
      <c r="N49" s="95"/>
      <c r="O49" s="95"/>
      <c r="P49" s="95"/>
      <c r="Q49" s="95"/>
      <c r="R49" s="97"/>
      <c r="S49" s="4"/>
    </row>
    <row r="50" spans="1:19" ht="19.5" customHeight="1">
      <c r="A50" s="81" t="s">
        <v>72</v>
      </c>
      <c r="B50" s="82"/>
      <c r="C50" s="83"/>
      <c r="D50" s="93"/>
      <c r="E50" s="93"/>
      <c r="F50" s="94"/>
      <c r="G50" s="95"/>
      <c r="H50" s="95"/>
      <c r="I50" s="95"/>
      <c r="J50" s="95"/>
      <c r="K50" s="119"/>
      <c r="L50" s="95"/>
      <c r="M50" s="119"/>
      <c r="N50" s="95"/>
      <c r="O50" s="95"/>
      <c r="P50" s="95"/>
      <c r="Q50" s="95"/>
      <c r="R50" s="97"/>
      <c r="S50" s="4"/>
    </row>
    <row r="51" spans="1:19" ht="19.5" customHeight="1">
      <c r="A51" s="81" t="s">
        <v>73</v>
      </c>
      <c r="B51" s="82"/>
      <c r="C51" s="83"/>
      <c r="D51" s="93"/>
      <c r="E51" s="93"/>
      <c r="F51" s="94"/>
      <c r="G51" s="95"/>
      <c r="H51" s="95"/>
      <c r="I51" s="95"/>
      <c r="J51" s="95"/>
      <c r="K51" s="119"/>
      <c r="L51" s="95"/>
      <c r="M51" s="119"/>
      <c r="N51" s="95"/>
      <c r="O51" s="95"/>
      <c r="P51" s="95"/>
      <c r="Q51" s="95"/>
      <c r="R51" s="97"/>
      <c r="S51" s="4"/>
    </row>
    <row r="52" spans="1:19" ht="19.5" customHeight="1">
      <c r="A52" s="81" t="s">
        <v>74</v>
      </c>
      <c r="B52" s="82"/>
      <c r="C52" s="83"/>
      <c r="D52" s="93"/>
      <c r="E52" s="93"/>
      <c r="F52" s="94"/>
      <c r="G52" s="95"/>
      <c r="H52" s="95"/>
      <c r="I52" s="95"/>
      <c r="J52" s="95"/>
      <c r="K52" s="119"/>
      <c r="L52" s="95"/>
      <c r="M52" s="119"/>
      <c r="N52" s="95"/>
      <c r="O52" s="95"/>
      <c r="P52" s="95"/>
      <c r="Q52" s="95"/>
      <c r="R52" s="97"/>
      <c r="S52" s="4"/>
    </row>
    <row r="53" spans="1:19" ht="19.5" customHeight="1">
      <c r="A53" s="81" t="s">
        <v>75</v>
      </c>
      <c r="B53" s="82"/>
      <c r="C53" s="83"/>
      <c r="D53" s="93"/>
      <c r="E53" s="93"/>
      <c r="F53" s="94"/>
      <c r="G53" s="95"/>
      <c r="H53" s="95"/>
      <c r="I53" s="95"/>
      <c r="J53" s="95"/>
      <c r="K53" s="119"/>
      <c r="L53" s="95"/>
      <c r="M53" s="119"/>
      <c r="N53" s="95"/>
      <c r="O53" s="95"/>
      <c r="P53" s="95"/>
      <c r="Q53" s="95"/>
      <c r="R53" s="97"/>
      <c r="S53" s="4"/>
    </row>
    <row r="54" spans="1:19" ht="19.5" customHeight="1">
      <c r="A54" s="81" t="s">
        <v>76</v>
      </c>
      <c r="B54" s="82"/>
      <c r="C54" s="83"/>
      <c r="D54" s="93"/>
      <c r="E54" s="93"/>
      <c r="F54" s="94"/>
      <c r="G54" s="95"/>
      <c r="H54" s="95"/>
      <c r="I54" s="95"/>
      <c r="J54" s="95"/>
      <c r="K54" s="119"/>
      <c r="L54" s="95"/>
      <c r="M54" s="119"/>
      <c r="N54" s="95"/>
      <c r="O54" s="95"/>
      <c r="P54" s="95"/>
      <c r="Q54" s="95"/>
      <c r="R54" s="97"/>
      <c r="S54" s="4"/>
    </row>
    <row r="55" spans="1:19" ht="19.5" customHeight="1">
      <c r="A55" s="81" t="s">
        <v>77</v>
      </c>
      <c r="B55" s="82"/>
      <c r="C55" s="83"/>
      <c r="D55" s="93"/>
      <c r="E55" s="93"/>
      <c r="F55" s="94"/>
      <c r="G55" s="95"/>
      <c r="H55" s="95"/>
      <c r="I55" s="95"/>
      <c r="J55" s="95"/>
      <c r="K55" s="119"/>
      <c r="L55" s="95"/>
      <c r="M55" s="119"/>
      <c r="N55" s="95"/>
      <c r="O55" s="95"/>
      <c r="P55" s="95"/>
      <c r="Q55" s="95"/>
      <c r="R55" s="97"/>
      <c r="S55" s="4"/>
    </row>
    <row r="56" spans="1:19" ht="19.5" customHeight="1">
      <c r="A56" s="81" t="s">
        <v>78</v>
      </c>
      <c r="B56" s="82"/>
      <c r="C56" s="83"/>
      <c r="D56" s="93"/>
      <c r="E56" s="93"/>
      <c r="F56" s="94"/>
      <c r="G56" s="95"/>
      <c r="H56" s="95"/>
      <c r="I56" s="95"/>
      <c r="J56" s="95"/>
      <c r="K56" s="119"/>
      <c r="L56" s="95"/>
      <c r="M56" s="119"/>
      <c r="N56" s="95"/>
      <c r="O56" s="95"/>
      <c r="P56" s="95"/>
      <c r="Q56" s="95"/>
      <c r="R56" s="97"/>
      <c r="S56" s="4"/>
    </row>
    <row r="57" spans="1:19" ht="19.5" customHeight="1">
      <c r="A57" s="81" t="s">
        <v>79</v>
      </c>
      <c r="B57" s="82"/>
      <c r="C57" s="83"/>
      <c r="D57" s="93"/>
      <c r="E57" s="93"/>
      <c r="F57" s="94"/>
      <c r="G57" s="95"/>
      <c r="H57" s="95"/>
      <c r="I57" s="95"/>
      <c r="J57" s="95"/>
      <c r="K57" s="119"/>
      <c r="L57" s="95"/>
      <c r="M57" s="119"/>
      <c r="N57" s="95"/>
      <c r="O57" s="95"/>
      <c r="P57" s="95"/>
      <c r="Q57" s="95"/>
      <c r="R57" s="97"/>
      <c r="S57" s="4"/>
    </row>
    <row r="58" spans="1:19" ht="19.5" customHeight="1">
      <c r="A58" s="81" t="s">
        <v>80</v>
      </c>
      <c r="B58" s="82"/>
      <c r="C58" s="83"/>
      <c r="D58" s="93"/>
      <c r="E58" s="93"/>
      <c r="F58" s="94"/>
      <c r="G58" s="95"/>
      <c r="H58" s="95"/>
      <c r="I58" s="95"/>
      <c r="J58" s="95"/>
      <c r="K58" s="119"/>
      <c r="L58" s="95"/>
      <c r="M58" s="119"/>
      <c r="N58" s="95"/>
      <c r="O58" s="95"/>
      <c r="P58" s="95"/>
      <c r="Q58" s="95"/>
      <c r="R58" s="97"/>
      <c r="S58" s="4"/>
    </row>
    <row r="59" spans="1:19" ht="19.5" customHeight="1">
      <c r="A59" s="81" t="s">
        <v>81</v>
      </c>
      <c r="B59" s="82"/>
      <c r="C59" s="83"/>
      <c r="D59" s="93"/>
      <c r="E59" s="93"/>
      <c r="F59" s="94"/>
      <c r="G59" s="95"/>
      <c r="H59" s="95"/>
      <c r="I59" s="95"/>
      <c r="J59" s="95"/>
      <c r="K59" s="119"/>
      <c r="L59" s="95"/>
      <c r="M59" s="119"/>
      <c r="N59" s="95"/>
      <c r="O59" s="95"/>
      <c r="P59" s="95"/>
      <c r="Q59" s="95"/>
      <c r="R59" s="97"/>
      <c r="S59" s="4"/>
    </row>
    <row r="60" spans="1:19" ht="19.5" customHeight="1">
      <c r="A60" s="81" t="s">
        <v>82</v>
      </c>
      <c r="B60" s="82"/>
      <c r="C60" s="83"/>
      <c r="D60" s="93"/>
      <c r="E60" s="93"/>
      <c r="F60" s="94"/>
      <c r="G60" s="95"/>
      <c r="H60" s="95"/>
      <c r="I60" s="95"/>
      <c r="J60" s="95"/>
      <c r="K60" s="119"/>
      <c r="L60" s="95"/>
      <c r="M60" s="119"/>
      <c r="N60" s="95"/>
      <c r="O60" s="95"/>
      <c r="P60" s="95"/>
      <c r="Q60" s="95"/>
      <c r="R60" s="97"/>
      <c r="S60" s="4"/>
    </row>
    <row r="61" spans="1:19" ht="19.5" customHeight="1">
      <c r="A61" s="81" t="s">
        <v>83</v>
      </c>
      <c r="B61" s="82"/>
      <c r="C61" s="83"/>
      <c r="D61" s="93"/>
      <c r="E61" s="93"/>
      <c r="F61" s="94"/>
      <c r="G61" s="95"/>
      <c r="H61" s="95"/>
      <c r="I61" s="95"/>
      <c r="J61" s="95"/>
      <c r="K61" s="119"/>
      <c r="L61" s="95"/>
      <c r="M61" s="119"/>
      <c r="N61" s="95"/>
      <c r="O61" s="95"/>
      <c r="P61" s="95"/>
      <c r="Q61" s="95"/>
      <c r="R61" s="97"/>
      <c r="S61" s="4"/>
    </row>
    <row r="62" spans="1:19" ht="19.5" customHeight="1">
      <c r="A62" s="81" t="s">
        <v>84</v>
      </c>
      <c r="B62" s="82"/>
      <c r="C62" s="83"/>
      <c r="D62" s="93"/>
      <c r="E62" s="93"/>
      <c r="F62" s="94"/>
      <c r="G62" s="95"/>
      <c r="H62" s="95"/>
      <c r="I62" s="95"/>
      <c r="J62" s="95"/>
      <c r="K62" s="119"/>
      <c r="L62" s="95"/>
      <c r="M62" s="119"/>
      <c r="N62" s="95"/>
      <c r="O62" s="95"/>
      <c r="P62" s="95"/>
      <c r="Q62" s="95"/>
      <c r="R62" s="97"/>
      <c r="S62" s="4"/>
    </row>
    <row r="63" spans="1:19" ht="19.5" customHeight="1">
      <c r="A63" s="81" t="s">
        <v>85</v>
      </c>
      <c r="B63" s="82"/>
      <c r="C63" s="83"/>
      <c r="D63" s="93"/>
      <c r="E63" s="93"/>
      <c r="F63" s="94"/>
      <c r="G63" s="95"/>
      <c r="H63" s="95"/>
      <c r="I63" s="95"/>
      <c r="J63" s="95"/>
      <c r="K63" s="119"/>
      <c r="L63" s="95"/>
      <c r="M63" s="119"/>
      <c r="N63" s="95"/>
      <c r="O63" s="95"/>
      <c r="P63" s="95"/>
      <c r="Q63" s="95"/>
      <c r="R63" s="97"/>
      <c r="S63" s="4"/>
    </row>
    <row r="64" spans="1:19" ht="19.5" customHeight="1">
      <c r="A64" s="81" t="s">
        <v>86</v>
      </c>
      <c r="B64" s="82"/>
      <c r="C64" s="83"/>
      <c r="D64" s="93"/>
      <c r="E64" s="93"/>
      <c r="F64" s="94"/>
      <c r="G64" s="95"/>
      <c r="H64" s="95"/>
      <c r="I64" s="95"/>
      <c r="J64" s="95"/>
      <c r="K64" s="119"/>
      <c r="L64" s="95"/>
      <c r="M64" s="119"/>
      <c r="N64" s="95"/>
      <c r="O64" s="95"/>
      <c r="P64" s="95"/>
      <c r="Q64" s="95"/>
      <c r="R64" s="97"/>
      <c r="S64" s="4"/>
    </row>
    <row r="65" spans="1:19" ht="19.5" customHeight="1">
      <c r="A65" s="81" t="s">
        <v>87</v>
      </c>
      <c r="B65" s="82"/>
      <c r="C65" s="83"/>
      <c r="D65" s="93"/>
      <c r="E65" s="93"/>
      <c r="F65" s="94"/>
      <c r="G65" s="95"/>
      <c r="H65" s="95"/>
      <c r="I65" s="95"/>
      <c r="J65" s="95"/>
      <c r="K65" s="119"/>
      <c r="L65" s="95"/>
      <c r="M65" s="119"/>
      <c r="N65" s="95"/>
      <c r="O65" s="95"/>
      <c r="P65" s="95"/>
      <c r="Q65" s="95"/>
      <c r="R65" s="97"/>
      <c r="S65" s="4"/>
    </row>
    <row r="66" spans="1:19" ht="19.5" customHeight="1">
      <c r="A66" s="81" t="s">
        <v>88</v>
      </c>
      <c r="B66" s="82"/>
      <c r="C66" s="83"/>
      <c r="D66" s="93"/>
      <c r="E66" s="93"/>
      <c r="F66" s="94"/>
      <c r="G66" s="95"/>
      <c r="H66" s="95"/>
      <c r="I66" s="95"/>
      <c r="J66" s="95"/>
      <c r="K66" s="119"/>
      <c r="L66" s="95"/>
      <c r="M66" s="119"/>
      <c r="N66" s="95"/>
      <c r="O66" s="95"/>
      <c r="P66" s="95"/>
      <c r="Q66" s="95"/>
      <c r="R66" s="97"/>
      <c r="S66" s="4"/>
    </row>
    <row r="67" spans="1:19" ht="19.5" customHeight="1">
      <c r="A67" s="81" t="s">
        <v>89</v>
      </c>
      <c r="B67" s="82"/>
      <c r="C67" s="83"/>
      <c r="D67" s="93"/>
      <c r="E67" s="93"/>
      <c r="F67" s="94"/>
      <c r="G67" s="95"/>
      <c r="H67" s="95"/>
      <c r="I67" s="95"/>
      <c r="J67" s="95"/>
      <c r="K67" s="119"/>
      <c r="L67" s="95"/>
      <c r="M67" s="119"/>
      <c r="N67" s="95"/>
      <c r="O67" s="95"/>
      <c r="P67" s="95"/>
      <c r="Q67" s="95"/>
      <c r="R67" s="97"/>
      <c r="S67" s="4"/>
    </row>
    <row r="68" spans="1:19" ht="19.5" customHeight="1">
      <c r="A68" s="81" t="s">
        <v>90</v>
      </c>
      <c r="B68" s="98"/>
      <c r="C68" s="93"/>
      <c r="D68" s="93"/>
      <c r="E68" s="93"/>
      <c r="F68" s="93"/>
      <c r="G68" s="95"/>
      <c r="H68" s="99"/>
      <c r="I68" s="99"/>
      <c r="J68" s="99"/>
      <c r="K68" s="120"/>
      <c r="L68" s="100"/>
      <c r="M68" s="120"/>
      <c r="N68" s="99"/>
      <c r="O68" s="99"/>
      <c r="P68" s="99"/>
      <c r="Q68" s="99"/>
      <c r="R68" s="101"/>
      <c r="S68" s="4"/>
    </row>
    <row r="69" spans="1:19" ht="19.5" customHeight="1">
      <c r="A69" s="81" t="s">
        <v>91</v>
      </c>
      <c r="B69" s="98"/>
      <c r="C69" s="93"/>
      <c r="D69" s="93"/>
      <c r="E69" s="93"/>
      <c r="F69" s="93"/>
      <c r="G69" s="95"/>
      <c r="H69" s="99"/>
      <c r="I69" s="99"/>
      <c r="J69" s="99"/>
      <c r="K69" s="120"/>
      <c r="L69" s="100"/>
      <c r="M69" s="120"/>
      <c r="N69" s="99"/>
      <c r="O69" s="99"/>
      <c r="P69" s="99"/>
      <c r="Q69" s="99"/>
      <c r="R69" s="101"/>
      <c r="S69" s="4"/>
    </row>
    <row r="70" spans="1:19" ht="19.5" customHeight="1">
      <c r="A70" s="81" t="s">
        <v>92</v>
      </c>
      <c r="B70" s="98"/>
      <c r="C70" s="93"/>
      <c r="D70" s="93"/>
      <c r="E70" s="93"/>
      <c r="F70" s="93"/>
      <c r="G70" s="95"/>
      <c r="H70" s="99"/>
      <c r="I70" s="99"/>
      <c r="J70" s="99"/>
      <c r="K70" s="120"/>
      <c r="L70" s="100"/>
      <c r="M70" s="120"/>
      <c r="N70" s="99"/>
      <c r="O70" s="99"/>
      <c r="P70" s="99"/>
      <c r="Q70" s="99"/>
      <c r="R70" s="101"/>
      <c r="S70" s="4"/>
    </row>
    <row r="71" spans="1:19" ht="19.5" customHeight="1">
      <c r="A71" s="81" t="s">
        <v>93</v>
      </c>
      <c r="B71" s="98"/>
      <c r="C71" s="93"/>
      <c r="D71" s="93"/>
      <c r="E71" s="93"/>
      <c r="F71" s="93"/>
      <c r="G71" s="95"/>
      <c r="H71" s="99"/>
      <c r="I71" s="99"/>
      <c r="J71" s="99"/>
      <c r="K71" s="120"/>
      <c r="L71" s="100"/>
      <c r="M71" s="120"/>
      <c r="N71" s="99"/>
      <c r="O71" s="99"/>
      <c r="P71" s="99"/>
      <c r="Q71" s="99"/>
      <c r="R71" s="101"/>
      <c r="S71" s="4"/>
    </row>
    <row r="72" spans="1:19" ht="19.5" customHeight="1">
      <c r="A72" s="81" t="s">
        <v>94</v>
      </c>
      <c r="B72" s="98"/>
      <c r="C72" s="93"/>
      <c r="D72" s="93"/>
      <c r="E72" s="93"/>
      <c r="F72" s="93"/>
      <c r="G72" s="95"/>
      <c r="H72" s="99"/>
      <c r="I72" s="99"/>
      <c r="J72" s="99"/>
      <c r="K72" s="120"/>
      <c r="L72" s="100"/>
      <c r="M72" s="120"/>
      <c r="N72" s="99"/>
      <c r="O72" s="99"/>
      <c r="P72" s="99"/>
      <c r="Q72" s="99"/>
      <c r="R72" s="101"/>
      <c r="S72" s="4"/>
    </row>
    <row r="73" spans="1:19" ht="19.5" customHeight="1">
      <c r="A73" s="81" t="s">
        <v>95</v>
      </c>
      <c r="B73" s="98"/>
      <c r="C73" s="93"/>
      <c r="D73" s="93"/>
      <c r="E73" s="93"/>
      <c r="F73" s="93"/>
      <c r="G73" s="95"/>
      <c r="H73" s="99"/>
      <c r="I73" s="99"/>
      <c r="J73" s="99"/>
      <c r="K73" s="120"/>
      <c r="L73" s="100"/>
      <c r="M73" s="120"/>
      <c r="N73" s="99"/>
      <c r="O73" s="99"/>
      <c r="P73" s="99"/>
      <c r="Q73" s="99"/>
      <c r="R73" s="101"/>
      <c r="S73" s="4"/>
    </row>
    <row r="74" spans="1:19" ht="19.5" customHeight="1">
      <c r="A74" s="81" t="s">
        <v>96</v>
      </c>
      <c r="B74" s="98"/>
      <c r="C74" s="93"/>
      <c r="D74" s="93"/>
      <c r="E74" s="93"/>
      <c r="F74" s="93"/>
      <c r="G74" s="95"/>
      <c r="H74" s="99"/>
      <c r="I74" s="99"/>
      <c r="J74" s="99"/>
      <c r="K74" s="120"/>
      <c r="L74" s="100"/>
      <c r="M74" s="120"/>
      <c r="N74" s="99"/>
      <c r="O74" s="99"/>
      <c r="P74" s="99"/>
      <c r="Q74" s="99"/>
      <c r="R74" s="101"/>
      <c r="S74" s="4"/>
    </row>
    <row r="75" spans="1:19" ht="19.5" customHeight="1">
      <c r="A75" s="81" t="s">
        <v>97</v>
      </c>
      <c r="B75" s="98"/>
      <c r="C75" s="93"/>
      <c r="D75" s="93"/>
      <c r="E75" s="93"/>
      <c r="F75" s="93"/>
      <c r="G75" s="95"/>
      <c r="H75" s="99"/>
      <c r="I75" s="99"/>
      <c r="J75" s="99"/>
      <c r="K75" s="120"/>
      <c r="L75" s="100"/>
      <c r="M75" s="120"/>
      <c r="N75" s="99"/>
      <c r="O75" s="99"/>
      <c r="P75" s="99"/>
      <c r="Q75" s="99"/>
      <c r="R75" s="101"/>
      <c r="S75" s="4"/>
    </row>
    <row r="76" spans="1:19" ht="19.5" customHeight="1">
      <c r="A76" s="81" t="s">
        <v>98</v>
      </c>
      <c r="B76" s="98"/>
      <c r="C76" s="93"/>
      <c r="D76" s="93"/>
      <c r="E76" s="93"/>
      <c r="F76" s="93"/>
      <c r="G76" s="95"/>
      <c r="H76" s="99"/>
      <c r="I76" s="99"/>
      <c r="J76" s="99"/>
      <c r="K76" s="120"/>
      <c r="L76" s="100"/>
      <c r="M76" s="120"/>
      <c r="N76" s="99"/>
      <c r="O76" s="99"/>
      <c r="P76" s="99"/>
      <c r="Q76" s="99"/>
      <c r="R76" s="101"/>
      <c r="S76" s="4"/>
    </row>
    <row r="77" spans="1:19" ht="19.5" customHeight="1">
      <c r="A77" s="81" t="s">
        <v>99</v>
      </c>
      <c r="B77" s="98"/>
      <c r="C77" s="93"/>
      <c r="D77" s="93"/>
      <c r="E77" s="93"/>
      <c r="F77" s="93"/>
      <c r="G77" s="95"/>
      <c r="H77" s="99"/>
      <c r="I77" s="99"/>
      <c r="J77" s="99"/>
      <c r="K77" s="120"/>
      <c r="L77" s="100"/>
      <c r="M77" s="120"/>
      <c r="N77" s="99"/>
      <c r="O77" s="99"/>
      <c r="P77" s="99"/>
      <c r="Q77" s="99"/>
      <c r="R77" s="101"/>
      <c r="S77" s="4"/>
    </row>
    <row r="78" spans="1:19" ht="19.5" customHeight="1">
      <c r="A78" s="81" t="s">
        <v>100</v>
      </c>
      <c r="B78" s="98"/>
      <c r="C78" s="93"/>
      <c r="D78" s="93"/>
      <c r="E78" s="93"/>
      <c r="F78" s="93"/>
      <c r="G78" s="95"/>
      <c r="H78" s="99"/>
      <c r="I78" s="99"/>
      <c r="J78" s="99"/>
      <c r="K78" s="120"/>
      <c r="L78" s="100"/>
      <c r="M78" s="120"/>
      <c r="N78" s="99"/>
      <c r="O78" s="99"/>
      <c r="P78" s="99"/>
      <c r="Q78" s="99"/>
      <c r="R78" s="101"/>
      <c r="S78" s="4"/>
    </row>
    <row r="79" spans="1:19" ht="19.5" customHeight="1">
      <c r="A79" s="81" t="s">
        <v>101</v>
      </c>
      <c r="B79" s="98"/>
      <c r="C79" s="93"/>
      <c r="D79" s="93"/>
      <c r="E79" s="93"/>
      <c r="F79" s="93"/>
      <c r="G79" s="95"/>
      <c r="H79" s="99"/>
      <c r="I79" s="99"/>
      <c r="J79" s="99"/>
      <c r="K79" s="120"/>
      <c r="L79" s="100"/>
      <c r="M79" s="120"/>
      <c r="N79" s="99"/>
      <c r="O79" s="99"/>
      <c r="P79" s="99"/>
      <c r="Q79" s="99"/>
      <c r="R79" s="101"/>
      <c r="S79" s="4"/>
    </row>
    <row r="80" spans="1:19" ht="19.5" customHeight="1">
      <c r="A80" s="81" t="s">
        <v>102</v>
      </c>
      <c r="B80" s="98"/>
      <c r="C80" s="93"/>
      <c r="D80" s="93"/>
      <c r="E80" s="93"/>
      <c r="F80" s="93"/>
      <c r="G80" s="95"/>
      <c r="H80" s="99"/>
      <c r="I80" s="99"/>
      <c r="J80" s="99"/>
      <c r="K80" s="120"/>
      <c r="L80" s="100"/>
      <c r="M80" s="120"/>
      <c r="N80" s="99"/>
      <c r="O80" s="99"/>
      <c r="P80" s="99"/>
      <c r="Q80" s="99"/>
      <c r="R80" s="101"/>
      <c r="S80" s="4"/>
    </row>
    <row r="81" spans="1:19" ht="19.5" customHeight="1">
      <c r="A81" s="81" t="s">
        <v>103</v>
      </c>
      <c r="B81" s="98"/>
      <c r="C81" s="93"/>
      <c r="D81" s="93"/>
      <c r="E81" s="93"/>
      <c r="F81" s="93"/>
      <c r="G81" s="95"/>
      <c r="H81" s="99"/>
      <c r="I81" s="99"/>
      <c r="J81" s="99"/>
      <c r="K81" s="120"/>
      <c r="L81" s="100"/>
      <c r="M81" s="120"/>
      <c r="N81" s="99"/>
      <c r="O81" s="99"/>
      <c r="P81" s="99"/>
      <c r="Q81" s="99"/>
      <c r="R81" s="101"/>
      <c r="S81" s="4"/>
    </row>
    <row r="82" spans="1:19" ht="19.5" customHeight="1">
      <c r="A82" s="81" t="s">
        <v>104</v>
      </c>
      <c r="B82" s="98"/>
      <c r="C82" s="93"/>
      <c r="D82" s="93"/>
      <c r="E82" s="93"/>
      <c r="F82" s="93"/>
      <c r="G82" s="95"/>
      <c r="H82" s="99"/>
      <c r="I82" s="99"/>
      <c r="J82" s="99"/>
      <c r="K82" s="120"/>
      <c r="L82" s="100"/>
      <c r="M82" s="120"/>
      <c r="N82" s="99"/>
      <c r="O82" s="99"/>
      <c r="P82" s="99"/>
      <c r="Q82" s="99"/>
      <c r="R82" s="101"/>
      <c r="S82" s="4"/>
    </row>
    <row r="83" spans="1:19" ht="19.5" customHeight="1">
      <c r="A83" s="81" t="s">
        <v>105</v>
      </c>
      <c r="B83" s="98"/>
      <c r="C83" s="93"/>
      <c r="D83" s="93"/>
      <c r="E83" s="93"/>
      <c r="F83" s="93"/>
      <c r="G83" s="95"/>
      <c r="H83" s="99"/>
      <c r="I83" s="99"/>
      <c r="J83" s="99"/>
      <c r="K83" s="120"/>
      <c r="L83" s="100"/>
      <c r="M83" s="120"/>
      <c r="N83" s="99"/>
      <c r="O83" s="99"/>
      <c r="P83" s="99"/>
      <c r="Q83" s="99"/>
      <c r="R83" s="101"/>
      <c r="S83" s="4"/>
    </row>
    <row r="84" spans="1:19" ht="19.5" customHeight="1">
      <c r="A84" s="81" t="s">
        <v>106</v>
      </c>
      <c r="B84" s="98"/>
      <c r="C84" s="93"/>
      <c r="D84" s="93"/>
      <c r="E84" s="93"/>
      <c r="F84" s="93"/>
      <c r="G84" s="95"/>
      <c r="H84" s="99"/>
      <c r="I84" s="99"/>
      <c r="J84" s="99"/>
      <c r="K84" s="120"/>
      <c r="L84" s="100"/>
      <c r="M84" s="120"/>
      <c r="N84" s="99"/>
      <c r="O84" s="99"/>
      <c r="P84" s="99"/>
      <c r="Q84" s="99"/>
      <c r="R84" s="101"/>
      <c r="S84" s="4"/>
    </row>
    <row r="85" spans="1:19" ht="19.5" customHeight="1">
      <c r="A85" s="81" t="s">
        <v>107</v>
      </c>
      <c r="B85" s="98"/>
      <c r="C85" s="93"/>
      <c r="D85" s="93"/>
      <c r="E85" s="93"/>
      <c r="F85" s="93"/>
      <c r="G85" s="95"/>
      <c r="H85" s="99"/>
      <c r="I85" s="99"/>
      <c r="J85" s="99"/>
      <c r="K85" s="120"/>
      <c r="L85" s="100"/>
      <c r="M85" s="120"/>
      <c r="N85" s="99"/>
      <c r="O85" s="99"/>
      <c r="P85" s="99"/>
      <c r="Q85" s="99"/>
      <c r="R85" s="101"/>
      <c r="S85" s="4"/>
    </row>
    <row r="86" spans="1:19" ht="19.5" customHeight="1">
      <c r="A86" s="81" t="s">
        <v>108</v>
      </c>
      <c r="B86" s="98"/>
      <c r="C86" s="93"/>
      <c r="D86" s="93"/>
      <c r="E86" s="93"/>
      <c r="F86" s="93"/>
      <c r="G86" s="95"/>
      <c r="H86" s="99"/>
      <c r="I86" s="99"/>
      <c r="J86" s="99"/>
      <c r="K86" s="120"/>
      <c r="L86" s="100"/>
      <c r="M86" s="120"/>
      <c r="N86" s="99"/>
      <c r="O86" s="99"/>
      <c r="P86" s="99"/>
      <c r="Q86" s="99"/>
      <c r="R86" s="101"/>
      <c r="S86" s="4"/>
    </row>
    <row r="87" spans="1:19" ht="19.5" customHeight="1">
      <c r="A87" s="81" t="s">
        <v>109</v>
      </c>
      <c r="B87" s="98"/>
      <c r="C87" s="93"/>
      <c r="D87" s="93"/>
      <c r="E87" s="93"/>
      <c r="F87" s="93"/>
      <c r="G87" s="95"/>
      <c r="H87" s="99"/>
      <c r="I87" s="99"/>
      <c r="J87" s="99"/>
      <c r="K87" s="120"/>
      <c r="L87" s="100"/>
      <c r="M87" s="120"/>
      <c r="N87" s="99"/>
      <c r="O87" s="99"/>
      <c r="P87" s="99"/>
      <c r="Q87" s="99"/>
      <c r="R87" s="101"/>
      <c r="S87" s="4"/>
    </row>
    <row r="88" spans="1:19" ht="19.5" customHeight="1">
      <c r="A88" s="81" t="s">
        <v>110</v>
      </c>
      <c r="B88" s="98"/>
      <c r="C88" s="93"/>
      <c r="D88" s="93"/>
      <c r="E88" s="93"/>
      <c r="F88" s="93"/>
      <c r="G88" s="95"/>
      <c r="H88" s="99"/>
      <c r="I88" s="99"/>
      <c r="J88" s="99"/>
      <c r="K88" s="120"/>
      <c r="L88" s="100"/>
      <c r="M88" s="120"/>
      <c r="N88" s="99"/>
      <c r="O88" s="99"/>
      <c r="P88" s="99"/>
      <c r="Q88" s="99"/>
      <c r="R88" s="101"/>
      <c r="S88" s="4"/>
    </row>
    <row r="89" spans="1:19" ht="19.5" customHeight="1">
      <c r="A89" s="81" t="s">
        <v>111</v>
      </c>
      <c r="B89" s="98"/>
      <c r="C89" s="93"/>
      <c r="D89" s="93"/>
      <c r="E89" s="93"/>
      <c r="F89" s="93"/>
      <c r="G89" s="95"/>
      <c r="H89" s="99"/>
      <c r="I89" s="99"/>
      <c r="J89" s="99"/>
      <c r="K89" s="120"/>
      <c r="L89" s="100"/>
      <c r="M89" s="120"/>
      <c r="N89" s="99"/>
      <c r="O89" s="99"/>
      <c r="P89" s="99"/>
      <c r="Q89" s="99"/>
      <c r="R89" s="101"/>
      <c r="S89" s="4"/>
    </row>
    <row r="90" spans="1:19" ht="19.5" customHeight="1">
      <c r="A90" s="81" t="s">
        <v>112</v>
      </c>
      <c r="B90" s="98"/>
      <c r="C90" s="93"/>
      <c r="D90" s="93"/>
      <c r="E90" s="93"/>
      <c r="F90" s="93"/>
      <c r="G90" s="95"/>
      <c r="H90" s="99"/>
      <c r="I90" s="99"/>
      <c r="J90" s="99"/>
      <c r="K90" s="120"/>
      <c r="L90" s="100"/>
      <c r="M90" s="120"/>
      <c r="N90" s="99"/>
      <c r="O90" s="99"/>
      <c r="P90" s="99"/>
      <c r="Q90" s="99"/>
      <c r="R90" s="101"/>
      <c r="S90" s="4"/>
    </row>
    <row r="91" spans="1:19" ht="19.5" customHeight="1">
      <c r="A91" s="81" t="s">
        <v>113</v>
      </c>
      <c r="B91" s="98"/>
      <c r="C91" s="93"/>
      <c r="D91" s="93"/>
      <c r="E91" s="93"/>
      <c r="F91" s="93"/>
      <c r="G91" s="95"/>
      <c r="H91" s="99"/>
      <c r="I91" s="99"/>
      <c r="J91" s="99"/>
      <c r="K91" s="120"/>
      <c r="L91" s="100"/>
      <c r="M91" s="120"/>
      <c r="N91" s="99"/>
      <c r="O91" s="99"/>
      <c r="P91" s="99"/>
      <c r="Q91" s="99"/>
      <c r="R91" s="101"/>
      <c r="S91" s="4"/>
    </row>
    <row r="92" spans="1:19" ht="19.5" customHeight="1">
      <c r="A92" s="81" t="s">
        <v>114</v>
      </c>
      <c r="B92" s="98"/>
      <c r="C92" s="93"/>
      <c r="D92" s="93"/>
      <c r="E92" s="93"/>
      <c r="F92" s="93"/>
      <c r="G92" s="95"/>
      <c r="H92" s="99"/>
      <c r="I92" s="99"/>
      <c r="J92" s="99"/>
      <c r="K92" s="120"/>
      <c r="L92" s="100"/>
      <c r="M92" s="120"/>
      <c r="N92" s="99"/>
      <c r="O92" s="99"/>
      <c r="P92" s="99"/>
      <c r="Q92" s="99"/>
      <c r="R92" s="101"/>
      <c r="S92" s="4"/>
    </row>
    <row r="93" spans="1:19" ht="19.5" customHeight="1">
      <c r="A93" s="81" t="s">
        <v>115</v>
      </c>
      <c r="B93" s="98"/>
      <c r="C93" s="93"/>
      <c r="D93" s="93"/>
      <c r="E93" s="93"/>
      <c r="F93" s="93"/>
      <c r="G93" s="95"/>
      <c r="H93" s="99"/>
      <c r="I93" s="99"/>
      <c r="J93" s="99"/>
      <c r="K93" s="120"/>
      <c r="L93" s="100"/>
      <c r="M93" s="120"/>
      <c r="N93" s="99"/>
      <c r="O93" s="99"/>
      <c r="P93" s="99"/>
      <c r="Q93" s="99"/>
      <c r="R93" s="101"/>
      <c r="S93" s="4"/>
    </row>
    <row r="94" spans="1:19" ht="19.5" customHeight="1">
      <c r="A94" s="81" t="s">
        <v>116</v>
      </c>
      <c r="B94" s="98"/>
      <c r="C94" s="93"/>
      <c r="D94" s="93"/>
      <c r="E94" s="93"/>
      <c r="F94" s="93"/>
      <c r="G94" s="95"/>
      <c r="H94" s="99"/>
      <c r="I94" s="99"/>
      <c r="J94" s="99"/>
      <c r="K94" s="120"/>
      <c r="L94" s="100"/>
      <c r="M94" s="120"/>
      <c r="N94" s="99"/>
      <c r="O94" s="99"/>
      <c r="P94" s="99"/>
      <c r="Q94" s="99"/>
      <c r="R94" s="101"/>
      <c r="S94" s="4"/>
    </row>
    <row r="95" spans="1:19" ht="19.5" customHeight="1">
      <c r="A95" s="81" t="s">
        <v>117</v>
      </c>
      <c r="B95" s="98"/>
      <c r="C95" s="93"/>
      <c r="D95" s="93"/>
      <c r="E95" s="93"/>
      <c r="F95" s="93"/>
      <c r="G95" s="95"/>
      <c r="H95" s="99"/>
      <c r="I95" s="99"/>
      <c r="J95" s="99"/>
      <c r="K95" s="120"/>
      <c r="L95" s="100"/>
      <c r="M95" s="120"/>
      <c r="N95" s="99"/>
      <c r="O95" s="99"/>
      <c r="P95" s="99"/>
      <c r="Q95" s="99"/>
      <c r="R95" s="101"/>
      <c r="S95" s="4"/>
    </row>
    <row r="96" spans="1:19" ht="19.5" customHeight="1">
      <c r="A96" s="81" t="s">
        <v>118</v>
      </c>
      <c r="B96" s="98"/>
      <c r="C96" s="93"/>
      <c r="D96" s="93"/>
      <c r="E96" s="93"/>
      <c r="F96" s="93"/>
      <c r="G96" s="95"/>
      <c r="H96" s="99"/>
      <c r="I96" s="99"/>
      <c r="J96" s="99"/>
      <c r="K96" s="120"/>
      <c r="L96" s="100"/>
      <c r="M96" s="120"/>
      <c r="N96" s="99"/>
      <c r="O96" s="99"/>
      <c r="P96" s="99"/>
      <c r="Q96" s="99"/>
      <c r="R96" s="101"/>
      <c r="S96" s="4"/>
    </row>
    <row r="97" spans="1:19" ht="19.5" customHeight="1">
      <c r="A97" s="81" t="s">
        <v>119</v>
      </c>
      <c r="B97" s="98"/>
      <c r="C97" s="93"/>
      <c r="D97" s="93"/>
      <c r="E97" s="93"/>
      <c r="F97" s="93"/>
      <c r="G97" s="95"/>
      <c r="H97" s="99"/>
      <c r="I97" s="99"/>
      <c r="J97" s="99"/>
      <c r="K97" s="120"/>
      <c r="L97" s="100"/>
      <c r="M97" s="120"/>
      <c r="N97" s="99"/>
      <c r="O97" s="99"/>
      <c r="P97" s="99"/>
      <c r="Q97" s="99"/>
      <c r="R97" s="101"/>
      <c r="S97" s="4"/>
    </row>
    <row r="98" spans="1:19" ht="19.5" customHeight="1">
      <c r="A98" s="81" t="s">
        <v>120</v>
      </c>
      <c r="B98" s="98"/>
      <c r="C98" s="93"/>
      <c r="D98" s="93"/>
      <c r="E98" s="93"/>
      <c r="F98" s="93"/>
      <c r="G98" s="95"/>
      <c r="H98" s="99"/>
      <c r="I98" s="99"/>
      <c r="J98" s="99"/>
      <c r="K98" s="120"/>
      <c r="L98" s="100"/>
      <c r="M98" s="120"/>
      <c r="N98" s="99"/>
      <c r="O98" s="99"/>
      <c r="P98" s="99"/>
      <c r="Q98" s="99"/>
      <c r="R98" s="101"/>
      <c r="S98" s="4"/>
    </row>
    <row r="99" spans="1:19" ht="19.5" customHeight="1">
      <c r="A99" s="81" t="s">
        <v>121</v>
      </c>
      <c r="B99" s="98"/>
      <c r="C99" s="93"/>
      <c r="D99" s="93"/>
      <c r="E99" s="93"/>
      <c r="F99" s="93"/>
      <c r="G99" s="95"/>
      <c r="H99" s="99"/>
      <c r="I99" s="99"/>
      <c r="J99" s="99"/>
      <c r="K99" s="120"/>
      <c r="L99" s="100"/>
      <c r="M99" s="120"/>
      <c r="N99" s="99"/>
      <c r="O99" s="99"/>
      <c r="P99" s="99"/>
      <c r="Q99" s="99"/>
      <c r="R99" s="101"/>
      <c r="S99" s="4"/>
    </row>
    <row r="100" spans="1:19" ht="19.5" customHeight="1">
      <c r="A100" s="81" t="s">
        <v>122</v>
      </c>
      <c r="B100" s="98"/>
      <c r="C100" s="93"/>
      <c r="D100" s="93"/>
      <c r="E100" s="93"/>
      <c r="F100" s="93"/>
      <c r="G100" s="95"/>
      <c r="H100" s="99"/>
      <c r="I100" s="99"/>
      <c r="J100" s="99"/>
      <c r="K100" s="120"/>
      <c r="L100" s="100"/>
      <c r="M100" s="120"/>
      <c r="N100" s="99"/>
      <c r="O100" s="99"/>
      <c r="P100" s="99"/>
      <c r="Q100" s="99"/>
      <c r="R100" s="101"/>
      <c r="S100" s="4"/>
    </row>
    <row r="101" spans="1:19" ht="19.5" customHeight="1">
      <c r="A101" s="81" t="s">
        <v>123</v>
      </c>
      <c r="B101" s="98"/>
      <c r="C101" s="93"/>
      <c r="D101" s="93"/>
      <c r="E101" s="93"/>
      <c r="F101" s="93"/>
      <c r="G101" s="95"/>
      <c r="H101" s="99"/>
      <c r="I101" s="99"/>
      <c r="J101" s="99"/>
      <c r="K101" s="120"/>
      <c r="L101" s="100"/>
      <c r="M101" s="120"/>
      <c r="N101" s="99"/>
      <c r="O101" s="99"/>
      <c r="P101" s="99"/>
      <c r="Q101" s="99"/>
      <c r="R101" s="101"/>
      <c r="S101" s="4"/>
    </row>
    <row r="102" spans="1:19" ht="19.5" customHeight="1">
      <c r="A102" s="81" t="s">
        <v>124</v>
      </c>
      <c r="B102" s="98"/>
      <c r="C102" s="93"/>
      <c r="D102" s="93"/>
      <c r="E102" s="93"/>
      <c r="F102" s="93"/>
      <c r="G102" s="95"/>
      <c r="H102" s="99"/>
      <c r="I102" s="99"/>
      <c r="J102" s="99"/>
      <c r="K102" s="120"/>
      <c r="L102" s="100"/>
      <c r="M102" s="120"/>
      <c r="N102" s="99"/>
      <c r="O102" s="99"/>
      <c r="P102" s="99"/>
      <c r="Q102" s="99"/>
      <c r="R102" s="101"/>
      <c r="S102" s="4"/>
    </row>
    <row r="103" spans="1:19" ht="19.5" customHeight="1">
      <c r="A103" s="81" t="s">
        <v>125</v>
      </c>
      <c r="B103" s="98"/>
      <c r="C103" s="93"/>
      <c r="D103" s="93"/>
      <c r="E103" s="93"/>
      <c r="F103" s="93"/>
      <c r="G103" s="95"/>
      <c r="H103" s="99"/>
      <c r="I103" s="99"/>
      <c r="J103" s="99"/>
      <c r="K103" s="120"/>
      <c r="L103" s="100"/>
      <c r="M103" s="120"/>
      <c r="N103" s="99"/>
      <c r="O103" s="99"/>
      <c r="P103" s="99"/>
      <c r="Q103" s="99"/>
      <c r="R103" s="101"/>
      <c r="S103" s="4"/>
    </row>
    <row r="104" spans="1:19" ht="19.5" customHeight="1">
      <c r="A104" s="81" t="s">
        <v>126</v>
      </c>
      <c r="B104" s="98"/>
      <c r="C104" s="93"/>
      <c r="D104" s="93"/>
      <c r="E104" s="93"/>
      <c r="F104" s="93"/>
      <c r="G104" s="95"/>
      <c r="H104" s="99"/>
      <c r="I104" s="99"/>
      <c r="J104" s="99"/>
      <c r="K104" s="120"/>
      <c r="L104" s="100"/>
      <c r="M104" s="120"/>
      <c r="N104" s="99"/>
      <c r="O104" s="99"/>
      <c r="P104" s="99"/>
      <c r="Q104" s="99"/>
      <c r="R104" s="101"/>
      <c r="S104" s="4"/>
    </row>
    <row r="105" spans="1:19" ht="19.5" customHeight="1">
      <c r="A105" s="81" t="s">
        <v>127</v>
      </c>
      <c r="B105" s="98"/>
      <c r="C105" s="93"/>
      <c r="D105" s="93"/>
      <c r="E105" s="93"/>
      <c r="F105" s="93"/>
      <c r="G105" s="95"/>
      <c r="H105" s="99"/>
      <c r="I105" s="99"/>
      <c r="J105" s="99"/>
      <c r="K105" s="120"/>
      <c r="L105" s="100"/>
      <c r="M105" s="120"/>
      <c r="N105" s="99"/>
      <c r="O105" s="99"/>
      <c r="P105" s="99"/>
      <c r="Q105" s="99"/>
      <c r="R105" s="101"/>
      <c r="S105" s="4"/>
    </row>
    <row r="106" spans="1:19" ht="19.5" customHeight="1">
      <c r="A106" s="81" t="s">
        <v>128</v>
      </c>
      <c r="B106" s="98"/>
      <c r="C106" s="93"/>
      <c r="D106" s="93"/>
      <c r="E106" s="93"/>
      <c r="F106" s="93"/>
      <c r="G106" s="95"/>
      <c r="H106" s="99"/>
      <c r="I106" s="99"/>
      <c r="J106" s="99"/>
      <c r="K106" s="120"/>
      <c r="L106" s="100"/>
      <c r="M106" s="120"/>
      <c r="N106" s="99"/>
      <c r="O106" s="99"/>
      <c r="P106" s="99"/>
      <c r="Q106" s="99"/>
      <c r="R106" s="101"/>
      <c r="S106" s="4"/>
    </row>
    <row r="107" spans="1:19" ht="19.5" customHeight="1">
      <c r="A107" s="81" t="s">
        <v>129</v>
      </c>
      <c r="B107" s="98"/>
      <c r="C107" s="93"/>
      <c r="D107" s="93"/>
      <c r="E107" s="93"/>
      <c r="F107" s="93"/>
      <c r="G107" s="95"/>
      <c r="H107" s="99"/>
      <c r="I107" s="99"/>
      <c r="J107" s="99"/>
      <c r="K107" s="120"/>
      <c r="L107" s="100"/>
      <c r="M107" s="120"/>
      <c r="N107" s="99"/>
      <c r="O107" s="99"/>
      <c r="P107" s="99"/>
      <c r="Q107" s="99"/>
      <c r="R107" s="101"/>
      <c r="S107" s="4"/>
    </row>
    <row r="108" spans="1:19" ht="19.5" customHeight="1">
      <c r="A108" s="81" t="s">
        <v>130</v>
      </c>
      <c r="B108" s="98"/>
      <c r="C108" s="93"/>
      <c r="D108" s="93"/>
      <c r="E108" s="93"/>
      <c r="F108" s="93"/>
      <c r="G108" s="95"/>
      <c r="H108" s="99"/>
      <c r="I108" s="99"/>
      <c r="J108" s="99"/>
      <c r="K108" s="120"/>
      <c r="L108" s="100"/>
      <c r="M108" s="120"/>
      <c r="N108" s="99"/>
      <c r="O108" s="99"/>
      <c r="P108" s="99"/>
      <c r="Q108" s="99"/>
      <c r="R108" s="101"/>
      <c r="S108" s="4"/>
    </row>
    <row r="109" spans="1:19" ht="19.5" customHeight="1">
      <c r="A109" s="81" t="s">
        <v>131</v>
      </c>
      <c r="B109" s="98"/>
      <c r="C109" s="93"/>
      <c r="D109" s="93"/>
      <c r="E109" s="93"/>
      <c r="F109" s="93"/>
      <c r="G109" s="95"/>
      <c r="H109" s="99"/>
      <c r="I109" s="99"/>
      <c r="J109" s="99"/>
      <c r="K109" s="120"/>
      <c r="L109" s="100"/>
      <c r="M109" s="120"/>
      <c r="N109" s="99"/>
      <c r="O109" s="99"/>
      <c r="P109" s="99"/>
      <c r="Q109" s="99"/>
      <c r="R109" s="101"/>
      <c r="S109" s="4"/>
    </row>
    <row r="110" spans="1:19" ht="19.5" customHeight="1">
      <c r="A110" s="81" t="s">
        <v>132</v>
      </c>
      <c r="B110" s="98"/>
      <c r="C110" s="93"/>
      <c r="D110" s="93"/>
      <c r="E110" s="93"/>
      <c r="F110" s="93"/>
      <c r="G110" s="95"/>
      <c r="H110" s="99"/>
      <c r="I110" s="99"/>
      <c r="J110" s="99"/>
      <c r="K110" s="120"/>
      <c r="L110" s="100"/>
      <c r="M110" s="120"/>
      <c r="N110" s="99"/>
      <c r="O110" s="99"/>
      <c r="P110" s="99"/>
      <c r="Q110" s="99"/>
      <c r="R110" s="101"/>
      <c r="S110" s="4"/>
    </row>
    <row r="111" spans="1:19" ht="19.5" customHeight="1">
      <c r="A111" s="81" t="s">
        <v>133</v>
      </c>
      <c r="B111" s="98"/>
      <c r="C111" s="93"/>
      <c r="D111" s="93"/>
      <c r="E111" s="93"/>
      <c r="F111" s="93"/>
      <c r="G111" s="95"/>
      <c r="H111" s="99"/>
      <c r="I111" s="99"/>
      <c r="J111" s="99"/>
      <c r="K111" s="120"/>
      <c r="L111" s="100"/>
      <c r="M111" s="120"/>
      <c r="N111" s="99"/>
      <c r="O111" s="99"/>
      <c r="P111" s="99"/>
      <c r="Q111" s="99"/>
      <c r="R111" s="101"/>
      <c r="S111" s="4"/>
    </row>
    <row r="112" spans="1:19" ht="19.5" customHeight="1">
      <c r="A112" s="81" t="s">
        <v>134</v>
      </c>
      <c r="B112" s="98"/>
      <c r="C112" s="93"/>
      <c r="D112" s="93"/>
      <c r="E112" s="93"/>
      <c r="F112" s="93"/>
      <c r="G112" s="95"/>
      <c r="H112" s="99"/>
      <c r="I112" s="99"/>
      <c r="J112" s="99"/>
      <c r="K112" s="120"/>
      <c r="L112" s="100"/>
      <c r="M112" s="120"/>
      <c r="N112" s="99"/>
      <c r="O112" s="99"/>
      <c r="P112" s="99"/>
      <c r="Q112" s="99"/>
      <c r="R112" s="101"/>
      <c r="S112" s="4"/>
    </row>
    <row r="113" spans="1:19" ht="19.5" customHeight="1">
      <c r="A113" s="81" t="s">
        <v>135</v>
      </c>
      <c r="B113" s="98"/>
      <c r="C113" s="93"/>
      <c r="D113" s="93"/>
      <c r="E113" s="93"/>
      <c r="F113" s="93"/>
      <c r="G113" s="95"/>
      <c r="H113" s="99"/>
      <c r="I113" s="99"/>
      <c r="J113" s="99"/>
      <c r="K113" s="120"/>
      <c r="L113" s="100"/>
      <c r="M113" s="120"/>
      <c r="N113" s="99"/>
      <c r="O113" s="99"/>
      <c r="P113" s="99"/>
      <c r="Q113" s="99"/>
      <c r="R113" s="101"/>
      <c r="S113" s="4"/>
    </row>
    <row r="114" spans="1:19" ht="19.5" customHeight="1">
      <c r="A114" s="81" t="s">
        <v>136</v>
      </c>
      <c r="B114" s="98"/>
      <c r="C114" s="93"/>
      <c r="D114" s="93"/>
      <c r="E114" s="93"/>
      <c r="F114" s="93"/>
      <c r="G114" s="95"/>
      <c r="H114" s="99"/>
      <c r="I114" s="99"/>
      <c r="J114" s="99"/>
      <c r="K114" s="120"/>
      <c r="L114" s="100"/>
      <c r="M114" s="120"/>
      <c r="N114" s="99"/>
      <c r="O114" s="99"/>
      <c r="P114" s="99"/>
      <c r="Q114" s="99"/>
      <c r="R114" s="101"/>
      <c r="S114" s="4"/>
    </row>
    <row r="115" spans="1:19" ht="19.5" customHeight="1">
      <c r="A115" s="81" t="s">
        <v>137</v>
      </c>
      <c r="B115" s="98"/>
      <c r="C115" s="93"/>
      <c r="D115" s="93"/>
      <c r="E115" s="93"/>
      <c r="F115" s="93"/>
      <c r="G115" s="95"/>
      <c r="H115" s="99"/>
      <c r="I115" s="99"/>
      <c r="J115" s="99"/>
      <c r="K115" s="120"/>
      <c r="L115" s="100"/>
      <c r="M115" s="120"/>
      <c r="N115" s="99"/>
      <c r="O115" s="99"/>
      <c r="P115" s="99"/>
      <c r="Q115" s="99"/>
      <c r="R115" s="101"/>
      <c r="S115" s="4"/>
    </row>
    <row r="116" spans="1:19" ht="19.5" customHeight="1">
      <c r="A116" s="81" t="s">
        <v>138</v>
      </c>
      <c r="B116" s="98"/>
      <c r="C116" s="93"/>
      <c r="D116" s="93"/>
      <c r="E116" s="93"/>
      <c r="F116" s="93"/>
      <c r="G116" s="95"/>
      <c r="H116" s="99"/>
      <c r="I116" s="99"/>
      <c r="J116" s="99"/>
      <c r="K116" s="120"/>
      <c r="L116" s="100"/>
      <c r="M116" s="120"/>
      <c r="N116" s="99"/>
      <c r="O116" s="99"/>
      <c r="P116" s="99"/>
      <c r="Q116" s="99"/>
      <c r="R116" s="101"/>
      <c r="S116" s="4"/>
    </row>
    <row r="117" spans="1:19" ht="19.5" customHeight="1">
      <c r="A117" s="81" t="s">
        <v>139</v>
      </c>
      <c r="B117" s="98"/>
      <c r="C117" s="93"/>
      <c r="D117" s="93"/>
      <c r="E117" s="93"/>
      <c r="F117" s="93"/>
      <c r="G117" s="95"/>
      <c r="H117" s="99"/>
      <c r="I117" s="99"/>
      <c r="J117" s="99"/>
      <c r="K117" s="120"/>
      <c r="L117" s="100"/>
      <c r="M117" s="120"/>
      <c r="N117" s="99"/>
      <c r="O117" s="99"/>
      <c r="P117" s="99"/>
      <c r="Q117" s="99"/>
      <c r="R117" s="101"/>
      <c r="S117" s="4"/>
    </row>
    <row r="118" spans="1:19" ht="19.5" customHeight="1">
      <c r="A118" s="81" t="s">
        <v>140</v>
      </c>
      <c r="B118" s="98"/>
      <c r="C118" s="93"/>
      <c r="D118" s="93"/>
      <c r="E118" s="93"/>
      <c r="F118" s="93"/>
      <c r="G118" s="95"/>
      <c r="H118" s="99"/>
      <c r="I118" s="99"/>
      <c r="J118" s="99"/>
      <c r="K118" s="120"/>
      <c r="L118" s="100"/>
      <c r="M118" s="120"/>
      <c r="N118" s="99"/>
      <c r="O118" s="99"/>
      <c r="P118" s="99"/>
      <c r="Q118" s="99"/>
      <c r="R118" s="101"/>
      <c r="S118" s="4"/>
    </row>
    <row r="119" spans="1:19" ht="19.5" customHeight="1">
      <c r="A119" s="81" t="s">
        <v>141</v>
      </c>
      <c r="B119" s="98"/>
      <c r="C119" s="93"/>
      <c r="D119" s="93"/>
      <c r="E119" s="93"/>
      <c r="F119" s="93"/>
      <c r="G119" s="95"/>
      <c r="H119" s="99"/>
      <c r="I119" s="99"/>
      <c r="J119" s="99"/>
      <c r="K119" s="120"/>
      <c r="L119" s="100"/>
      <c r="M119" s="120"/>
      <c r="N119" s="99"/>
      <c r="O119" s="99"/>
      <c r="P119" s="99"/>
      <c r="Q119" s="99"/>
      <c r="R119" s="101"/>
      <c r="S119" s="4"/>
    </row>
    <row r="120" spans="1:19" ht="19.5" customHeight="1">
      <c r="A120" s="81" t="s">
        <v>142</v>
      </c>
      <c r="B120" s="98"/>
      <c r="C120" s="93"/>
      <c r="D120" s="93"/>
      <c r="E120" s="93"/>
      <c r="F120" s="93"/>
      <c r="G120" s="95"/>
      <c r="H120" s="99"/>
      <c r="I120" s="99"/>
      <c r="J120" s="99"/>
      <c r="K120" s="120"/>
      <c r="L120" s="100"/>
      <c r="M120" s="120"/>
      <c r="N120" s="99"/>
      <c r="O120" s="99"/>
      <c r="P120" s="99"/>
      <c r="Q120" s="99"/>
      <c r="R120" s="101"/>
      <c r="S120" s="4"/>
    </row>
    <row r="121" spans="1:19" ht="19.5" customHeight="1" thickBot="1">
      <c r="A121" s="102" t="s">
        <v>143</v>
      </c>
      <c r="B121" s="103"/>
      <c r="C121" s="104"/>
      <c r="D121" s="104"/>
      <c r="E121" s="104"/>
      <c r="F121" s="104"/>
      <c r="G121" s="105"/>
      <c r="H121" s="106"/>
      <c r="I121" s="106"/>
      <c r="J121" s="106"/>
      <c r="K121" s="121"/>
      <c r="L121" s="107"/>
      <c r="M121" s="121"/>
      <c r="N121" s="106"/>
      <c r="O121" s="106"/>
      <c r="P121" s="106"/>
      <c r="Q121" s="106"/>
      <c r="R121" s="108"/>
      <c r="S121" s="4"/>
    </row>
    <row r="122" spans="1:19" ht="19.5" customHeight="1"/>
    <row r="123" spans="1:19" ht="19.5" customHeight="1"/>
    <row r="124" spans="1:19" ht="19.5" customHeight="1"/>
    <row r="125" spans="1:19" ht="19.5" customHeight="1"/>
    <row r="126" spans="1:19" ht="19.5" customHeight="1"/>
    <row r="127" spans="1:19" ht="19.5" customHeight="1"/>
    <row r="128" spans="1:19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  <row r="184" ht="19.5" customHeight="1"/>
    <row r="185" ht="19.5" customHeight="1"/>
    <row r="186" ht="19.5" customHeight="1"/>
    <row r="187" ht="19.5" customHeight="1"/>
    <row r="188" ht="19.5" customHeight="1"/>
    <row r="189" ht="19.5" customHeight="1"/>
    <row r="190" ht="19.5" customHeight="1"/>
    <row r="191" ht="19.5" customHeight="1"/>
    <row r="192" ht="19.5" customHeight="1"/>
    <row r="193" ht="19.5" customHeight="1"/>
    <row r="194" ht="19.5" customHeight="1"/>
    <row r="195" ht="19.5" customHeight="1"/>
    <row r="196" ht="19.5" customHeight="1"/>
    <row r="197" ht="19.5" customHeight="1"/>
    <row r="198" ht="19.5" customHeight="1"/>
    <row r="199" ht="19.5" customHeight="1"/>
    <row r="200" ht="19.5" customHeight="1"/>
    <row r="201" ht="19.5" customHeight="1"/>
    <row r="202" ht="19.5" customHeight="1"/>
    <row r="203" ht="19.5" customHeight="1"/>
    <row r="204" ht="19.5" customHeight="1"/>
    <row r="205" ht="19.5" customHeight="1"/>
    <row r="206" ht="19.5" customHeight="1"/>
    <row r="207" ht="19.5" customHeight="1"/>
    <row r="208" ht="19.5" customHeight="1"/>
    <row r="209" ht="19.5" customHeight="1"/>
    <row r="210" ht="19.5" customHeight="1"/>
    <row r="211" ht="19.5" customHeight="1"/>
    <row r="212" ht="19.5" customHeight="1"/>
    <row r="213" ht="19.5" customHeight="1"/>
    <row r="214" ht="19.5" customHeight="1"/>
    <row r="215" ht="19.5" customHeight="1"/>
    <row r="216" ht="19.5" customHeight="1"/>
    <row r="217" ht="19.5" customHeight="1"/>
    <row r="218" ht="19.5" customHeight="1"/>
    <row r="219" ht="19.5" customHeight="1"/>
    <row r="220" ht="19.5" customHeight="1"/>
    <row r="221" ht="19.5" customHeight="1"/>
    <row r="222" ht="19.5" customHeight="1"/>
    <row r="223" ht="19.5" customHeight="1"/>
    <row r="224" ht="19.5" customHeight="1"/>
    <row r="225" ht="19.5" customHeight="1"/>
    <row r="226" ht="19.5" customHeight="1"/>
    <row r="227" ht="19.5" customHeight="1"/>
    <row r="228" ht="19.5" customHeight="1"/>
    <row r="229" ht="19.5" customHeight="1"/>
    <row r="230" ht="19.5" customHeight="1"/>
    <row r="231" ht="19.5" customHeight="1"/>
    <row r="232" ht="19.5" customHeight="1"/>
    <row r="233" ht="19.5" customHeight="1"/>
    <row r="234" ht="19.5" customHeight="1"/>
    <row r="235" ht="19.5" customHeight="1"/>
    <row r="236" ht="19.5" customHeight="1"/>
    <row r="237" ht="19.5" customHeight="1"/>
    <row r="238" ht="19.5" customHeight="1"/>
    <row r="239" ht="19.5" customHeight="1"/>
    <row r="240" ht="19.5" customHeight="1"/>
    <row r="241" ht="19.5" customHeight="1"/>
    <row r="242" ht="19.5" customHeight="1"/>
    <row r="243" ht="19.5" customHeight="1"/>
    <row r="244" ht="19.5" customHeight="1"/>
    <row r="245" ht="19.5" customHeight="1"/>
    <row r="246" ht="19.5" customHeight="1"/>
    <row r="247" ht="19.5" customHeight="1"/>
    <row r="248" ht="19.5" customHeight="1"/>
    <row r="249" ht="19.5" customHeight="1"/>
    <row r="250" ht="19.5" customHeight="1"/>
    <row r="251" ht="19.5" customHeight="1"/>
    <row r="252" ht="19.5" customHeight="1"/>
    <row r="253" ht="19.5" customHeight="1"/>
    <row r="254" ht="19.5" customHeight="1"/>
    <row r="255" ht="19.5" customHeight="1"/>
    <row r="256" ht="19.5" customHeight="1"/>
    <row r="257" ht="19.5" customHeight="1"/>
    <row r="258" ht="19.5" customHeight="1"/>
    <row r="259" ht="19.5" customHeight="1"/>
    <row r="260" ht="19.5" customHeight="1"/>
    <row r="261" ht="19.5" customHeight="1"/>
    <row r="262" ht="19.5" customHeight="1"/>
    <row r="263" ht="19.5" customHeight="1"/>
    <row r="264" ht="19.5" customHeight="1"/>
    <row r="265" ht="19.5" customHeight="1"/>
    <row r="266" ht="19.5" customHeight="1"/>
    <row r="267" ht="19.5" customHeight="1"/>
    <row r="268" ht="19.5" customHeight="1"/>
    <row r="269" ht="19.5" customHeight="1"/>
    <row r="270" ht="19.5" customHeight="1"/>
    <row r="271" ht="19.5" customHeight="1"/>
    <row r="272" ht="19.5" customHeight="1"/>
    <row r="273" ht="19.5" customHeight="1"/>
    <row r="274" ht="19.5" customHeight="1"/>
    <row r="275" ht="19.5" customHeight="1"/>
    <row r="276" ht="19.5" customHeight="1"/>
    <row r="277" ht="19.5" customHeight="1"/>
    <row r="278" ht="19.5" customHeight="1"/>
    <row r="279" ht="19.5" customHeight="1"/>
    <row r="280" ht="19.5" customHeight="1"/>
    <row r="281" ht="19.5" customHeight="1"/>
    <row r="282" ht="19.5" customHeight="1"/>
    <row r="283" ht="19.5" customHeight="1"/>
    <row r="284" ht="19.5" customHeight="1"/>
    <row r="285" ht="19.5" customHeight="1"/>
    <row r="286" ht="19.5" customHeight="1"/>
    <row r="287" ht="19.5" customHeight="1"/>
    <row r="288" ht="19.5" customHeight="1"/>
    <row r="289" ht="19.5" customHeight="1"/>
    <row r="290" ht="19.5" customHeight="1"/>
    <row r="291" ht="19.5" customHeight="1"/>
    <row r="292" ht="19.5" customHeight="1"/>
    <row r="293" ht="19.5" customHeight="1"/>
    <row r="294" ht="19.5" customHeight="1"/>
    <row r="295" ht="19.5" customHeight="1"/>
    <row r="296" ht="19.5" customHeight="1"/>
    <row r="297" ht="19.5" customHeight="1"/>
    <row r="298" ht="19.5" customHeight="1"/>
    <row r="299" ht="19.5" customHeight="1"/>
    <row r="300" ht="19.5" customHeight="1"/>
    <row r="301" ht="19.5" customHeight="1"/>
    <row r="302" ht="19.5" customHeight="1"/>
    <row r="303" ht="19.5" customHeight="1"/>
    <row r="304" ht="19.5" customHeight="1"/>
    <row r="305" ht="19.5" customHeight="1"/>
    <row r="306" ht="19.5" customHeight="1"/>
    <row r="307" ht="19.5" customHeight="1"/>
    <row r="308" ht="19.5" customHeight="1"/>
    <row r="309" ht="19.5" customHeight="1"/>
    <row r="310" ht="19.5" customHeight="1"/>
    <row r="311" ht="19.5" customHeight="1"/>
    <row r="312" ht="19.5" customHeight="1"/>
    <row r="313" ht="19.5" customHeight="1"/>
    <row r="314" ht="19.5" customHeight="1"/>
    <row r="315" ht="19.5" customHeight="1"/>
    <row r="316" ht="19.5" customHeight="1"/>
    <row r="317" ht="19.5" customHeight="1"/>
    <row r="318" ht="19.5" customHeight="1"/>
    <row r="319" ht="19.5" customHeight="1"/>
    <row r="320" ht="19.5" customHeight="1"/>
    <row r="321" ht="19.5" customHeight="1"/>
    <row r="322" ht="19.5" customHeight="1"/>
    <row r="323" ht="19.5" customHeight="1"/>
    <row r="324" ht="19.5" customHeight="1"/>
    <row r="325" ht="19.5" customHeight="1"/>
    <row r="326" ht="19.5" customHeight="1"/>
    <row r="327" ht="19.5" customHeight="1"/>
    <row r="328" ht="19.5" customHeight="1"/>
    <row r="329" ht="19.5" customHeight="1"/>
    <row r="330" ht="19.5" customHeight="1"/>
    <row r="331" ht="19.5" customHeight="1"/>
    <row r="332" ht="19.5" customHeight="1"/>
    <row r="333" ht="19.5" customHeight="1"/>
    <row r="334" ht="19.5" customHeight="1"/>
    <row r="335" ht="19.5" customHeight="1"/>
    <row r="336" ht="19.5" customHeight="1"/>
    <row r="337" ht="19.5" customHeight="1"/>
    <row r="338" ht="19.5" customHeight="1"/>
    <row r="339" ht="19.5" customHeight="1"/>
    <row r="340" ht="19.5" customHeight="1"/>
    <row r="341" ht="19.5" customHeight="1"/>
    <row r="342" ht="19.5" customHeight="1"/>
    <row r="343" ht="19.5" customHeight="1"/>
    <row r="344" ht="19.5" customHeight="1"/>
    <row r="345" ht="19.5" customHeight="1"/>
    <row r="346" ht="19.5" customHeight="1"/>
    <row r="347" ht="19.5" customHeight="1"/>
    <row r="348" ht="19.5" customHeight="1"/>
    <row r="349" ht="19.5" customHeight="1"/>
    <row r="350" ht="19.5" customHeight="1"/>
    <row r="351" ht="19.5" customHeight="1"/>
    <row r="352" ht="19.5" customHeight="1"/>
    <row r="353" ht="19.5" customHeight="1"/>
    <row r="354" ht="19.5" customHeight="1"/>
    <row r="355" ht="19.5" customHeight="1"/>
    <row r="356" ht="19.5" customHeight="1"/>
    <row r="357" ht="19.5" customHeight="1"/>
    <row r="358" ht="19.5" customHeight="1"/>
    <row r="359" ht="19.5" customHeight="1"/>
    <row r="360" ht="19.5" customHeight="1"/>
    <row r="361" ht="19.5" customHeight="1"/>
    <row r="362" ht="19.5" customHeight="1"/>
    <row r="363" ht="19.5" customHeight="1"/>
    <row r="364" ht="19.5" customHeight="1"/>
    <row r="365" ht="19.5" customHeight="1"/>
    <row r="366" ht="19.5" customHeight="1"/>
    <row r="367" ht="19.5" customHeight="1"/>
    <row r="368" ht="19.5" customHeight="1"/>
    <row r="369" ht="19.5" customHeight="1"/>
    <row r="370" ht="19.5" customHeight="1"/>
    <row r="371" ht="19.5" customHeight="1"/>
    <row r="372" ht="19.5" customHeight="1"/>
    <row r="373" ht="19.5" customHeight="1"/>
    <row r="374" ht="19.5" customHeight="1"/>
    <row r="375" ht="19.5" customHeight="1"/>
    <row r="376" ht="19.5" customHeight="1"/>
    <row r="377" ht="19.5" customHeight="1"/>
    <row r="378" ht="19.5" customHeight="1"/>
    <row r="379" ht="19.5" customHeight="1"/>
    <row r="380" ht="19.5" customHeight="1"/>
    <row r="381" ht="19.5" customHeight="1"/>
    <row r="382" ht="19.5" customHeight="1"/>
    <row r="383" ht="19.5" customHeight="1"/>
    <row r="384" ht="19.5" customHeight="1"/>
    <row r="385" ht="19.5" customHeight="1"/>
    <row r="386" ht="19.5" customHeight="1"/>
    <row r="387" ht="19.5" customHeight="1"/>
    <row r="388" ht="19.5" customHeight="1"/>
    <row r="389" ht="19.5" customHeight="1"/>
    <row r="390" ht="19.5" customHeight="1"/>
    <row r="391" ht="19.5" customHeight="1"/>
    <row r="392" ht="19.5" customHeight="1"/>
    <row r="393" ht="19.5" customHeight="1"/>
    <row r="394" ht="19.5" customHeight="1"/>
    <row r="395" ht="19.5" customHeight="1"/>
    <row r="396" ht="19.5" customHeight="1"/>
    <row r="397" ht="19.5" customHeight="1"/>
    <row r="398" ht="19.5" customHeight="1"/>
    <row r="399" ht="19.5" customHeight="1"/>
    <row r="400" ht="19.5" customHeight="1"/>
    <row r="401" ht="19.5" customHeight="1"/>
    <row r="402" ht="19.5" customHeight="1"/>
    <row r="403" ht="19.5" customHeight="1"/>
    <row r="404" ht="19.5" customHeight="1"/>
    <row r="405" ht="19.5" customHeight="1"/>
    <row r="406" ht="19.5" customHeight="1"/>
    <row r="407" ht="19.5" customHeight="1"/>
    <row r="408" ht="19.5" customHeight="1"/>
    <row r="409" ht="19.5" customHeight="1"/>
    <row r="410" ht="19.5" customHeight="1"/>
    <row r="411" ht="19.5" customHeight="1"/>
    <row r="412" ht="19.5" customHeight="1"/>
    <row r="413" ht="19.5" customHeight="1"/>
    <row r="414" ht="19.5" customHeight="1"/>
    <row r="415" ht="19.5" customHeight="1"/>
    <row r="416" ht="19.5" customHeight="1"/>
    <row r="417" ht="19.5" customHeight="1"/>
    <row r="418" ht="19.5" customHeight="1"/>
    <row r="419" ht="19.5" customHeight="1"/>
    <row r="420" ht="19.5" customHeight="1"/>
    <row r="421" ht="19.5" customHeight="1"/>
    <row r="422" ht="19.5" customHeight="1"/>
    <row r="423" ht="19.5" customHeight="1"/>
    <row r="424" ht="19.5" customHeight="1"/>
    <row r="425" ht="19.5" customHeight="1"/>
    <row r="426" ht="19.5" customHeight="1"/>
    <row r="427" ht="19.5" customHeight="1"/>
    <row r="428" ht="19.5" customHeight="1"/>
    <row r="429" ht="19.5" customHeight="1"/>
    <row r="430" ht="19.5" customHeight="1"/>
    <row r="431" ht="19.5" customHeight="1"/>
    <row r="432" ht="19.5" customHeight="1"/>
    <row r="433" ht="19.5" customHeight="1"/>
    <row r="434" ht="19.5" customHeight="1"/>
    <row r="435" ht="19.5" customHeight="1"/>
    <row r="436" ht="19.5" customHeight="1"/>
    <row r="437" ht="19.5" customHeight="1"/>
    <row r="438" ht="19.5" customHeight="1"/>
    <row r="439" ht="19.5" customHeight="1"/>
    <row r="440" ht="19.5" customHeight="1"/>
    <row r="441" ht="19.5" customHeight="1"/>
    <row r="442" ht="19.5" customHeight="1"/>
    <row r="443" ht="19.5" customHeight="1"/>
    <row r="444" ht="19.5" customHeight="1"/>
    <row r="445" ht="19.5" customHeight="1"/>
    <row r="446" ht="19.5" customHeight="1"/>
    <row r="447" ht="19.5" customHeight="1"/>
    <row r="448" ht="19.5" customHeight="1"/>
    <row r="449" ht="19.5" customHeight="1"/>
    <row r="450" ht="19.5" customHeight="1"/>
    <row r="451" ht="19.5" customHeight="1"/>
    <row r="452" ht="19.5" customHeight="1"/>
    <row r="453" ht="19.5" customHeight="1"/>
    <row r="454" ht="19.5" customHeight="1"/>
    <row r="455" ht="19.5" customHeight="1"/>
    <row r="456" ht="19.5" customHeight="1"/>
    <row r="457" ht="19.5" customHeight="1"/>
    <row r="458" ht="19.5" customHeight="1"/>
    <row r="459" ht="19.5" customHeight="1"/>
    <row r="460" ht="19.5" customHeight="1"/>
    <row r="461" ht="19.5" customHeight="1"/>
    <row r="462" ht="19.5" customHeight="1"/>
    <row r="463" ht="19.5" customHeight="1"/>
    <row r="464" ht="19.5" customHeight="1"/>
    <row r="465" ht="19.5" customHeight="1"/>
    <row r="466" ht="19.5" customHeight="1"/>
    <row r="467" ht="19.5" customHeight="1"/>
    <row r="468" ht="19.5" customHeight="1"/>
    <row r="469" ht="19.5" customHeight="1"/>
    <row r="470" ht="19.5" customHeight="1"/>
    <row r="471" ht="19.5" customHeight="1"/>
    <row r="472" ht="19.5" customHeight="1"/>
    <row r="473" ht="19.5" customHeight="1"/>
    <row r="474" ht="19.5" customHeight="1"/>
    <row r="475" ht="19.5" customHeight="1"/>
    <row r="476" ht="19.5" customHeight="1"/>
    <row r="477" ht="19.5" customHeight="1"/>
    <row r="478" ht="19.5" customHeight="1"/>
    <row r="479" ht="19.5" customHeight="1"/>
    <row r="480" ht="19.5" customHeight="1"/>
    <row r="481" ht="19.5" customHeight="1"/>
    <row r="482" ht="19.5" customHeight="1"/>
    <row r="483" ht="19.5" customHeight="1"/>
    <row r="484" ht="19.5" customHeight="1"/>
    <row r="485" ht="19.5" customHeight="1"/>
    <row r="486" ht="19.5" customHeight="1"/>
    <row r="487" ht="19.5" customHeight="1"/>
    <row r="488" ht="19.5" customHeight="1"/>
    <row r="489" ht="19.5" customHeight="1"/>
    <row r="490" ht="19.5" customHeight="1"/>
    <row r="491" ht="19.5" customHeight="1"/>
    <row r="492" ht="19.5" customHeight="1"/>
    <row r="493" ht="19.5" customHeight="1"/>
    <row r="494" ht="19.5" customHeight="1"/>
    <row r="495" ht="19.5" customHeight="1"/>
    <row r="496" ht="19.5" customHeight="1"/>
    <row r="497" ht="19.5" customHeight="1"/>
    <row r="498" ht="19.5" customHeight="1"/>
    <row r="499" ht="19.5" customHeight="1"/>
    <row r="500" ht="19.5" customHeight="1"/>
    <row r="501" ht="19.5" customHeight="1"/>
    <row r="502" ht="19.5" customHeight="1"/>
    <row r="503" ht="19.5" customHeight="1"/>
    <row r="504" ht="19.5" customHeight="1"/>
    <row r="505" ht="19.5" customHeight="1"/>
    <row r="506" ht="19.5" customHeight="1"/>
    <row r="507" ht="19.5" customHeight="1"/>
    <row r="508" ht="19.5" customHeight="1"/>
    <row r="509" ht="19.5" customHeight="1"/>
    <row r="510" ht="19.5" customHeight="1"/>
    <row r="511" ht="19.5" customHeight="1"/>
    <row r="512" ht="19.5" customHeight="1"/>
    <row r="513" ht="19.5" customHeight="1"/>
    <row r="514" ht="19.5" customHeight="1"/>
    <row r="515" ht="19.5" customHeight="1"/>
    <row r="516" ht="19.5" customHeight="1"/>
    <row r="517" ht="19.5" customHeight="1"/>
    <row r="518" ht="19.5" customHeight="1"/>
    <row r="519" ht="19.5" customHeight="1"/>
    <row r="520" ht="19.5" customHeight="1"/>
    <row r="521" ht="19.5" customHeight="1"/>
    <row r="522" ht="19.5" customHeight="1"/>
    <row r="523" ht="19.5" customHeight="1"/>
    <row r="524" ht="19.5" customHeight="1"/>
    <row r="525" ht="19.5" customHeight="1"/>
    <row r="526" ht="19.5" customHeight="1"/>
    <row r="527" ht="19.5" customHeight="1"/>
    <row r="528" ht="19.5" customHeight="1"/>
    <row r="529" ht="19.5" customHeight="1"/>
    <row r="530" ht="19.5" customHeight="1"/>
    <row r="531" ht="19.5" customHeight="1"/>
    <row r="532" ht="19.5" customHeight="1"/>
    <row r="533" ht="19.5" customHeight="1"/>
    <row r="534" ht="19.5" customHeight="1"/>
    <row r="535" ht="19.5" customHeight="1"/>
    <row r="536" ht="19.5" customHeight="1"/>
    <row r="537" ht="19.5" customHeight="1"/>
    <row r="538" ht="19.5" customHeight="1"/>
    <row r="539" ht="19.5" customHeight="1"/>
    <row r="540" ht="19.5" customHeight="1"/>
    <row r="541" ht="19.5" customHeight="1"/>
    <row r="542" ht="19.5" customHeight="1"/>
    <row r="543" ht="19.5" customHeight="1"/>
    <row r="544" ht="19.5" customHeight="1"/>
    <row r="545" ht="19.5" customHeight="1"/>
    <row r="546" ht="19.5" customHeight="1"/>
    <row r="547" ht="19.5" customHeight="1"/>
    <row r="548" ht="19.5" customHeight="1"/>
    <row r="549" ht="19.5" customHeight="1"/>
    <row r="550" ht="19.5" customHeight="1"/>
    <row r="551" ht="19.5" customHeight="1"/>
    <row r="552" ht="19.5" customHeight="1"/>
    <row r="553" ht="19.5" customHeight="1"/>
    <row r="554" ht="19.5" customHeight="1"/>
    <row r="555" ht="19.5" customHeight="1"/>
    <row r="556" ht="19.5" customHeight="1"/>
    <row r="557" ht="19.5" customHeight="1"/>
    <row r="558" ht="19.5" customHeight="1"/>
    <row r="559" ht="19.5" customHeight="1"/>
    <row r="560" ht="19.5" customHeight="1"/>
    <row r="561" ht="19.5" customHeight="1"/>
    <row r="562" ht="19.5" customHeight="1"/>
    <row r="563" ht="19.5" customHeight="1"/>
    <row r="564" ht="19.5" customHeight="1"/>
    <row r="565" ht="19.5" customHeight="1"/>
    <row r="566" ht="19.5" customHeight="1"/>
    <row r="567" ht="19.5" customHeight="1"/>
    <row r="568" ht="19.5" customHeight="1"/>
    <row r="569" ht="19.5" customHeight="1"/>
    <row r="570" ht="19.5" customHeight="1"/>
    <row r="571" ht="19.5" customHeight="1"/>
    <row r="572" ht="19.5" customHeight="1"/>
    <row r="573" ht="19.5" customHeight="1"/>
    <row r="574" ht="19.5" customHeight="1"/>
    <row r="575" ht="19.5" customHeight="1"/>
    <row r="576" ht="19.5" customHeight="1"/>
    <row r="577" ht="19.5" customHeight="1"/>
    <row r="578" ht="19.5" customHeight="1"/>
    <row r="579" ht="19.5" customHeight="1"/>
    <row r="580" ht="19.5" customHeight="1"/>
    <row r="581" ht="19.5" customHeight="1"/>
    <row r="582" ht="19.5" customHeight="1"/>
    <row r="583" ht="19.5" customHeight="1"/>
    <row r="584" ht="19.5" customHeight="1"/>
    <row r="585" ht="19.5" customHeight="1"/>
    <row r="586" ht="19.5" customHeight="1"/>
    <row r="587" ht="19.5" customHeight="1"/>
    <row r="588" ht="19.5" customHeight="1"/>
    <row r="589" ht="19.5" customHeight="1"/>
    <row r="590" ht="19.5" customHeight="1"/>
    <row r="591" ht="19.5" customHeight="1"/>
    <row r="592" ht="19.5" customHeight="1"/>
    <row r="593" ht="19.5" customHeight="1"/>
    <row r="594" ht="19.5" customHeight="1"/>
    <row r="595" ht="19.5" customHeight="1"/>
    <row r="596" ht="19.5" customHeight="1"/>
    <row r="597" ht="19.5" customHeight="1"/>
    <row r="598" ht="19.5" customHeight="1"/>
    <row r="599" ht="19.5" customHeight="1"/>
    <row r="600" ht="19.5" customHeight="1"/>
    <row r="601" ht="19.5" customHeight="1"/>
    <row r="602" ht="19.5" customHeight="1"/>
    <row r="603" ht="19.5" customHeight="1"/>
    <row r="604" ht="19.5" customHeight="1"/>
    <row r="605" ht="19.5" customHeight="1"/>
    <row r="606" ht="19.5" customHeight="1"/>
    <row r="607" ht="19.5" customHeight="1"/>
    <row r="608" ht="19.5" customHeight="1"/>
    <row r="609" ht="19.5" customHeight="1"/>
    <row r="610" ht="19.5" customHeight="1"/>
    <row r="611" ht="19.5" customHeight="1"/>
    <row r="612" ht="19.5" customHeight="1"/>
    <row r="613" ht="19.5" customHeight="1"/>
    <row r="614" ht="19.5" customHeight="1"/>
    <row r="615" ht="19.5" customHeight="1"/>
    <row r="616" ht="19.5" customHeight="1"/>
    <row r="617" ht="19.5" customHeight="1"/>
    <row r="618" ht="19.5" customHeight="1"/>
    <row r="619" ht="19.5" customHeight="1"/>
    <row r="620" ht="19.5" customHeight="1"/>
    <row r="621" ht="19.5" customHeight="1"/>
    <row r="622" ht="19.5" customHeight="1"/>
    <row r="623" ht="19.5" customHeight="1"/>
    <row r="624" ht="19.5" customHeight="1"/>
    <row r="625" ht="19.5" customHeight="1"/>
    <row r="626" ht="19.5" customHeight="1"/>
    <row r="627" ht="19.5" customHeight="1"/>
    <row r="628" ht="19.5" customHeight="1"/>
    <row r="629" ht="19.5" customHeight="1"/>
    <row r="630" ht="19.5" customHeight="1"/>
    <row r="631" ht="19.5" customHeight="1"/>
    <row r="632" ht="19.5" customHeight="1"/>
    <row r="633" ht="19.5" customHeight="1"/>
    <row r="634" ht="19.5" customHeight="1"/>
    <row r="635" ht="19.5" customHeight="1"/>
    <row r="636" ht="19.5" customHeight="1"/>
    <row r="637" ht="19.5" customHeight="1"/>
    <row r="638" ht="19.5" customHeight="1"/>
    <row r="639" ht="19.5" customHeight="1"/>
    <row r="640" ht="19.5" customHeight="1"/>
    <row r="641" ht="19.5" customHeight="1"/>
    <row r="642" ht="19.5" customHeight="1"/>
    <row r="643" ht="19.5" customHeight="1"/>
    <row r="644" ht="19.5" customHeight="1"/>
    <row r="645" ht="19.5" customHeight="1"/>
    <row r="646" ht="19.5" customHeight="1"/>
    <row r="647" ht="19.5" customHeight="1"/>
    <row r="648" ht="19.5" customHeight="1"/>
    <row r="649" ht="19.5" customHeight="1"/>
    <row r="650" ht="19.5" customHeight="1"/>
    <row r="651" ht="19.5" customHeight="1"/>
    <row r="652" ht="19.5" customHeight="1"/>
    <row r="653" ht="19.5" customHeight="1"/>
    <row r="654" ht="19.5" customHeight="1"/>
    <row r="655" ht="19.5" customHeight="1"/>
    <row r="656" ht="19.5" customHeight="1"/>
    <row r="657" ht="19.5" customHeight="1"/>
    <row r="658" ht="19.5" customHeight="1"/>
    <row r="659" ht="19.5" customHeight="1"/>
    <row r="660" ht="19.5" customHeight="1"/>
    <row r="661" ht="19.5" customHeight="1"/>
    <row r="662" ht="19.5" customHeight="1"/>
    <row r="663" ht="19.5" customHeight="1"/>
    <row r="664" ht="19.5" customHeight="1"/>
    <row r="665" ht="19.5" customHeight="1"/>
    <row r="666" ht="19.5" customHeight="1"/>
    <row r="667" ht="19.5" customHeight="1"/>
    <row r="668" ht="19.5" customHeight="1"/>
    <row r="669" ht="19.5" customHeight="1"/>
    <row r="670" ht="19.5" customHeight="1"/>
    <row r="671" ht="19.5" customHeight="1"/>
    <row r="672" ht="19.5" customHeight="1"/>
    <row r="673" ht="19.5" customHeight="1"/>
    <row r="674" ht="19.5" customHeight="1"/>
    <row r="675" ht="19.5" customHeight="1"/>
    <row r="676" ht="19.5" customHeight="1"/>
    <row r="677" ht="19.5" customHeight="1"/>
    <row r="678" ht="19.5" customHeight="1"/>
    <row r="679" ht="19.5" customHeight="1"/>
    <row r="680" ht="19.5" customHeight="1"/>
    <row r="681" ht="19.5" customHeight="1"/>
    <row r="682" ht="19.5" customHeight="1"/>
    <row r="683" ht="19.5" customHeight="1"/>
    <row r="684" ht="19.5" customHeight="1"/>
    <row r="685" ht="19.5" customHeight="1"/>
    <row r="686" ht="19.5" customHeight="1"/>
    <row r="687" ht="19.5" customHeight="1"/>
    <row r="688" ht="19.5" customHeight="1"/>
    <row r="689" ht="19.5" customHeight="1"/>
    <row r="690" ht="19.5" customHeight="1"/>
    <row r="691" ht="19.5" customHeight="1"/>
    <row r="692" ht="19.5" customHeight="1"/>
    <row r="693" ht="19.5" customHeight="1"/>
    <row r="694" ht="19.5" customHeight="1"/>
    <row r="695" ht="19.5" customHeight="1"/>
    <row r="696" ht="19.5" customHeight="1"/>
    <row r="697" ht="19.5" customHeight="1"/>
    <row r="698" ht="19.5" customHeight="1"/>
    <row r="699" ht="19.5" customHeight="1"/>
    <row r="700" ht="19.5" customHeight="1"/>
    <row r="701" ht="19.5" customHeight="1"/>
    <row r="702" ht="19.5" customHeight="1"/>
    <row r="703" ht="19.5" customHeight="1"/>
    <row r="704" ht="19.5" customHeight="1"/>
    <row r="705" ht="19.5" customHeight="1"/>
    <row r="706" ht="19.5" customHeight="1"/>
    <row r="707" ht="19.5" customHeight="1"/>
    <row r="708" ht="19.5" customHeight="1"/>
    <row r="709" ht="19.5" customHeight="1"/>
    <row r="710" ht="19.5" customHeight="1"/>
    <row r="711" ht="19.5" customHeight="1"/>
    <row r="712" ht="19.5" customHeight="1"/>
    <row r="713" ht="19.5" customHeight="1"/>
    <row r="714" ht="19.5" customHeight="1"/>
    <row r="715" ht="19.5" customHeight="1"/>
    <row r="716" ht="19.5" customHeight="1"/>
    <row r="717" ht="19.5" customHeight="1"/>
    <row r="718" ht="19.5" customHeight="1"/>
    <row r="719" ht="19.5" customHeight="1"/>
    <row r="720" ht="19.5" customHeight="1"/>
    <row r="721" ht="19.5" customHeight="1"/>
    <row r="722" ht="19.5" customHeight="1"/>
    <row r="723" ht="19.5" customHeight="1"/>
    <row r="724" ht="19.5" customHeight="1"/>
    <row r="725" ht="19.5" customHeight="1"/>
    <row r="726" ht="19.5" customHeight="1"/>
    <row r="727" ht="19.5" customHeight="1"/>
    <row r="728" ht="19.5" customHeight="1"/>
    <row r="729" ht="19.5" customHeight="1"/>
    <row r="730" ht="19.5" customHeight="1"/>
    <row r="731" ht="19.5" customHeight="1"/>
    <row r="732" ht="19.5" customHeight="1"/>
    <row r="733" ht="19.5" customHeight="1"/>
    <row r="734" ht="19.5" customHeight="1"/>
    <row r="735" ht="19.5" customHeight="1"/>
    <row r="736" ht="19.5" customHeight="1"/>
    <row r="737" ht="19.5" customHeight="1"/>
    <row r="738" ht="19.5" customHeight="1"/>
    <row r="739" ht="19.5" customHeight="1"/>
    <row r="740" ht="19.5" customHeight="1"/>
    <row r="741" ht="19.5" customHeight="1"/>
    <row r="742" ht="19.5" customHeight="1"/>
    <row r="743" ht="19.5" customHeight="1"/>
    <row r="744" ht="19.5" customHeight="1"/>
    <row r="745" ht="19.5" customHeight="1"/>
    <row r="746" ht="19.5" customHeight="1"/>
    <row r="747" ht="19.5" customHeight="1"/>
    <row r="748" ht="19.5" customHeight="1"/>
    <row r="749" ht="19.5" customHeight="1"/>
    <row r="750" ht="19.5" customHeight="1"/>
    <row r="751" ht="19.5" customHeight="1"/>
    <row r="752" ht="19.5" customHeight="1"/>
    <row r="753" ht="19.5" customHeight="1"/>
    <row r="754" ht="19.5" customHeight="1"/>
    <row r="755" ht="19.5" customHeight="1"/>
    <row r="756" ht="19.5" customHeight="1"/>
    <row r="757" ht="19.5" customHeight="1"/>
    <row r="758" ht="19.5" customHeight="1"/>
    <row r="759" ht="19.5" customHeight="1"/>
    <row r="760" ht="19.5" customHeight="1"/>
    <row r="761" ht="19.5" customHeight="1"/>
    <row r="762" ht="19.5" customHeight="1"/>
    <row r="763" ht="19.5" customHeight="1"/>
    <row r="764" ht="19.5" customHeight="1"/>
    <row r="765" ht="19.5" customHeight="1"/>
    <row r="766" ht="19.5" customHeight="1"/>
    <row r="767" ht="19.5" customHeight="1"/>
    <row r="768" ht="19.5" customHeight="1"/>
    <row r="769" ht="19.5" customHeight="1"/>
    <row r="770" ht="19.5" customHeight="1"/>
    <row r="771" ht="19.5" customHeight="1"/>
    <row r="772" ht="19.5" customHeight="1"/>
    <row r="773" ht="19.5" customHeight="1"/>
    <row r="774" ht="19.5" customHeight="1"/>
    <row r="775" ht="19.5" customHeight="1"/>
    <row r="776" ht="19.5" customHeight="1"/>
    <row r="777" ht="19.5" customHeight="1"/>
    <row r="778" ht="19.5" customHeight="1"/>
    <row r="779" ht="19.5" customHeight="1"/>
    <row r="780" ht="19.5" customHeight="1"/>
    <row r="781" ht="19.5" customHeight="1"/>
    <row r="782" ht="19.5" customHeight="1"/>
    <row r="783" ht="19.5" customHeight="1"/>
    <row r="784" ht="19.5" customHeight="1"/>
    <row r="785" ht="19.5" customHeight="1"/>
    <row r="786" ht="19.5" customHeight="1"/>
    <row r="787" ht="19.5" customHeight="1"/>
    <row r="788" ht="19.5" customHeight="1"/>
    <row r="789" ht="19.5" customHeight="1"/>
    <row r="790" ht="19.5" customHeight="1"/>
    <row r="791" ht="19.5" customHeight="1"/>
    <row r="792" ht="19.5" customHeight="1"/>
    <row r="793" ht="19.5" customHeight="1"/>
    <row r="794" ht="19.5" customHeight="1"/>
    <row r="795" ht="19.5" customHeight="1"/>
    <row r="796" ht="19.5" customHeight="1"/>
    <row r="797" ht="19.5" customHeight="1"/>
    <row r="798" ht="19.5" customHeight="1"/>
    <row r="799" ht="19.5" customHeight="1"/>
    <row r="800" ht="19.5" customHeight="1"/>
    <row r="801" ht="19.5" customHeight="1"/>
    <row r="802" ht="19.5" customHeight="1"/>
    <row r="803" ht="19.5" customHeight="1"/>
    <row r="804" ht="19.5" customHeight="1"/>
    <row r="805" ht="19.5" customHeight="1"/>
    <row r="806" ht="19.5" customHeight="1"/>
    <row r="807" ht="19.5" customHeight="1"/>
    <row r="808" ht="19.5" customHeight="1"/>
    <row r="809" ht="19.5" customHeight="1"/>
    <row r="810" ht="19.5" customHeight="1"/>
    <row r="811" ht="19.5" customHeight="1"/>
    <row r="812" ht="19.5" customHeight="1"/>
    <row r="813" ht="19.5" customHeight="1"/>
    <row r="814" ht="19.5" customHeight="1"/>
    <row r="815" ht="19.5" customHeight="1"/>
    <row r="816" ht="19.5" customHeight="1"/>
    <row r="817" ht="19.5" customHeight="1"/>
    <row r="818" ht="19.5" customHeight="1"/>
    <row r="819" ht="19.5" customHeight="1"/>
    <row r="820" ht="19.5" customHeight="1"/>
    <row r="821" ht="19.5" customHeight="1"/>
    <row r="822" ht="19.5" customHeight="1"/>
    <row r="823" ht="19.5" customHeight="1"/>
    <row r="824" ht="19.5" customHeight="1"/>
    <row r="825" ht="19.5" customHeight="1"/>
    <row r="826" ht="19.5" customHeight="1"/>
    <row r="827" ht="19.5" customHeight="1"/>
    <row r="828" ht="19.5" customHeight="1"/>
    <row r="829" ht="19.5" customHeight="1"/>
    <row r="830" ht="19.5" customHeight="1"/>
    <row r="831" ht="19.5" customHeight="1"/>
    <row r="832" ht="19.5" customHeight="1"/>
    <row r="833" ht="19.5" customHeight="1"/>
    <row r="834" ht="19.5" customHeight="1"/>
    <row r="835" ht="19.5" customHeight="1"/>
    <row r="836" ht="19.5" customHeight="1"/>
    <row r="837" ht="19.5" customHeight="1"/>
    <row r="838" ht="19.5" customHeight="1"/>
    <row r="839" ht="19.5" customHeight="1"/>
    <row r="840" ht="19.5" customHeight="1"/>
    <row r="841" ht="19.5" customHeight="1"/>
    <row r="842" ht="19.5" customHeight="1"/>
    <row r="843" ht="19.5" customHeight="1"/>
    <row r="844" ht="19.5" customHeight="1"/>
    <row r="845" ht="19.5" customHeight="1"/>
    <row r="846" ht="19.5" customHeight="1"/>
    <row r="847" ht="19.5" customHeight="1"/>
    <row r="848" ht="19.5" customHeight="1"/>
    <row r="849" ht="19.5" customHeight="1"/>
    <row r="850" ht="19.5" customHeight="1"/>
    <row r="851" ht="19.5" customHeight="1"/>
    <row r="852" ht="19.5" customHeight="1"/>
    <row r="853" ht="19.5" customHeight="1"/>
    <row r="854" ht="19.5" customHeight="1"/>
    <row r="855" ht="19.5" customHeight="1"/>
    <row r="856" ht="19.5" customHeight="1"/>
    <row r="857" ht="19.5" customHeight="1"/>
    <row r="858" ht="19.5" customHeight="1"/>
    <row r="859" ht="19.5" customHeight="1"/>
    <row r="860" ht="19.5" customHeight="1"/>
    <row r="861" ht="19.5" customHeight="1"/>
    <row r="862" ht="19.5" customHeight="1"/>
    <row r="863" ht="19.5" customHeight="1"/>
    <row r="864" ht="19.5" customHeight="1"/>
    <row r="865" ht="19.5" customHeight="1"/>
    <row r="866" ht="19.5" customHeight="1"/>
    <row r="867" ht="19.5" customHeight="1"/>
    <row r="868" ht="19.5" customHeight="1"/>
    <row r="869" ht="19.5" customHeight="1"/>
    <row r="870" ht="19.5" customHeight="1"/>
    <row r="871" ht="19.5" customHeight="1"/>
    <row r="872" ht="19.5" customHeight="1"/>
    <row r="873" ht="19.5" customHeight="1"/>
    <row r="874" ht="19.5" customHeight="1"/>
    <row r="875" ht="19.5" customHeight="1"/>
    <row r="876" ht="19.5" customHeight="1"/>
    <row r="877" ht="19.5" customHeight="1"/>
    <row r="878" ht="19.5" customHeight="1"/>
    <row r="879" ht="19.5" customHeight="1"/>
    <row r="880" ht="19.5" customHeight="1"/>
    <row r="881" ht="19.5" customHeight="1"/>
    <row r="882" ht="19.5" customHeight="1"/>
    <row r="883" ht="19.5" customHeight="1"/>
    <row r="884" ht="19.5" customHeight="1"/>
    <row r="885" ht="19.5" customHeight="1"/>
    <row r="886" ht="19.5" customHeight="1"/>
    <row r="887" ht="19.5" customHeight="1"/>
    <row r="888" ht="19.5" customHeight="1"/>
    <row r="889" ht="19.5" customHeight="1"/>
    <row r="890" ht="19.5" customHeight="1"/>
    <row r="891" ht="19.5" customHeight="1"/>
    <row r="892" ht="19.5" customHeight="1"/>
    <row r="893" ht="19.5" customHeight="1"/>
    <row r="894" ht="19.5" customHeight="1"/>
    <row r="895" ht="19.5" customHeight="1"/>
    <row r="896" ht="19.5" customHeight="1"/>
    <row r="897" ht="19.5" customHeight="1"/>
    <row r="898" ht="19.5" customHeight="1"/>
    <row r="899" ht="19.5" customHeight="1"/>
    <row r="900" ht="19.5" customHeight="1"/>
    <row r="901" ht="19.5" customHeight="1"/>
    <row r="902" ht="19.5" customHeight="1"/>
    <row r="903" ht="19.5" customHeight="1"/>
    <row r="904" ht="19.5" customHeight="1"/>
    <row r="905" ht="19.5" customHeight="1"/>
    <row r="906" ht="19.5" customHeight="1"/>
    <row r="907" ht="19.5" customHeight="1"/>
    <row r="908" ht="19.5" customHeight="1"/>
    <row r="909" ht="19.5" customHeight="1"/>
    <row r="910" ht="19.5" customHeight="1"/>
    <row r="911" ht="19.5" customHeight="1"/>
    <row r="912" ht="19.5" customHeight="1"/>
    <row r="913" ht="19.5" customHeight="1"/>
    <row r="914" ht="19.5" customHeight="1"/>
    <row r="915" ht="19.5" customHeight="1"/>
    <row r="916" ht="19.5" customHeight="1"/>
    <row r="917" ht="19.5" customHeight="1"/>
    <row r="918" ht="19.5" customHeight="1"/>
    <row r="919" ht="19.5" customHeight="1"/>
    <row r="920" ht="19.5" customHeight="1"/>
    <row r="921" ht="19.5" customHeight="1"/>
    <row r="922" ht="19.5" customHeight="1"/>
    <row r="923" ht="19.5" customHeight="1"/>
    <row r="924" ht="19.5" customHeight="1"/>
    <row r="925" ht="19.5" customHeight="1"/>
    <row r="926" ht="19.5" customHeight="1"/>
    <row r="927" ht="19.5" customHeight="1"/>
    <row r="928" ht="19.5" customHeight="1"/>
    <row r="929" ht="19.5" customHeight="1"/>
    <row r="930" ht="19.5" customHeight="1"/>
    <row r="931" ht="19.5" customHeight="1"/>
    <row r="932" ht="19.5" customHeight="1"/>
    <row r="933" ht="19.5" customHeight="1"/>
    <row r="934" ht="19.5" customHeight="1"/>
    <row r="935" ht="19.5" customHeight="1"/>
    <row r="936" ht="19.5" customHeight="1"/>
    <row r="937" ht="19.5" customHeight="1"/>
    <row r="938" ht="19.5" customHeight="1"/>
    <row r="939" ht="19.5" customHeight="1"/>
    <row r="940" ht="19.5" customHeight="1"/>
    <row r="941" ht="19.5" customHeight="1"/>
    <row r="942" ht="19.5" customHeight="1"/>
    <row r="943" ht="19.5" customHeight="1"/>
    <row r="944" ht="19.5" customHeight="1"/>
    <row r="945" ht="19.5" customHeight="1"/>
    <row r="946" ht="19.5" customHeight="1"/>
    <row r="947" ht="19.5" customHeight="1"/>
    <row r="948" ht="19.5" customHeight="1"/>
    <row r="949" ht="19.5" customHeight="1"/>
    <row r="950" ht="19.5" customHeight="1"/>
    <row r="951" ht="19.5" customHeight="1"/>
    <row r="952" ht="19.5" customHeight="1"/>
    <row r="953" ht="19.5" customHeight="1"/>
    <row r="954" ht="19.5" customHeight="1"/>
    <row r="955" ht="19.5" customHeight="1"/>
    <row r="956" ht="19.5" customHeight="1"/>
    <row r="957" ht="19.5" customHeight="1"/>
    <row r="958" ht="19.5" customHeight="1"/>
    <row r="959" ht="19.5" customHeight="1"/>
    <row r="960" ht="19.5" customHeight="1"/>
    <row r="961" ht="19.5" customHeight="1"/>
    <row r="962" ht="19.5" customHeight="1"/>
    <row r="963" ht="19.5" customHeight="1"/>
    <row r="964" ht="19.5" customHeight="1"/>
    <row r="965" ht="19.5" customHeight="1"/>
    <row r="966" ht="19.5" customHeight="1"/>
    <row r="967" ht="19.5" customHeight="1"/>
    <row r="968" ht="19.5" customHeight="1"/>
    <row r="969" ht="19.5" customHeight="1"/>
    <row r="970" ht="19.5" customHeight="1"/>
    <row r="971" ht="19.5" customHeight="1"/>
    <row r="972" ht="19.5" customHeight="1"/>
    <row r="973" ht="19.5" customHeight="1"/>
    <row r="974" ht="19.5" customHeight="1"/>
    <row r="975" ht="19.5" customHeight="1"/>
    <row r="976" ht="19.5" customHeight="1"/>
    <row r="977" ht="19.5" customHeight="1"/>
    <row r="978" ht="19.5" customHeight="1"/>
    <row r="979" ht="19.5" customHeight="1"/>
    <row r="980" ht="19.5" customHeight="1"/>
    <row r="981" ht="19.5" customHeight="1"/>
    <row r="982" ht="19.5" customHeight="1"/>
    <row r="983" ht="19.5" customHeight="1"/>
    <row r="984" ht="19.5" customHeight="1"/>
    <row r="985" ht="19.5" customHeight="1"/>
    <row r="986" ht="19.5" customHeight="1"/>
    <row r="987" ht="19.5" customHeight="1"/>
    <row r="988" ht="19.5" customHeight="1"/>
    <row r="989" ht="19.5" customHeight="1"/>
    <row r="990" ht="19.5" customHeight="1"/>
    <row r="991" ht="19.5" customHeight="1"/>
    <row r="992" ht="19.5" customHeight="1"/>
    <row r="993" ht="19.5" customHeight="1"/>
    <row r="994" ht="19.5" customHeight="1"/>
    <row r="995" ht="19.5" customHeight="1"/>
    <row r="996" ht="19.5" customHeight="1"/>
    <row r="997" ht="19.5" customHeight="1"/>
    <row r="998" ht="19.5" customHeight="1"/>
    <row r="999" ht="19.5" customHeight="1"/>
    <row r="1000" ht="19.5" customHeight="1"/>
  </sheetData>
  <phoneticPr fontId="16" type="noConversion"/>
  <dataValidations count="4">
    <dataValidation type="list" allowBlank="1" showErrorMessage="1" sqref="C2 C11:C121">
      <formula1>광고상품</formula1>
    </dataValidation>
    <dataValidation type="list" allowBlank="1" showErrorMessage="1" sqref="D11:D121">
      <formula1>성별</formula1>
    </dataValidation>
    <dataValidation type="list" allowBlank="1" showInputMessage="1" showErrorMessage="1" sqref="D2:D10">
      <formula1>성별</formula1>
    </dataValidation>
    <dataValidation type="list" allowBlank="1" showInputMessage="1" showErrorMessage="1" sqref="C3:C10">
      <formula1>광고상품</formula1>
    </dataValidation>
  </dataValidations>
  <pageMargins left="0.7" right="0.7" top="0.75" bottom="0.75" header="0" footer="0"/>
  <pageSetup paperSize="9" scale="22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>
          <x14:formula1>
            <xm:f>list_DB!$W$3:$W$7</xm:f>
          </x14:formula1>
          <xm:sqref>R2:R121</xm:sqref>
        </x14:dataValidation>
        <x14:dataValidation type="list" allowBlank="1" showErrorMessage="1">
          <x14:formula1>
            <xm:f>list_DB!$B$2:$Q$2</xm:f>
          </x14:formula1>
          <xm:sqref>B68:B121</xm:sqref>
        </x14:dataValidation>
        <x14:dataValidation type="list" allowBlank="1" showErrorMessage="1">
          <x14:formula1>
            <xm:f>list_DB!$B$2:$V$2</xm:f>
          </x14:formula1>
          <xm:sqref>B2:B67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1000"/>
  <sheetViews>
    <sheetView workbookViewId="0"/>
  </sheetViews>
  <sheetFormatPr defaultColWidth="14.42578125" defaultRowHeight="15" customHeight="1"/>
  <cols>
    <col min="1" max="5" width="9" customWidth="1"/>
    <col min="6" max="17" width="11.7109375" customWidth="1"/>
    <col min="18" max="18" width="10.42578125" customWidth="1"/>
    <col min="19" max="30" width="11.7109375" customWidth="1"/>
    <col min="31" max="31" width="12.28515625" customWidth="1"/>
  </cols>
  <sheetData>
    <row r="1" spans="1:31" ht="16.5" customHeight="1">
      <c r="A1" s="5"/>
      <c r="B1" s="5"/>
      <c r="C1" s="6"/>
      <c r="D1" s="6"/>
      <c r="E1" s="6"/>
      <c r="F1" s="7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7"/>
      <c r="AE1" s="6"/>
    </row>
    <row r="2" spans="1:31" ht="16.5" customHeight="1">
      <c r="A2" s="8"/>
      <c r="B2" s="8"/>
      <c r="C2" s="9"/>
      <c r="D2" s="9"/>
      <c r="E2" s="9"/>
      <c r="F2" s="10"/>
      <c r="G2" s="123" t="s">
        <v>20</v>
      </c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5" t="s">
        <v>19</v>
      </c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6"/>
      <c r="AE2" s="9"/>
    </row>
    <row r="3" spans="1:31" ht="16.5" customHeight="1">
      <c r="A3" s="13"/>
      <c r="B3" s="13"/>
      <c r="C3" s="14" t="s">
        <v>21</v>
      </c>
      <c r="D3" s="14" t="s">
        <v>3</v>
      </c>
      <c r="E3" s="14" t="s">
        <v>4</v>
      </c>
      <c r="F3" s="15"/>
      <c r="G3" s="14" t="str">
        <f>"0712"</f>
        <v>0712</v>
      </c>
      <c r="H3" s="14">
        <v>1318</v>
      </c>
      <c r="I3" s="14">
        <v>1924</v>
      </c>
      <c r="J3" s="14">
        <v>2529</v>
      </c>
      <c r="K3" s="14">
        <v>3034</v>
      </c>
      <c r="L3" s="14">
        <v>3539</v>
      </c>
      <c r="M3" s="14">
        <v>4044</v>
      </c>
      <c r="N3" s="14">
        <v>4549</v>
      </c>
      <c r="O3" s="14">
        <v>5054</v>
      </c>
      <c r="P3" s="14">
        <v>5559</v>
      </c>
      <c r="Q3" s="14">
        <v>6064</v>
      </c>
      <c r="R3" s="14">
        <v>6569</v>
      </c>
      <c r="S3" s="14" t="str">
        <f>"0712"</f>
        <v>0712</v>
      </c>
      <c r="T3" s="14">
        <v>1318</v>
      </c>
      <c r="U3" s="14">
        <v>1924</v>
      </c>
      <c r="V3" s="14">
        <v>2529</v>
      </c>
      <c r="W3" s="14">
        <v>3034</v>
      </c>
      <c r="X3" s="14">
        <v>3539</v>
      </c>
      <c r="Y3" s="14">
        <v>4044</v>
      </c>
      <c r="Z3" s="14">
        <v>4549</v>
      </c>
      <c r="AA3" s="14">
        <v>5054</v>
      </c>
      <c r="AB3" s="14">
        <v>5559</v>
      </c>
      <c r="AC3" s="14">
        <v>6064</v>
      </c>
      <c r="AD3" s="15">
        <v>6569</v>
      </c>
      <c r="AE3" s="16"/>
    </row>
    <row r="4" spans="1:31" ht="16.5" customHeight="1">
      <c r="A4" s="8"/>
      <c r="B4" s="17" t="s">
        <v>22</v>
      </c>
      <c r="C4" s="12"/>
      <c r="D4" s="12"/>
      <c r="E4" s="12"/>
      <c r="F4" s="18"/>
      <c r="G4" s="19">
        <v>1300583.3801961299</v>
      </c>
      <c r="H4" s="19">
        <v>1420913.7579557893</v>
      </c>
      <c r="I4" s="19">
        <v>2057041.3092840002</v>
      </c>
      <c r="J4" s="19">
        <v>1944758.4794454579</v>
      </c>
      <c r="K4" s="19">
        <v>1741322.13291939</v>
      </c>
      <c r="L4" s="19">
        <v>2013589.2618346559</v>
      </c>
      <c r="M4" s="19">
        <v>1945651.3470701103</v>
      </c>
      <c r="N4" s="19">
        <v>2187051.5931955175</v>
      </c>
      <c r="O4" s="19">
        <v>2097220.0192560456</v>
      </c>
      <c r="P4" s="19">
        <v>2049061.8684962988</v>
      </c>
      <c r="Q4" s="19">
        <v>1407787.5070013248</v>
      </c>
      <c r="R4" s="3">
        <f>Q4</f>
        <v>1407787.5070013248</v>
      </c>
      <c r="S4" s="19">
        <v>1228132.4598038672</v>
      </c>
      <c r="T4" s="19">
        <v>1318528.4020442106</v>
      </c>
      <c r="U4" s="19">
        <v>1862468.2427160004</v>
      </c>
      <c r="V4" s="19">
        <v>1679734.2245545422</v>
      </c>
      <c r="W4" s="19">
        <v>1546008.4590806097</v>
      </c>
      <c r="X4" s="19">
        <v>1863775.0261653436</v>
      </c>
      <c r="Y4" s="19">
        <v>1847422.4129298897</v>
      </c>
      <c r="Z4" s="19">
        <v>2111765.3348044818</v>
      </c>
      <c r="AA4" s="19">
        <v>2075161.1167439544</v>
      </c>
      <c r="AB4" s="19">
        <v>2039028.7395037005</v>
      </c>
      <c r="AC4" s="20">
        <v>1479163.0769986752</v>
      </c>
      <c r="AD4" s="20">
        <v>1479163.0769986752</v>
      </c>
      <c r="AE4" s="20"/>
    </row>
    <row r="5" spans="1:31" ht="16.5" customHeight="1">
      <c r="A5" s="8"/>
      <c r="B5" s="17" t="s">
        <v>23</v>
      </c>
      <c r="C5" s="12" t="e">
        <f>main!#REF!</f>
        <v>#REF!</v>
      </c>
      <c r="D5" s="2" t="e">
        <f t="shared" ref="D5:E5" si="0">#REF!</f>
        <v>#REF!</v>
      </c>
      <c r="E5" s="2" t="e">
        <f t="shared" si="0"/>
        <v>#REF!</v>
      </c>
      <c r="F5" s="21">
        <f t="shared" ref="F5:F125" si="1">SUMIF(G5:AD5,1,$G$4:$AD$4)</f>
        <v>0</v>
      </c>
      <c r="G5" s="2">
        <f t="shared" ref="G5:R5" si="2">IFERROR(IF($C5="F",0,IF(IF($D5&lt;=LEFT(G$3,2)/1,1,0)*IF($E5&gt;=RIGHT(G$3,2)/1,1,0)=1,1,0)),0)</f>
        <v>0</v>
      </c>
      <c r="H5" s="2">
        <f t="shared" si="2"/>
        <v>0</v>
      </c>
      <c r="I5" s="2">
        <f t="shared" si="2"/>
        <v>0</v>
      </c>
      <c r="J5" s="2">
        <f t="shared" si="2"/>
        <v>0</v>
      </c>
      <c r="K5" s="2">
        <f t="shared" si="2"/>
        <v>0</v>
      </c>
      <c r="L5" s="2">
        <f t="shared" si="2"/>
        <v>0</v>
      </c>
      <c r="M5" s="2">
        <f t="shared" si="2"/>
        <v>0</v>
      </c>
      <c r="N5" s="2">
        <f t="shared" si="2"/>
        <v>0</v>
      </c>
      <c r="O5" s="2">
        <f t="shared" si="2"/>
        <v>0</v>
      </c>
      <c r="P5" s="2">
        <f t="shared" si="2"/>
        <v>0</v>
      </c>
      <c r="Q5" s="2">
        <f t="shared" si="2"/>
        <v>0</v>
      </c>
      <c r="R5" s="2">
        <f t="shared" si="2"/>
        <v>0</v>
      </c>
      <c r="S5" s="2">
        <f t="shared" ref="S5:AD5" si="3">IFERROR(IF($C5="M",0,IF(IF($D5&lt;=LEFT(S$3,2)/1,1,0)*IF($E5&gt;=RIGHT(S$3,2)/1,1,0)=1,1,0)),0)</f>
        <v>0</v>
      </c>
      <c r="T5" s="2">
        <f t="shared" si="3"/>
        <v>0</v>
      </c>
      <c r="U5" s="2">
        <f t="shared" si="3"/>
        <v>0</v>
      </c>
      <c r="V5" s="2">
        <f t="shared" si="3"/>
        <v>0</v>
      </c>
      <c r="W5" s="2">
        <f t="shared" si="3"/>
        <v>0</v>
      </c>
      <c r="X5" s="2">
        <f t="shared" si="3"/>
        <v>0</v>
      </c>
      <c r="Y5" s="2">
        <f t="shared" si="3"/>
        <v>0</v>
      </c>
      <c r="Z5" s="2">
        <f t="shared" si="3"/>
        <v>0</v>
      </c>
      <c r="AA5" s="2">
        <f t="shared" si="3"/>
        <v>0</v>
      </c>
      <c r="AB5" s="2">
        <f t="shared" si="3"/>
        <v>0</v>
      </c>
      <c r="AC5" s="2">
        <f t="shared" si="3"/>
        <v>0</v>
      </c>
      <c r="AD5" s="22">
        <f t="shared" si="3"/>
        <v>0</v>
      </c>
      <c r="AE5" s="9"/>
    </row>
    <row r="6" spans="1:31" ht="16.5" customHeight="1">
      <c r="A6" s="8"/>
      <c r="B6" s="11" t="s">
        <v>24</v>
      </c>
      <c r="C6" s="2">
        <f>main!D2</f>
        <v>0</v>
      </c>
      <c r="D6" s="2" t="e">
        <f t="shared" ref="D6:E6" si="4">#REF!</f>
        <v>#REF!</v>
      </c>
      <c r="E6" s="2" t="e">
        <f t="shared" si="4"/>
        <v>#REF!</v>
      </c>
      <c r="F6" s="21">
        <f t="shared" si="1"/>
        <v>0</v>
      </c>
      <c r="G6" s="2">
        <f t="shared" ref="G6:R6" si="5">IFERROR(IF($C6="F",0,IF(IF($D6&lt;=LEFT(G$3,2)/1,1,0)*IF($E6&gt;=RIGHT(G$3,2)/1,1,0)=1,1,0)),0)</f>
        <v>0</v>
      </c>
      <c r="H6" s="2">
        <f t="shared" si="5"/>
        <v>0</v>
      </c>
      <c r="I6" s="2">
        <f t="shared" si="5"/>
        <v>0</v>
      </c>
      <c r="J6" s="2">
        <f t="shared" si="5"/>
        <v>0</v>
      </c>
      <c r="K6" s="2">
        <f t="shared" si="5"/>
        <v>0</v>
      </c>
      <c r="L6" s="2">
        <f t="shared" si="5"/>
        <v>0</v>
      </c>
      <c r="M6" s="2">
        <f t="shared" si="5"/>
        <v>0</v>
      </c>
      <c r="N6" s="2">
        <f t="shared" si="5"/>
        <v>0</v>
      </c>
      <c r="O6" s="2">
        <f t="shared" si="5"/>
        <v>0</v>
      </c>
      <c r="P6" s="2">
        <f t="shared" si="5"/>
        <v>0</v>
      </c>
      <c r="Q6" s="2">
        <f t="shared" si="5"/>
        <v>0</v>
      </c>
      <c r="R6" s="2">
        <f t="shared" si="5"/>
        <v>0</v>
      </c>
      <c r="S6" s="2">
        <f t="shared" ref="S6:AD6" si="6">IFERROR(IF($C6="M",0,IF(IF($D6&lt;=LEFT(S$3,2)/1,1,0)*IF($E6&gt;=RIGHT(S$3,2)/1,1,0)=1,1,0)),0)</f>
        <v>0</v>
      </c>
      <c r="T6" s="2">
        <f t="shared" si="6"/>
        <v>0</v>
      </c>
      <c r="U6" s="2">
        <f t="shared" si="6"/>
        <v>0</v>
      </c>
      <c r="V6" s="2">
        <f t="shared" si="6"/>
        <v>0</v>
      </c>
      <c r="W6" s="2">
        <f t="shared" si="6"/>
        <v>0</v>
      </c>
      <c r="X6" s="2">
        <f t="shared" si="6"/>
        <v>0</v>
      </c>
      <c r="Y6" s="2">
        <f t="shared" si="6"/>
        <v>0</v>
      </c>
      <c r="Z6" s="2">
        <f t="shared" si="6"/>
        <v>0</v>
      </c>
      <c r="AA6" s="2">
        <f t="shared" si="6"/>
        <v>0</v>
      </c>
      <c r="AB6" s="2">
        <f t="shared" si="6"/>
        <v>0</v>
      </c>
      <c r="AC6" s="2">
        <f t="shared" si="6"/>
        <v>0</v>
      </c>
      <c r="AD6" s="22">
        <f t="shared" si="6"/>
        <v>0</v>
      </c>
      <c r="AE6" s="9"/>
    </row>
    <row r="7" spans="1:31" ht="16.5" customHeight="1">
      <c r="A7" s="8"/>
      <c r="B7" s="11" t="s">
        <v>25</v>
      </c>
      <c r="C7" s="2">
        <f>main!D3</f>
        <v>0</v>
      </c>
      <c r="D7" s="2" t="e">
        <f t="shared" ref="D7:E7" si="7">#REF!</f>
        <v>#REF!</v>
      </c>
      <c r="E7" s="2" t="e">
        <f t="shared" si="7"/>
        <v>#REF!</v>
      </c>
      <c r="F7" s="21">
        <f t="shared" si="1"/>
        <v>0</v>
      </c>
      <c r="G7" s="2">
        <f t="shared" ref="G7:R7" si="8">IFERROR(IF($C7="F",0,IF(IF($D7&lt;=LEFT(G$3,2)/1,1,0)*IF($E7&gt;=RIGHT(G$3,2)/1,1,0)=1,1,0)),0)</f>
        <v>0</v>
      </c>
      <c r="H7" s="2">
        <f t="shared" si="8"/>
        <v>0</v>
      </c>
      <c r="I7" s="2">
        <f t="shared" si="8"/>
        <v>0</v>
      </c>
      <c r="J7" s="2">
        <f t="shared" si="8"/>
        <v>0</v>
      </c>
      <c r="K7" s="2">
        <f t="shared" si="8"/>
        <v>0</v>
      </c>
      <c r="L7" s="2">
        <f t="shared" si="8"/>
        <v>0</v>
      </c>
      <c r="M7" s="2">
        <f t="shared" si="8"/>
        <v>0</v>
      </c>
      <c r="N7" s="2">
        <f t="shared" si="8"/>
        <v>0</v>
      </c>
      <c r="O7" s="2">
        <f t="shared" si="8"/>
        <v>0</v>
      </c>
      <c r="P7" s="2">
        <f t="shared" si="8"/>
        <v>0</v>
      </c>
      <c r="Q7" s="2">
        <f t="shared" si="8"/>
        <v>0</v>
      </c>
      <c r="R7" s="2">
        <f t="shared" si="8"/>
        <v>0</v>
      </c>
      <c r="S7" s="2">
        <f t="shared" ref="S7:AD7" si="9">IFERROR(IF($C7="M",0,IF(IF($D7&lt;=LEFT(S$3,2)/1,1,0)*IF($E7&gt;=RIGHT(S$3,2)/1,1,0)=1,1,0)),0)</f>
        <v>0</v>
      </c>
      <c r="T7" s="2">
        <f t="shared" si="9"/>
        <v>0</v>
      </c>
      <c r="U7" s="2">
        <f t="shared" si="9"/>
        <v>0</v>
      </c>
      <c r="V7" s="2">
        <f t="shared" si="9"/>
        <v>0</v>
      </c>
      <c r="W7" s="2">
        <f t="shared" si="9"/>
        <v>0</v>
      </c>
      <c r="X7" s="2">
        <f t="shared" si="9"/>
        <v>0</v>
      </c>
      <c r="Y7" s="2">
        <f t="shared" si="9"/>
        <v>0</v>
      </c>
      <c r="Z7" s="2">
        <f t="shared" si="9"/>
        <v>0</v>
      </c>
      <c r="AA7" s="2">
        <f t="shared" si="9"/>
        <v>0</v>
      </c>
      <c r="AB7" s="2">
        <f t="shared" si="9"/>
        <v>0</v>
      </c>
      <c r="AC7" s="2">
        <f t="shared" si="9"/>
        <v>0</v>
      </c>
      <c r="AD7" s="22">
        <f t="shared" si="9"/>
        <v>0</v>
      </c>
      <c r="AE7" s="9"/>
    </row>
    <row r="8" spans="1:31" ht="16.5" customHeight="1">
      <c r="A8" s="8"/>
      <c r="B8" s="11" t="s">
        <v>26</v>
      </c>
      <c r="C8" s="2">
        <f>main!D4</f>
        <v>0</v>
      </c>
      <c r="D8" s="2" t="e">
        <f t="shared" ref="D8:E8" si="10">#REF!</f>
        <v>#REF!</v>
      </c>
      <c r="E8" s="2" t="e">
        <f t="shared" si="10"/>
        <v>#REF!</v>
      </c>
      <c r="F8" s="21">
        <f t="shared" si="1"/>
        <v>0</v>
      </c>
      <c r="G8" s="2">
        <f t="shared" ref="G8:R8" si="11">IFERROR(IF($C8="F",0,IF(IF($D8&lt;=LEFT(G$3,2)/1,1,0)*IF($E8&gt;=RIGHT(G$3,2)/1,1,0)=1,1,0)),0)</f>
        <v>0</v>
      </c>
      <c r="H8" s="2">
        <f t="shared" si="11"/>
        <v>0</v>
      </c>
      <c r="I8" s="2">
        <f t="shared" si="11"/>
        <v>0</v>
      </c>
      <c r="J8" s="2">
        <f t="shared" si="11"/>
        <v>0</v>
      </c>
      <c r="K8" s="2">
        <f t="shared" si="11"/>
        <v>0</v>
      </c>
      <c r="L8" s="2">
        <f t="shared" si="11"/>
        <v>0</v>
      </c>
      <c r="M8" s="2">
        <f t="shared" si="11"/>
        <v>0</v>
      </c>
      <c r="N8" s="2">
        <f t="shared" si="11"/>
        <v>0</v>
      </c>
      <c r="O8" s="2">
        <f t="shared" si="11"/>
        <v>0</v>
      </c>
      <c r="P8" s="2">
        <f t="shared" si="11"/>
        <v>0</v>
      </c>
      <c r="Q8" s="2">
        <f t="shared" si="11"/>
        <v>0</v>
      </c>
      <c r="R8" s="2">
        <f t="shared" si="11"/>
        <v>0</v>
      </c>
      <c r="S8" s="2">
        <f t="shared" ref="S8:AD8" si="12">IFERROR(IF($C8="M",0,IF(IF($D8&lt;=LEFT(S$3,2)/1,1,0)*IF($E8&gt;=RIGHT(S$3,2)/1,1,0)=1,1,0)),0)</f>
        <v>0</v>
      </c>
      <c r="T8" s="2">
        <f t="shared" si="12"/>
        <v>0</v>
      </c>
      <c r="U8" s="2">
        <f t="shared" si="12"/>
        <v>0</v>
      </c>
      <c r="V8" s="2">
        <f t="shared" si="12"/>
        <v>0</v>
      </c>
      <c r="W8" s="2">
        <f t="shared" si="12"/>
        <v>0</v>
      </c>
      <c r="X8" s="2">
        <f t="shared" si="12"/>
        <v>0</v>
      </c>
      <c r="Y8" s="2">
        <f t="shared" si="12"/>
        <v>0</v>
      </c>
      <c r="Z8" s="2">
        <f t="shared" si="12"/>
        <v>0</v>
      </c>
      <c r="AA8" s="2">
        <f t="shared" si="12"/>
        <v>0</v>
      </c>
      <c r="AB8" s="2">
        <f t="shared" si="12"/>
        <v>0</v>
      </c>
      <c r="AC8" s="2">
        <f t="shared" si="12"/>
        <v>0</v>
      </c>
      <c r="AD8" s="22">
        <f t="shared" si="12"/>
        <v>0</v>
      </c>
      <c r="AE8" s="9"/>
    </row>
    <row r="9" spans="1:31" ht="16.5" customHeight="1">
      <c r="A9" s="8"/>
      <c r="B9" s="11" t="s">
        <v>27</v>
      </c>
      <c r="C9" s="2">
        <f>main!D5</f>
        <v>0</v>
      </c>
      <c r="D9" s="2" t="e">
        <f t="shared" ref="D9:E9" si="13">#REF!</f>
        <v>#REF!</v>
      </c>
      <c r="E9" s="2" t="e">
        <f t="shared" si="13"/>
        <v>#REF!</v>
      </c>
      <c r="F9" s="21">
        <f t="shared" si="1"/>
        <v>0</v>
      </c>
      <c r="G9" s="2">
        <f t="shared" ref="G9:R9" si="14">IFERROR(IF($C9="F",0,IF(IF($D9&lt;=LEFT(G$3,2)/1,1,0)*IF($E9&gt;=RIGHT(G$3,2)/1,1,0)=1,1,0)),0)</f>
        <v>0</v>
      </c>
      <c r="H9" s="2">
        <f t="shared" si="14"/>
        <v>0</v>
      </c>
      <c r="I9" s="2">
        <f t="shared" si="14"/>
        <v>0</v>
      </c>
      <c r="J9" s="2">
        <f t="shared" si="14"/>
        <v>0</v>
      </c>
      <c r="K9" s="2">
        <f t="shared" si="14"/>
        <v>0</v>
      </c>
      <c r="L9" s="2">
        <f t="shared" si="14"/>
        <v>0</v>
      </c>
      <c r="M9" s="2">
        <f t="shared" si="14"/>
        <v>0</v>
      </c>
      <c r="N9" s="2">
        <f t="shared" si="14"/>
        <v>0</v>
      </c>
      <c r="O9" s="2">
        <f t="shared" si="14"/>
        <v>0</v>
      </c>
      <c r="P9" s="2">
        <f t="shared" si="14"/>
        <v>0</v>
      </c>
      <c r="Q9" s="2">
        <f t="shared" si="14"/>
        <v>0</v>
      </c>
      <c r="R9" s="2">
        <f t="shared" si="14"/>
        <v>0</v>
      </c>
      <c r="S9" s="2">
        <f t="shared" ref="S9:AD9" si="15">IFERROR(IF($C9="M",0,IF(IF($D9&lt;=LEFT(S$3,2)/1,1,0)*IF($E9&gt;=RIGHT(S$3,2)/1,1,0)=1,1,0)),0)</f>
        <v>0</v>
      </c>
      <c r="T9" s="2">
        <f t="shared" si="15"/>
        <v>0</v>
      </c>
      <c r="U9" s="2">
        <f t="shared" si="15"/>
        <v>0</v>
      </c>
      <c r="V9" s="2">
        <f t="shared" si="15"/>
        <v>0</v>
      </c>
      <c r="W9" s="2">
        <f t="shared" si="15"/>
        <v>0</v>
      </c>
      <c r="X9" s="2">
        <f t="shared" si="15"/>
        <v>0</v>
      </c>
      <c r="Y9" s="2">
        <f t="shared" si="15"/>
        <v>0</v>
      </c>
      <c r="Z9" s="2">
        <f t="shared" si="15"/>
        <v>0</v>
      </c>
      <c r="AA9" s="2">
        <f t="shared" si="15"/>
        <v>0</v>
      </c>
      <c r="AB9" s="2">
        <f t="shared" si="15"/>
        <v>0</v>
      </c>
      <c r="AC9" s="2">
        <f t="shared" si="15"/>
        <v>0</v>
      </c>
      <c r="AD9" s="22">
        <f t="shared" si="15"/>
        <v>0</v>
      </c>
      <c r="AE9" s="9"/>
    </row>
    <row r="10" spans="1:31" ht="16.5" customHeight="1">
      <c r="A10" s="8"/>
      <c r="B10" s="11" t="s">
        <v>28</v>
      </c>
      <c r="C10" s="2">
        <f>main!D6</f>
        <v>0</v>
      </c>
      <c r="D10" s="2" t="e">
        <f t="shared" ref="D10:E10" si="16">#REF!</f>
        <v>#REF!</v>
      </c>
      <c r="E10" s="2" t="e">
        <f t="shared" si="16"/>
        <v>#REF!</v>
      </c>
      <c r="F10" s="21">
        <f t="shared" si="1"/>
        <v>0</v>
      </c>
      <c r="G10" s="2">
        <f t="shared" ref="G10:R10" si="17">IFERROR(IF($C10="F",0,IF(IF($D10&lt;=LEFT(G$3,2)/1,1,0)*IF($E10&gt;=RIGHT(G$3,2)/1,1,0)=1,1,0)),0)</f>
        <v>0</v>
      </c>
      <c r="H10" s="2">
        <f t="shared" si="17"/>
        <v>0</v>
      </c>
      <c r="I10" s="2">
        <f t="shared" si="17"/>
        <v>0</v>
      </c>
      <c r="J10" s="2">
        <f t="shared" si="17"/>
        <v>0</v>
      </c>
      <c r="K10" s="2">
        <f t="shared" si="17"/>
        <v>0</v>
      </c>
      <c r="L10" s="2">
        <f t="shared" si="17"/>
        <v>0</v>
      </c>
      <c r="M10" s="2">
        <f t="shared" si="17"/>
        <v>0</v>
      </c>
      <c r="N10" s="2">
        <f t="shared" si="17"/>
        <v>0</v>
      </c>
      <c r="O10" s="2">
        <f t="shared" si="17"/>
        <v>0</v>
      </c>
      <c r="P10" s="2">
        <f t="shared" si="17"/>
        <v>0</v>
      </c>
      <c r="Q10" s="2">
        <f t="shared" si="17"/>
        <v>0</v>
      </c>
      <c r="R10" s="2">
        <f t="shared" si="17"/>
        <v>0</v>
      </c>
      <c r="S10" s="2">
        <f t="shared" ref="S10:AD10" si="18">IFERROR(IF($C10="M",0,IF(IF($D10&lt;=LEFT(S$3,2)/1,1,0)*IF($E10&gt;=RIGHT(S$3,2)/1,1,0)=1,1,0)),0)</f>
        <v>0</v>
      </c>
      <c r="T10" s="2">
        <f t="shared" si="18"/>
        <v>0</v>
      </c>
      <c r="U10" s="2">
        <f t="shared" si="18"/>
        <v>0</v>
      </c>
      <c r="V10" s="2">
        <f t="shared" si="18"/>
        <v>0</v>
      </c>
      <c r="W10" s="2">
        <f t="shared" si="18"/>
        <v>0</v>
      </c>
      <c r="X10" s="2">
        <f t="shared" si="18"/>
        <v>0</v>
      </c>
      <c r="Y10" s="2">
        <f t="shared" si="18"/>
        <v>0</v>
      </c>
      <c r="Z10" s="2">
        <f t="shared" si="18"/>
        <v>0</v>
      </c>
      <c r="AA10" s="2">
        <f t="shared" si="18"/>
        <v>0</v>
      </c>
      <c r="AB10" s="2">
        <f t="shared" si="18"/>
        <v>0</v>
      </c>
      <c r="AC10" s="2">
        <f t="shared" si="18"/>
        <v>0</v>
      </c>
      <c r="AD10" s="22">
        <f t="shared" si="18"/>
        <v>0</v>
      </c>
      <c r="AE10" s="9"/>
    </row>
    <row r="11" spans="1:31" ht="16.5" customHeight="1">
      <c r="A11" s="8"/>
      <c r="B11" s="11" t="s">
        <v>29</v>
      </c>
      <c r="C11" s="2">
        <f>main!D7</f>
        <v>0</v>
      </c>
      <c r="D11" s="2" t="e">
        <f t="shared" ref="D11:E11" si="19">#REF!</f>
        <v>#REF!</v>
      </c>
      <c r="E11" s="2" t="e">
        <f t="shared" si="19"/>
        <v>#REF!</v>
      </c>
      <c r="F11" s="21">
        <f t="shared" si="1"/>
        <v>0</v>
      </c>
      <c r="G11" s="2">
        <f t="shared" ref="G11:R11" si="20">IFERROR(IF($C11="F",0,IF(IF($D11&lt;=LEFT(G$3,2)/1,1,0)*IF($E11&gt;=RIGHT(G$3,2)/1,1,0)=1,1,0)),0)</f>
        <v>0</v>
      </c>
      <c r="H11" s="2">
        <f t="shared" si="20"/>
        <v>0</v>
      </c>
      <c r="I11" s="2">
        <f t="shared" si="20"/>
        <v>0</v>
      </c>
      <c r="J11" s="2">
        <f t="shared" si="20"/>
        <v>0</v>
      </c>
      <c r="K11" s="2">
        <f t="shared" si="20"/>
        <v>0</v>
      </c>
      <c r="L11" s="2">
        <f t="shared" si="20"/>
        <v>0</v>
      </c>
      <c r="M11" s="2">
        <f t="shared" si="20"/>
        <v>0</v>
      </c>
      <c r="N11" s="2">
        <f t="shared" si="20"/>
        <v>0</v>
      </c>
      <c r="O11" s="2">
        <f t="shared" si="20"/>
        <v>0</v>
      </c>
      <c r="P11" s="2">
        <f t="shared" si="20"/>
        <v>0</v>
      </c>
      <c r="Q11" s="2">
        <f t="shared" si="20"/>
        <v>0</v>
      </c>
      <c r="R11" s="2">
        <f t="shared" si="20"/>
        <v>0</v>
      </c>
      <c r="S11" s="2">
        <f t="shared" ref="S11:AD11" si="21">IFERROR(IF($C11="M",0,IF(IF($D11&lt;=LEFT(S$3,2)/1,1,0)*IF($E11&gt;=RIGHT(S$3,2)/1,1,0)=1,1,0)),0)</f>
        <v>0</v>
      </c>
      <c r="T11" s="2">
        <f t="shared" si="21"/>
        <v>0</v>
      </c>
      <c r="U11" s="2">
        <f t="shared" si="21"/>
        <v>0</v>
      </c>
      <c r="V11" s="2">
        <f t="shared" si="21"/>
        <v>0</v>
      </c>
      <c r="W11" s="2">
        <f t="shared" si="21"/>
        <v>0</v>
      </c>
      <c r="X11" s="2">
        <f t="shared" si="21"/>
        <v>0</v>
      </c>
      <c r="Y11" s="2">
        <f t="shared" si="21"/>
        <v>0</v>
      </c>
      <c r="Z11" s="2">
        <f t="shared" si="21"/>
        <v>0</v>
      </c>
      <c r="AA11" s="2">
        <f t="shared" si="21"/>
        <v>0</v>
      </c>
      <c r="AB11" s="2">
        <f t="shared" si="21"/>
        <v>0</v>
      </c>
      <c r="AC11" s="2">
        <f t="shared" si="21"/>
        <v>0</v>
      </c>
      <c r="AD11" s="22">
        <f t="shared" si="21"/>
        <v>0</v>
      </c>
      <c r="AE11" s="9"/>
    </row>
    <row r="12" spans="1:31" ht="16.5" customHeight="1">
      <c r="A12" s="8"/>
      <c r="B12" s="11" t="s">
        <v>30</v>
      </c>
      <c r="C12" s="2">
        <f>main!D8</f>
        <v>0</v>
      </c>
      <c r="D12" s="2" t="e">
        <f t="shared" ref="D12:E12" si="22">#REF!</f>
        <v>#REF!</v>
      </c>
      <c r="E12" s="2" t="e">
        <f t="shared" si="22"/>
        <v>#REF!</v>
      </c>
      <c r="F12" s="21">
        <f t="shared" si="1"/>
        <v>0</v>
      </c>
      <c r="G12" s="2">
        <f t="shared" ref="G12:R12" si="23">IFERROR(IF($C12="F",0,IF(IF($D12&lt;=LEFT(G$3,2)/1,1,0)*IF($E12&gt;=RIGHT(G$3,2)/1,1,0)=1,1,0)),0)</f>
        <v>0</v>
      </c>
      <c r="H12" s="2">
        <f t="shared" si="23"/>
        <v>0</v>
      </c>
      <c r="I12" s="2">
        <f t="shared" si="23"/>
        <v>0</v>
      </c>
      <c r="J12" s="2">
        <f t="shared" si="23"/>
        <v>0</v>
      </c>
      <c r="K12" s="2">
        <f t="shared" si="23"/>
        <v>0</v>
      </c>
      <c r="L12" s="2">
        <f t="shared" si="23"/>
        <v>0</v>
      </c>
      <c r="M12" s="2">
        <f t="shared" si="23"/>
        <v>0</v>
      </c>
      <c r="N12" s="2">
        <f t="shared" si="23"/>
        <v>0</v>
      </c>
      <c r="O12" s="2">
        <f t="shared" si="23"/>
        <v>0</v>
      </c>
      <c r="P12" s="2">
        <f t="shared" si="23"/>
        <v>0</v>
      </c>
      <c r="Q12" s="2">
        <f t="shared" si="23"/>
        <v>0</v>
      </c>
      <c r="R12" s="2">
        <f t="shared" si="23"/>
        <v>0</v>
      </c>
      <c r="S12" s="2">
        <f t="shared" ref="S12:AD12" si="24">IFERROR(IF($C12="M",0,IF(IF($D12&lt;=LEFT(S$3,2)/1,1,0)*IF($E12&gt;=RIGHT(S$3,2)/1,1,0)=1,1,0)),0)</f>
        <v>0</v>
      </c>
      <c r="T12" s="2">
        <f t="shared" si="24"/>
        <v>0</v>
      </c>
      <c r="U12" s="2">
        <f t="shared" si="24"/>
        <v>0</v>
      </c>
      <c r="V12" s="2">
        <f t="shared" si="24"/>
        <v>0</v>
      </c>
      <c r="W12" s="2">
        <f t="shared" si="24"/>
        <v>0</v>
      </c>
      <c r="X12" s="2">
        <f t="shared" si="24"/>
        <v>0</v>
      </c>
      <c r="Y12" s="2">
        <f t="shared" si="24"/>
        <v>0</v>
      </c>
      <c r="Z12" s="2">
        <f t="shared" si="24"/>
        <v>0</v>
      </c>
      <c r="AA12" s="2">
        <f t="shared" si="24"/>
        <v>0</v>
      </c>
      <c r="AB12" s="2">
        <f t="shared" si="24"/>
        <v>0</v>
      </c>
      <c r="AC12" s="2">
        <f t="shared" si="24"/>
        <v>0</v>
      </c>
      <c r="AD12" s="22">
        <f t="shared" si="24"/>
        <v>0</v>
      </c>
      <c r="AE12" s="9"/>
    </row>
    <row r="13" spans="1:31" ht="16.5" customHeight="1">
      <c r="A13" s="8"/>
      <c r="B13" s="11" t="s">
        <v>31</v>
      </c>
      <c r="C13" s="2">
        <f>main!D9</f>
        <v>0</v>
      </c>
      <c r="D13" s="2" t="e">
        <f t="shared" ref="D13:E13" si="25">#REF!</f>
        <v>#REF!</v>
      </c>
      <c r="E13" s="2" t="e">
        <f t="shared" si="25"/>
        <v>#REF!</v>
      </c>
      <c r="F13" s="21">
        <f t="shared" si="1"/>
        <v>0</v>
      </c>
      <c r="G13" s="2">
        <f t="shared" ref="G13:R13" si="26">IFERROR(IF($C13="F",0,IF(IF($D13&lt;=LEFT(G$3,2)/1,1,0)*IF($E13&gt;=RIGHT(G$3,2)/1,1,0)=1,1,0)),0)</f>
        <v>0</v>
      </c>
      <c r="H13" s="2">
        <f t="shared" si="26"/>
        <v>0</v>
      </c>
      <c r="I13" s="2">
        <f t="shared" si="26"/>
        <v>0</v>
      </c>
      <c r="J13" s="2">
        <f t="shared" si="26"/>
        <v>0</v>
      </c>
      <c r="K13" s="2">
        <f t="shared" si="26"/>
        <v>0</v>
      </c>
      <c r="L13" s="2">
        <f t="shared" si="26"/>
        <v>0</v>
      </c>
      <c r="M13" s="2">
        <f t="shared" si="26"/>
        <v>0</v>
      </c>
      <c r="N13" s="2">
        <f t="shared" si="26"/>
        <v>0</v>
      </c>
      <c r="O13" s="2">
        <f t="shared" si="26"/>
        <v>0</v>
      </c>
      <c r="P13" s="2">
        <f t="shared" si="26"/>
        <v>0</v>
      </c>
      <c r="Q13" s="2">
        <f t="shared" si="26"/>
        <v>0</v>
      </c>
      <c r="R13" s="2">
        <f t="shared" si="26"/>
        <v>0</v>
      </c>
      <c r="S13" s="2">
        <f t="shared" ref="S13:AD13" si="27">IFERROR(IF($C13="M",0,IF(IF($D13&lt;=LEFT(S$3,2)/1,1,0)*IF($E13&gt;=RIGHT(S$3,2)/1,1,0)=1,1,0)),0)</f>
        <v>0</v>
      </c>
      <c r="T13" s="2">
        <f t="shared" si="27"/>
        <v>0</v>
      </c>
      <c r="U13" s="2">
        <f t="shared" si="27"/>
        <v>0</v>
      </c>
      <c r="V13" s="2">
        <f t="shared" si="27"/>
        <v>0</v>
      </c>
      <c r="W13" s="2">
        <f t="shared" si="27"/>
        <v>0</v>
      </c>
      <c r="X13" s="2">
        <f t="shared" si="27"/>
        <v>0</v>
      </c>
      <c r="Y13" s="2">
        <f t="shared" si="27"/>
        <v>0</v>
      </c>
      <c r="Z13" s="2">
        <f t="shared" si="27"/>
        <v>0</v>
      </c>
      <c r="AA13" s="2">
        <f t="shared" si="27"/>
        <v>0</v>
      </c>
      <c r="AB13" s="2">
        <f t="shared" si="27"/>
        <v>0</v>
      </c>
      <c r="AC13" s="2">
        <f t="shared" si="27"/>
        <v>0</v>
      </c>
      <c r="AD13" s="22">
        <f t="shared" si="27"/>
        <v>0</v>
      </c>
      <c r="AE13" s="9"/>
    </row>
    <row r="14" spans="1:31" ht="16.5" customHeight="1">
      <c r="A14" s="8"/>
      <c r="B14" s="11" t="s">
        <v>32</v>
      </c>
      <c r="C14" s="2">
        <f>main!D10</f>
        <v>0</v>
      </c>
      <c r="D14" s="2" t="e">
        <f t="shared" ref="D14:E14" si="28">#REF!</f>
        <v>#REF!</v>
      </c>
      <c r="E14" s="2" t="e">
        <f t="shared" si="28"/>
        <v>#REF!</v>
      </c>
      <c r="F14" s="21">
        <f t="shared" si="1"/>
        <v>0</v>
      </c>
      <c r="G14" s="2">
        <f t="shared" ref="G14:R14" si="29">IFERROR(IF($C14="F",0,IF(IF($D14&lt;=LEFT(G$3,2)/1,1,0)*IF($E14&gt;=RIGHT(G$3,2)/1,1,0)=1,1,0)),0)</f>
        <v>0</v>
      </c>
      <c r="H14" s="2">
        <f t="shared" si="29"/>
        <v>0</v>
      </c>
      <c r="I14" s="2">
        <f t="shared" si="29"/>
        <v>0</v>
      </c>
      <c r="J14" s="2">
        <f t="shared" si="29"/>
        <v>0</v>
      </c>
      <c r="K14" s="2">
        <f t="shared" si="29"/>
        <v>0</v>
      </c>
      <c r="L14" s="2">
        <f t="shared" si="29"/>
        <v>0</v>
      </c>
      <c r="M14" s="2">
        <f t="shared" si="29"/>
        <v>0</v>
      </c>
      <c r="N14" s="2">
        <f t="shared" si="29"/>
        <v>0</v>
      </c>
      <c r="O14" s="2">
        <f t="shared" si="29"/>
        <v>0</v>
      </c>
      <c r="P14" s="2">
        <f t="shared" si="29"/>
        <v>0</v>
      </c>
      <c r="Q14" s="2">
        <f t="shared" si="29"/>
        <v>0</v>
      </c>
      <c r="R14" s="2">
        <f t="shared" si="29"/>
        <v>0</v>
      </c>
      <c r="S14" s="2">
        <f t="shared" ref="S14:AD14" si="30">IFERROR(IF($C14="M",0,IF(IF($D14&lt;=LEFT(S$3,2)/1,1,0)*IF($E14&gt;=RIGHT(S$3,2)/1,1,0)=1,1,0)),0)</f>
        <v>0</v>
      </c>
      <c r="T14" s="2">
        <f t="shared" si="30"/>
        <v>0</v>
      </c>
      <c r="U14" s="2">
        <f t="shared" si="30"/>
        <v>0</v>
      </c>
      <c r="V14" s="2">
        <f t="shared" si="30"/>
        <v>0</v>
      </c>
      <c r="W14" s="2">
        <f t="shared" si="30"/>
        <v>0</v>
      </c>
      <c r="X14" s="2">
        <f t="shared" si="30"/>
        <v>0</v>
      </c>
      <c r="Y14" s="2">
        <f t="shared" si="30"/>
        <v>0</v>
      </c>
      <c r="Z14" s="2">
        <f t="shared" si="30"/>
        <v>0</v>
      </c>
      <c r="AA14" s="2">
        <f t="shared" si="30"/>
        <v>0</v>
      </c>
      <c r="AB14" s="2">
        <f t="shared" si="30"/>
        <v>0</v>
      </c>
      <c r="AC14" s="2">
        <f t="shared" si="30"/>
        <v>0</v>
      </c>
      <c r="AD14" s="22">
        <f t="shared" si="30"/>
        <v>0</v>
      </c>
      <c r="AE14" s="9"/>
    </row>
    <row r="15" spans="1:31" ht="16.5" customHeight="1">
      <c r="A15" s="8"/>
      <c r="B15" s="11" t="s">
        <v>33</v>
      </c>
      <c r="C15" s="2">
        <f>main!D11</f>
        <v>0</v>
      </c>
      <c r="D15" s="2" t="e">
        <f t="shared" ref="D15:E15" si="31">#REF!</f>
        <v>#REF!</v>
      </c>
      <c r="E15" s="2" t="e">
        <f t="shared" si="31"/>
        <v>#REF!</v>
      </c>
      <c r="F15" s="21">
        <f t="shared" si="1"/>
        <v>0</v>
      </c>
      <c r="G15" s="2">
        <f t="shared" ref="G15:R15" si="32">IFERROR(IF($C15="F",0,IF(IF($D15&lt;=LEFT(G$3,2)/1,1,0)*IF($E15&gt;=RIGHT(G$3,2)/1,1,0)=1,1,0)),0)</f>
        <v>0</v>
      </c>
      <c r="H15" s="2">
        <f t="shared" si="32"/>
        <v>0</v>
      </c>
      <c r="I15" s="2">
        <f t="shared" si="32"/>
        <v>0</v>
      </c>
      <c r="J15" s="2">
        <f t="shared" si="32"/>
        <v>0</v>
      </c>
      <c r="K15" s="2">
        <f t="shared" si="32"/>
        <v>0</v>
      </c>
      <c r="L15" s="2">
        <f t="shared" si="32"/>
        <v>0</v>
      </c>
      <c r="M15" s="2">
        <f t="shared" si="32"/>
        <v>0</v>
      </c>
      <c r="N15" s="2">
        <f t="shared" si="32"/>
        <v>0</v>
      </c>
      <c r="O15" s="2">
        <f t="shared" si="32"/>
        <v>0</v>
      </c>
      <c r="P15" s="2">
        <f t="shared" si="32"/>
        <v>0</v>
      </c>
      <c r="Q15" s="2">
        <f t="shared" si="32"/>
        <v>0</v>
      </c>
      <c r="R15" s="2">
        <f t="shared" si="32"/>
        <v>0</v>
      </c>
      <c r="S15" s="2">
        <f t="shared" ref="S15:AD15" si="33">IFERROR(IF($C15="M",0,IF(IF($D15&lt;=LEFT(S$3,2)/1,1,0)*IF($E15&gt;=RIGHT(S$3,2)/1,1,0)=1,1,0)),0)</f>
        <v>0</v>
      </c>
      <c r="T15" s="2">
        <f t="shared" si="33"/>
        <v>0</v>
      </c>
      <c r="U15" s="2">
        <f t="shared" si="33"/>
        <v>0</v>
      </c>
      <c r="V15" s="2">
        <f t="shared" si="33"/>
        <v>0</v>
      </c>
      <c r="W15" s="2">
        <f t="shared" si="33"/>
        <v>0</v>
      </c>
      <c r="X15" s="2">
        <f t="shared" si="33"/>
        <v>0</v>
      </c>
      <c r="Y15" s="2">
        <f t="shared" si="33"/>
        <v>0</v>
      </c>
      <c r="Z15" s="2">
        <f t="shared" si="33"/>
        <v>0</v>
      </c>
      <c r="AA15" s="2">
        <f t="shared" si="33"/>
        <v>0</v>
      </c>
      <c r="AB15" s="2">
        <f t="shared" si="33"/>
        <v>0</v>
      </c>
      <c r="AC15" s="2">
        <f t="shared" si="33"/>
        <v>0</v>
      </c>
      <c r="AD15" s="22">
        <f t="shared" si="33"/>
        <v>0</v>
      </c>
      <c r="AE15" s="9"/>
    </row>
    <row r="16" spans="1:31" ht="16.5" customHeight="1">
      <c r="A16" s="8"/>
      <c r="B16" s="11" t="s">
        <v>34</v>
      </c>
      <c r="C16" s="2">
        <f>main!D12</f>
        <v>0</v>
      </c>
      <c r="D16" s="2" t="e">
        <f t="shared" ref="D16:E16" si="34">#REF!</f>
        <v>#REF!</v>
      </c>
      <c r="E16" s="2" t="e">
        <f t="shared" si="34"/>
        <v>#REF!</v>
      </c>
      <c r="F16" s="21">
        <f t="shared" si="1"/>
        <v>0</v>
      </c>
      <c r="G16" s="2">
        <f t="shared" ref="G16:R16" si="35">IFERROR(IF($C16="F",0,IF(IF($D16&lt;=LEFT(G$3,2)/1,1,0)*IF($E16&gt;=RIGHT(G$3,2)/1,1,0)=1,1,0)),0)</f>
        <v>0</v>
      </c>
      <c r="H16" s="2">
        <f t="shared" si="35"/>
        <v>0</v>
      </c>
      <c r="I16" s="2">
        <f t="shared" si="35"/>
        <v>0</v>
      </c>
      <c r="J16" s="2">
        <f t="shared" si="35"/>
        <v>0</v>
      </c>
      <c r="K16" s="2">
        <f t="shared" si="35"/>
        <v>0</v>
      </c>
      <c r="L16" s="2">
        <f t="shared" si="35"/>
        <v>0</v>
      </c>
      <c r="M16" s="2">
        <f t="shared" si="35"/>
        <v>0</v>
      </c>
      <c r="N16" s="2">
        <f t="shared" si="35"/>
        <v>0</v>
      </c>
      <c r="O16" s="2">
        <f t="shared" si="35"/>
        <v>0</v>
      </c>
      <c r="P16" s="2">
        <f t="shared" si="35"/>
        <v>0</v>
      </c>
      <c r="Q16" s="2">
        <f t="shared" si="35"/>
        <v>0</v>
      </c>
      <c r="R16" s="2">
        <f t="shared" si="35"/>
        <v>0</v>
      </c>
      <c r="S16" s="2">
        <f t="shared" ref="S16:AD16" si="36">IFERROR(IF($C16="M",0,IF(IF($D16&lt;=LEFT(S$3,2)/1,1,0)*IF($E16&gt;=RIGHT(S$3,2)/1,1,0)=1,1,0)),0)</f>
        <v>0</v>
      </c>
      <c r="T16" s="2">
        <f t="shared" si="36"/>
        <v>0</v>
      </c>
      <c r="U16" s="2">
        <f t="shared" si="36"/>
        <v>0</v>
      </c>
      <c r="V16" s="2">
        <f t="shared" si="36"/>
        <v>0</v>
      </c>
      <c r="W16" s="2">
        <f t="shared" si="36"/>
        <v>0</v>
      </c>
      <c r="X16" s="2">
        <f t="shared" si="36"/>
        <v>0</v>
      </c>
      <c r="Y16" s="2">
        <f t="shared" si="36"/>
        <v>0</v>
      </c>
      <c r="Z16" s="2">
        <f t="shared" si="36"/>
        <v>0</v>
      </c>
      <c r="AA16" s="2">
        <f t="shared" si="36"/>
        <v>0</v>
      </c>
      <c r="AB16" s="2">
        <f t="shared" si="36"/>
        <v>0</v>
      </c>
      <c r="AC16" s="2">
        <f t="shared" si="36"/>
        <v>0</v>
      </c>
      <c r="AD16" s="22">
        <f t="shared" si="36"/>
        <v>0</v>
      </c>
      <c r="AE16" s="9"/>
    </row>
    <row r="17" spans="1:31" ht="16.5" customHeight="1">
      <c r="A17" s="8"/>
      <c r="B17" s="11" t="s">
        <v>35</v>
      </c>
      <c r="C17" s="2">
        <f>main!D13</f>
        <v>0</v>
      </c>
      <c r="D17" s="2" t="e">
        <f t="shared" ref="D17:E17" si="37">#REF!</f>
        <v>#REF!</v>
      </c>
      <c r="E17" s="2" t="e">
        <f t="shared" si="37"/>
        <v>#REF!</v>
      </c>
      <c r="F17" s="21">
        <f t="shared" si="1"/>
        <v>0</v>
      </c>
      <c r="G17" s="2">
        <f t="shared" ref="G17:R17" si="38">IFERROR(IF($C17="F",0,IF(IF($D17&lt;=LEFT(G$3,2)/1,1,0)*IF($E17&gt;=RIGHT(G$3,2)/1,1,0)=1,1,0)),0)</f>
        <v>0</v>
      </c>
      <c r="H17" s="2">
        <f t="shared" si="38"/>
        <v>0</v>
      </c>
      <c r="I17" s="2">
        <f t="shared" si="38"/>
        <v>0</v>
      </c>
      <c r="J17" s="2">
        <f t="shared" si="38"/>
        <v>0</v>
      </c>
      <c r="K17" s="2">
        <f t="shared" si="38"/>
        <v>0</v>
      </c>
      <c r="L17" s="2">
        <f t="shared" si="38"/>
        <v>0</v>
      </c>
      <c r="M17" s="2">
        <f t="shared" si="38"/>
        <v>0</v>
      </c>
      <c r="N17" s="2">
        <f t="shared" si="38"/>
        <v>0</v>
      </c>
      <c r="O17" s="2">
        <f t="shared" si="38"/>
        <v>0</v>
      </c>
      <c r="P17" s="2">
        <f t="shared" si="38"/>
        <v>0</v>
      </c>
      <c r="Q17" s="2">
        <f t="shared" si="38"/>
        <v>0</v>
      </c>
      <c r="R17" s="2">
        <f t="shared" si="38"/>
        <v>0</v>
      </c>
      <c r="S17" s="2">
        <f t="shared" ref="S17:AD17" si="39">IFERROR(IF($C17="M",0,IF(IF($D17&lt;=LEFT(S$3,2)/1,1,0)*IF($E17&gt;=RIGHT(S$3,2)/1,1,0)=1,1,0)),0)</f>
        <v>0</v>
      </c>
      <c r="T17" s="2">
        <f t="shared" si="39"/>
        <v>0</v>
      </c>
      <c r="U17" s="2">
        <f t="shared" si="39"/>
        <v>0</v>
      </c>
      <c r="V17" s="2">
        <f t="shared" si="39"/>
        <v>0</v>
      </c>
      <c r="W17" s="2">
        <f t="shared" si="39"/>
        <v>0</v>
      </c>
      <c r="X17" s="2">
        <f t="shared" si="39"/>
        <v>0</v>
      </c>
      <c r="Y17" s="2">
        <f t="shared" si="39"/>
        <v>0</v>
      </c>
      <c r="Z17" s="2">
        <f t="shared" si="39"/>
        <v>0</v>
      </c>
      <c r="AA17" s="2">
        <f t="shared" si="39"/>
        <v>0</v>
      </c>
      <c r="AB17" s="2">
        <f t="shared" si="39"/>
        <v>0</v>
      </c>
      <c r="AC17" s="2">
        <f t="shared" si="39"/>
        <v>0</v>
      </c>
      <c r="AD17" s="22">
        <f t="shared" si="39"/>
        <v>0</v>
      </c>
      <c r="AE17" s="9"/>
    </row>
    <row r="18" spans="1:31" ht="16.5" customHeight="1">
      <c r="A18" s="8"/>
      <c r="B18" s="11" t="s">
        <v>36</v>
      </c>
      <c r="C18" s="2">
        <f>main!D14</f>
        <v>0</v>
      </c>
      <c r="D18" s="2" t="e">
        <f t="shared" ref="D18:E18" si="40">#REF!</f>
        <v>#REF!</v>
      </c>
      <c r="E18" s="2" t="e">
        <f t="shared" si="40"/>
        <v>#REF!</v>
      </c>
      <c r="F18" s="21">
        <f t="shared" si="1"/>
        <v>0</v>
      </c>
      <c r="G18" s="2">
        <f t="shared" ref="G18:R18" si="41">IFERROR(IF($C18="F",0,IF(IF($D18&lt;=LEFT(G$3,2)/1,1,0)*IF($E18&gt;=RIGHT(G$3,2)/1,1,0)=1,1,0)),0)</f>
        <v>0</v>
      </c>
      <c r="H18" s="2">
        <f t="shared" si="41"/>
        <v>0</v>
      </c>
      <c r="I18" s="2">
        <f t="shared" si="41"/>
        <v>0</v>
      </c>
      <c r="J18" s="2">
        <f t="shared" si="41"/>
        <v>0</v>
      </c>
      <c r="K18" s="2">
        <f t="shared" si="41"/>
        <v>0</v>
      </c>
      <c r="L18" s="2">
        <f t="shared" si="41"/>
        <v>0</v>
      </c>
      <c r="M18" s="2">
        <f t="shared" si="41"/>
        <v>0</v>
      </c>
      <c r="N18" s="2">
        <f t="shared" si="41"/>
        <v>0</v>
      </c>
      <c r="O18" s="2">
        <f t="shared" si="41"/>
        <v>0</v>
      </c>
      <c r="P18" s="2">
        <f t="shared" si="41"/>
        <v>0</v>
      </c>
      <c r="Q18" s="2">
        <f t="shared" si="41"/>
        <v>0</v>
      </c>
      <c r="R18" s="2">
        <f t="shared" si="41"/>
        <v>0</v>
      </c>
      <c r="S18" s="2">
        <f t="shared" ref="S18:AD18" si="42">IFERROR(IF($C18="M",0,IF(IF($D18&lt;=LEFT(S$3,2)/1,1,0)*IF($E18&gt;=RIGHT(S$3,2)/1,1,0)=1,1,0)),0)</f>
        <v>0</v>
      </c>
      <c r="T18" s="2">
        <f t="shared" si="42"/>
        <v>0</v>
      </c>
      <c r="U18" s="2">
        <f t="shared" si="42"/>
        <v>0</v>
      </c>
      <c r="V18" s="2">
        <f t="shared" si="42"/>
        <v>0</v>
      </c>
      <c r="W18" s="2">
        <f t="shared" si="42"/>
        <v>0</v>
      </c>
      <c r="X18" s="2">
        <f t="shared" si="42"/>
        <v>0</v>
      </c>
      <c r="Y18" s="2">
        <f t="shared" si="42"/>
        <v>0</v>
      </c>
      <c r="Z18" s="2">
        <f t="shared" si="42"/>
        <v>0</v>
      </c>
      <c r="AA18" s="2">
        <f t="shared" si="42"/>
        <v>0</v>
      </c>
      <c r="AB18" s="2">
        <f t="shared" si="42"/>
        <v>0</v>
      </c>
      <c r="AC18" s="2">
        <f t="shared" si="42"/>
        <v>0</v>
      </c>
      <c r="AD18" s="22">
        <f t="shared" si="42"/>
        <v>0</v>
      </c>
      <c r="AE18" s="9"/>
    </row>
    <row r="19" spans="1:31" ht="16.5" customHeight="1">
      <c r="A19" s="8"/>
      <c r="B19" s="11" t="s">
        <v>37</v>
      </c>
      <c r="C19" s="2">
        <f>main!D15</f>
        <v>0</v>
      </c>
      <c r="D19" s="2" t="e">
        <f t="shared" ref="D19:E19" si="43">#REF!</f>
        <v>#REF!</v>
      </c>
      <c r="E19" s="2" t="e">
        <f t="shared" si="43"/>
        <v>#REF!</v>
      </c>
      <c r="F19" s="21">
        <f t="shared" si="1"/>
        <v>0</v>
      </c>
      <c r="G19" s="2">
        <f t="shared" ref="G19:R19" si="44">IFERROR(IF($C19="F",0,IF(IF($D19&lt;=LEFT(G$3,2)/1,1,0)*IF($E19&gt;=RIGHT(G$3,2)/1,1,0)=1,1,0)),0)</f>
        <v>0</v>
      </c>
      <c r="H19" s="2">
        <f t="shared" si="44"/>
        <v>0</v>
      </c>
      <c r="I19" s="2">
        <f t="shared" si="44"/>
        <v>0</v>
      </c>
      <c r="J19" s="2">
        <f t="shared" si="44"/>
        <v>0</v>
      </c>
      <c r="K19" s="2">
        <f t="shared" si="44"/>
        <v>0</v>
      </c>
      <c r="L19" s="2">
        <f t="shared" si="44"/>
        <v>0</v>
      </c>
      <c r="M19" s="2">
        <f t="shared" si="44"/>
        <v>0</v>
      </c>
      <c r="N19" s="2">
        <f t="shared" si="44"/>
        <v>0</v>
      </c>
      <c r="O19" s="2">
        <f t="shared" si="44"/>
        <v>0</v>
      </c>
      <c r="P19" s="2">
        <f t="shared" si="44"/>
        <v>0</v>
      </c>
      <c r="Q19" s="2">
        <f t="shared" si="44"/>
        <v>0</v>
      </c>
      <c r="R19" s="2">
        <f t="shared" si="44"/>
        <v>0</v>
      </c>
      <c r="S19" s="2">
        <f t="shared" ref="S19:AD19" si="45">IFERROR(IF($C19="M",0,IF(IF($D19&lt;=LEFT(S$3,2)/1,1,0)*IF($E19&gt;=RIGHT(S$3,2)/1,1,0)=1,1,0)),0)</f>
        <v>0</v>
      </c>
      <c r="T19" s="2">
        <f t="shared" si="45"/>
        <v>0</v>
      </c>
      <c r="U19" s="2">
        <f t="shared" si="45"/>
        <v>0</v>
      </c>
      <c r="V19" s="2">
        <f t="shared" si="45"/>
        <v>0</v>
      </c>
      <c r="W19" s="2">
        <f t="shared" si="45"/>
        <v>0</v>
      </c>
      <c r="X19" s="2">
        <f t="shared" si="45"/>
        <v>0</v>
      </c>
      <c r="Y19" s="2">
        <f t="shared" si="45"/>
        <v>0</v>
      </c>
      <c r="Z19" s="2">
        <f t="shared" si="45"/>
        <v>0</v>
      </c>
      <c r="AA19" s="2">
        <f t="shared" si="45"/>
        <v>0</v>
      </c>
      <c r="AB19" s="2">
        <f t="shared" si="45"/>
        <v>0</v>
      </c>
      <c r="AC19" s="2">
        <f t="shared" si="45"/>
        <v>0</v>
      </c>
      <c r="AD19" s="22">
        <f t="shared" si="45"/>
        <v>0</v>
      </c>
      <c r="AE19" s="9"/>
    </row>
    <row r="20" spans="1:31" ht="16.5" customHeight="1">
      <c r="A20" s="8"/>
      <c r="B20" s="11" t="s">
        <v>38</v>
      </c>
      <c r="C20" s="2">
        <f>main!D16</f>
        <v>0</v>
      </c>
      <c r="D20" s="2" t="e">
        <f t="shared" ref="D20:E20" si="46">#REF!</f>
        <v>#REF!</v>
      </c>
      <c r="E20" s="2" t="e">
        <f t="shared" si="46"/>
        <v>#REF!</v>
      </c>
      <c r="F20" s="21">
        <f t="shared" si="1"/>
        <v>0</v>
      </c>
      <c r="G20" s="2">
        <f t="shared" ref="G20:R20" si="47">IFERROR(IF($C20="F",0,IF(IF($D20&lt;=LEFT(G$3,2)/1,1,0)*IF($E20&gt;=RIGHT(G$3,2)/1,1,0)=1,1,0)),0)</f>
        <v>0</v>
      </c>
      <c r="H20" s="2">
        <f t="shared" si="47"/>
        <v>0</v>
      </c>
      <c r="I20" s="2">
        <f t="shared" si="47"/>
        <v>0</v>
      </c>
      <c r="J20" s="2">
        <f t="shared" si="47"/>
        <v>0</v>
      </c>
      <c r="K20" s="2">
        <f t="shared" si="47"/>
        <v>0</v>
      </c>
      <c r="L20" s="2">
        <f t="shared" si="47"/>
        <v>0</v>
      </c>
      <c r="M20" s="2">
        <f t="shared" si="47"/>
        <v>0</v>
      </c>
      <c r="N20" s="2">
        <f t="shared" si="47"/>
        <v>0</v>
      </c>
      <c r="O20" s="2">
        <f t="shared" si="47"/>
        <v>0</v>
      </c>
      <c r="P20" s="2">
        <f t="shared" si="47"/>
        <v>0</v>
      </c>
      <c r="Q20" s="2">
        <f t="shared" si="47"/>
        <v>0</v>
      </c>
      <c r="R20" s="2">
        <f t="shared" si="47"/>
        <v>0</v>
      </c>
      <c r="S20" s="2">
        <f t="shared" ref="S20:AD20" si="48">IFERROR(IF($C20="M",0,IF(IF($D20&lt;=LEFT(S$3,2)/1,1,0)*IF($E20&gt;=RIGHT(S$3,2)/1,1,0)=1,1,0)),0)</f>
        <v>0</v>
      </c>
      <c r="T20" s="2">
        <f t="shared" si="48"/>
        <v>0</v>
      </c>
      <c r="U20" s="2">
        <f t="shared" si="48"/>
        <v>0</v>
      </c>
      <c r="V20" s="2">
        <f t="shared" si="48"/>
        <v>0</v>
      </c>
      <c r="W20" s="2">
        <f t="shared" si="48"/>
        <v>0</v>
      </c>
      <c r="X20" s="2">
        <f t="shared" si="48"/>
        <v>0</v>
      </c>
      <c r="Y20" s="2">
        <f t="shared" si="48"/>
        <v>0</v>
      </c>
      <c r="Z20" s="2">
        <f t="shared" si="48"/>
        <v>0</v>
      </c>
      <c r="AA20" s="2">
        <f t="shared" si="48"/>
        <v>0</v>
      </c>
      <c r="AB20" s="2">
        <f t="shared" si="48"/>
        <v>0</v>
      </c>
      <c r="AC20" s="2">
        <f t="shared" si="48"/>
        <v>0</v>
      </c>
      <c r="AD20" s="22">
        <f t="shared" si="48"/>
        <v>0</v>
      </c>
      <c r="AE20" s="9"/>
    </row>
    <row r="21" spans="1:31" ht="16.5" customHeight="1">
      <c r="A21" s="8"/>
      <c r="B21" s="11" t="s">
        <v>39</v>
      </c>
      <c r="C21" s="2">
        <f>main!D17</f>
        <v>0</v>
      </c>
      <c r="D21" s="2" t="e">
        <f t="shared" ref="D21:E21" si="49">#REF!</f>
        <v>#REF!</v>
      </c>
      <c r="E21" s="2" t="e">
        <f t="shared" si="49"/>
        <v>#REF!</v>
      </c>
      <c r="F21" s="21">
        <f t="shared" si="1"/>
        <v>0</v>
      </c>
      <c r="G21" s="2">
        <f t="shared" ref="G21:R21" si="50">IFERROR(IF($C21="F",0,IF(IF($D21&lt;=LEFT(G$3,2)/1,1,0)*IF($E21&gt;=RIGHT(G$3,2)/1,1,0)=1,1,0)),0)</f>
        <v>0</v>
      </c>
      <c r="H21" s="2">
        <f t="shared" si="50"/>
        <v>0</v>
      </c>
      <c r="I21" s="2">
        <f t="shared" si="50"/>
        <v>0</v>
      </c>
      <c r="J21" s="2">
        <f t="shared" si="50"/>
        <v>0</v>
      </c>
      <c r="K21" s="2">
        <f t="shared" si="50"/>
        <v>0</v>
      </c>
      <c r="L21" s="2">
        <f t="shared" si="50"/>
        <v>0</v>
      </c>
      <c r="M21" s="2">
        <f t="shared" si="50"/>
        <v>0</v>
      </c>
      <c r="N21" s="2">
        <f t="shared" si="50"/>
        <v>0</v>
      </c>
      <c r="O21" s="2">
        <f t="shared" si="50"/>
        <v>0</v>
      </c>
      <c r="P21" s="2">
        <f t="shared" si="50"/>
        <v>0</v>
      </c>
      <c r="Q21" s="2">
        <f t="shared" si="50"/>
        <v>0</v>
      </c>
      <c r="R21" s="2">
        <f t="shared" si="50"/>
        <v>0</v>
      </c>
      <c r="S21" s="2">
        <f t="shared" ref="S21:AD21" si="51">IFERROR(IF($C21="M",0,IF(IF($D21&lt;=LEFT(S$3,2)/1,1,0)*IF($E21&gt;=RIGHT(S$3,2)/1,1,0)=1,1,0)),0)</f>
        <v>0</v>
      </c>
      <c r="T21" s="2">
        <f t="shared" si="51"/>
        <v>0</v>
      </c>
      <c r="U21" s="2">
        <f t="shared" si="51"/>
        <v>0</v>
      </c>
      <c r="V21" s="2">
        <f t="shared" si="51"/>
        <v>0</v>
      </c>
      <c r="W21" s="2">
        <f t="shared" si="51"/>
        <v>0</v>
      </c>
      <c r="X21" s="2">
        <f t="shared" si="51"/>
        <v>0</v>
      </c>
      <c r="Y21" s="2">
        <f t="shared" si="51"/>
        <v>0</v>
      </c>
      <c r="Z21" s="2">
        <f t="shared" si="51"/>
        <v>0</v>
      </c>
      <c r="AA21" s="2">
        <f t="shared" si="51"/>
        <v>0</v>
      </c>
      <c r="AB21" s="2">
        <f t="shared" si="51"/>
        <v>0</v>
      </c>
      <c r="AC21" s="2">
        <f t="shared" si="51"/>
        <v>0</v>
      </c>
      <c r="AD21" s="22">
        <f t="shared" si="51"/>
        <v>0</v>
      </c>
      <c r="AE21" s="9"/>
    </row>
    <row r="22" spans="1:31" ht="16.5" customHeight="1">
      <c r="A22" s="8"/>
      <c r="B22" s="11" t="s">
        <v>40</v>
      </c>
      <c r="C22" s="2">
        <f>main!D18</f>
        <v>0</v>
      </c>
      <c r="D22" s="2" t="e">
        <f t="shared" ref="D22:E22" si="52">#REF!</f>
        <v>#REF!</v>
      </c>
      <c r="E22" s="2" t="e">
        <f t="shared" si="52"/>
        <v>#REF!</v>
      </c>
      <c r="F22" s="21">
        <f t="shared" si="1"/>
        <v>0</v>
      </c>
      <c r="G22" s="2">
        <f t="shared" ref="G22:R22" si="53">IFERROR(IF($C22="F",0,IF(IF($D22&lt;=LEFT(G$3,2)/1,1,0)*IF($E22&gt;=RIGHT(G$3,2)/1,1,0)=1,1,0)),0)</f>
        <v>0</v>
      </c>
      <c r="H22" s="2">
        <f t="shared" si="53"/>
        <v>0</v>
      </c>
      <c r="I22" s="2">
        <f t="shared" si="53"/>
        <v>0</v>
      </c>
      <c r="J22" s="2">
        <f t="shared" si="53"/>
        <v>0</v>
      </c>
      <c r="K22" s="2">
        <f t="shared" si="53"/>
        <v>0</v>
      </c>
      <c r="L22" s="2">
        <f t="shared" si="53"/>
        <v>0</v>
      </c>
      <c r="M22" s="2">
        <f t="shared" si="53"/>
        <v>0</v>
      </c>
      <c r="N22" s="2">
        <f t="shared" si="53"/>
        <v>0</v>
      </c>
      <c r="O22" s="2">
        <f t="shared" si="53"/>
        <v>0</v>
      </c>
      <c r="P22" s="2">
        <f t="shared" si="53"/>
        <v>0</v>
      </c>
      <c r="Q22" s="2">
        <f t="shared" si="53"/>
        <v>0</v>
      </c>
      <c r="R22" s="2">
        <f t="shared" si="53"/>
        <v>0</v>
      </c>
      <c r="S22" s="2">
        <f t="shared" ref="S22:AD22" si="54">IFERROR(IF($C22="M",0,IF(IF($D22&lt;=LEFT(S$3,2)/1,1,0)*IF($E22&gt;=RIGHT(S$3,2)/1,1,0)=1,1,0)),0)</f>
        <v>0</v>
      </c>
      <c r="T22" s="2">
        <f t="shared" si="54"/>
        <v>0</v>
      </c>
      <c r="U22" s="2">
        <f t="shared" si="54"/>
        <v>0</v>
      </c>
      <c r="V22" s="2">
        <f t="shared" si="54"/>
        <v>0</v>
      </c>
      <c r="W22" s="2">
        <f t="shared" si="54"/>
        <v>0</v>
      </c>
      <c r="X22" s="2">
        <f t="shared" si="54"/>
        <v>0</v>
      </c>
      <c r="Y22" s="2">
        <f t="shared" si="54"/>
        <v>0</v>
      </c>
      <c r="Z22" s="2">
        <f t="shared" si="54"/>
        <v>0</v>
      </c>
      <c r="AA22" s="2">
        <f t="shared" si="54"/>
        <v>0</v>
      </c>
      <c r="AB22" s="2">
        <f t="shared" si="54"/>
        <v>0</v>
      </c>
      <c r="AC22" s="2">
        <f t="shared" si="54"/>
        <v>0</v>
      </c>
      <c r="AD22" s="22">
        <f t="shared" si="54"/>
        <v>0</v>
      </c>
      <c r="AE22" s="9"/>
    </row>
    <row r="23" spans="1:31" ht="16.5" customHeight="1">
      <c r="A23" s="8"/>
      <c r="B23" s="11" t="s">
        <v>41</v>
      </c>
      <c r="C23" s="2">
        <f>main!D19</f>
        <v>0</v>
      </c>
      <c r="D23" s="2" t="e">
        <f t="shared" ref="D23:E23" si="55">#REF!</f>
        <v>#REF!</v>
      </c>
      <c r="E23" s="2" t="e">
        <f t="shared" si="55"/>
        <v>#REF!</v>
      </c>
      <c r="F23" s="21">
        <f t="shared" si="1"/>
        <v>0</v>
      </c>
      <c r="G23" s="2">
        <f t="shared" ref="G23:R23" si="56">IFERROR(IF($C23="F",0,IF(IF($D23&lt;=LEFT(G$3,2)/1,1,0)*IF($E23&gt;=RIGHT(G$3,2)/1,1,0)=1,1,0)),0)</f>
        <v>0</v>
      </c>
      <c r="H23" s="2">
        <f t="shared" si="56"/>
        <v>0</v>
      </c>
      <c r="I23" s="2">
        <f t="shared" si="56"/>
        <v>0</v>
      </c>
      <c r="J23" s="2">
        <f t="shared" si="56"/>
        <v>0</v>
      </c>
      <c r="K23" s="2">
        <f t="shared" si="56"/>
        <v>0</v>
      </c>
      <c r="L23" s="2">
        <f t="shared" si="56"/>
        <v>0</v>
      </c>
      <c r="M23" s="2">
        <f t="shared" si="56"/>
        <v>0</v>
      </c>
      <c r="N23" s="2">
        <f t="shared" si="56"/>
        <v>0</v>
      </c>
      <c r="O23" s="2">
        <f t="shared" si="56"/>
        <v>0</v>
      </c>
      <c r="P23" s="2">
        <f t="shared" si="56"/>
        <v>0</v>
      </c>
      <c r="Q23" s="2">
        <f t="shared" si="56"/>
        <v>0</v>
      </c>
      <c r="R23" s="2">
        <f t="shared" si="56"/>
        <v>0</v>
      </c>
      <c r="S23" s="2">
        <f t="shared" ref="S23:AD23" si="57">IFERROR(IF($C23="M",0,IF(IF($D23&lt;=LEFT(S$3,2)/1,1,0)*IF($E23&gt;=RIGHT(S$3,2)/1,1,0)=1,1,0)),0)</f>
        <v>0</v>
      </c>
      <c r="T23" s="2">
        <f t="shared" si="57"/>
        <v>0</v>
      </c>
      <c r="U23" s="2">
        <f t="shared" si="57"/>
        <v>0</v>
      </c>
      <c r="V23" s="2">
        <f t="shared" si="57"/>
        <v>0</v>
      </c>
      <c r="W23" s="2">
        <f t="shared" si="57"/>
        <v>0</v>
      </c>
      <c r="X23" s="2">
        <f t="shared" si="57"/>
        <v>0</v>
      </c>
      <c r="Y23" s="2">
        <f t="shared" si="57"/>
        <v>0</v>
      </c>
      <c r="Z23" s="2">
        <f t="shared" si="57"/>
        <v>0</v>
      </c>
      <c r="AA23" s="2">
        <f t="shared" si="57"/>
        <v>0</v>
      </c>
      <c r="AB23" s="2">
        <f t="shared" si="57"/>
        <v>0</v>
      </c>
      <c r="AC23" s="2">
        <f t="shared" si="57"/>
        <v>0</v>
      </c>
      <c r="AD23" s="22">
        <f t="shared" si="57"/>
        <v>0</v>
      </c>
      <c r="AE23" s="9"/>
    </row>
    <row r="24" spans="1:31" ht="16.5" customHeight="1">
      <c r="A24" s="8"/>
      <c r="B24" s="11" t="s">
        <v>42</v>
      </c>
      <c r="C24" s="2">
        <f>main!D20</f>
        <v>0</v>
      </c>
      <c r="D24" s="2" t="e">
        <f t="shared" ref="D24:E24" si="58">#REF!</f>
        <v>#REF!</v>
      </c>
      <c r="E24" s="2" t="e">
        <f t="shared" si="58"/>
        <v>#REF!</v>
      </c>
      <c r="F24" s="21">
        <f t="shared" si="1"/>
        <v>0</v>
      </c>
      <c r="G24" s="2">
        <f t="shared" ref="G24:R24" si="59">IFERROR(IF($C24="F",0,IF(IF($D24&lt;=LEFT(G$3,2)/1,1,0)*IF($E24&gt;=RIGHT(G$3,2)/1,1,0)=1,1,0)),0)</f>
        <v>0</v>
      </c>
      <c r="H24" s="2">
        <f t="shared" si="59"/>
        <v>0</v>
      </c>
      <c r="I24" s="2">
        <f t="shared" si="59"/>
        <v>0</v>
      </c>
      <c r="J24" s="2">
        <f t="shared" si="59"/>
        <v>0</v>
      </c>
      <c r="K24" s="2">
        <f t="shared" si="59"/>
        <v>0</v>
      </c>
      <c r="L24" s="2">
        <f t="shared" si="59"/>
        <v>0</v>
      </c>
      <c r="M24" s="2">
        <f t="shared" si="59"/>
        <v>0</v>
      </c>
      <c r="N24" s="2">
        <f t="shared" si="59"/>
        <v>0</v>
      </c>
      <c r="O24" s="2">
        <f t="shared" si="59"/>
        <v>0</v>
      </c>
      <c r="P24" s="2">
        <f t="shared" si="59"/>
        <v>0</v>
      </c>
      <c r="Q24" s="2">
        <f t="shared" si="59"/>
        <v>0</v>
      </c>
      <c r="R24" s="2">
        <f t="shared" si="59"/>
        <v>0</v>
      </c>
      <c r="S24" s="2">
        <f t="shared" ref="S24:AD24" si="60">IFERROR(IF($C24="M",0,IF(IF($D24&lt;=LEFT(S$3,2)/1,1,0)*IF($E24&gt;=RIGHT(S$3,2)/1,1,0)=1,1,0)),0)</f>
        <v>0</v>
      </c>
      <c r="T24" s="2">
        <f t="shared" si="60"/>
        <v>0</v>
      </c>
      <c r="U24" s="2">
        <f t="shared" si="60"/>
        <v>0</v>
      </c>
      <c r="V24" s="2">
        <f t="shared" si="60"/>
        <v>0</v>
      </c>
      <c r="W24" s="2">
        <f t="shared" si="60"/>
        <v>0</v>
      </c>
      <c r="X24" s="2">
        <f t="shared" si="60"/>
        <v>0</v>
      </c>
      <c r="Y24" s="2">
        <f t="shared" si="60"/>
        <v>0</v>
      </c>
      <c r="Z24" s="2">
        <f t="shared" si="60"/>
        <v>0</v>
      </c>
      <c r="AA24" s="2">
        <f t="shared" si="60"/>
        <v>0</v>
      </c>
      <c r="AB24" s="2">
        <f t="shared" si="60"/>
        <v>0</v>
      </c>
      <c r="AC24" s="2">
        <f t="shared" si="60"/>
        <v>0</v>
      </c>
      <c r="AD24" s="22">
        <f t="shared" si="60"/>
        <v>0</v>
      </c>
      <c r="AE24" s="9"/>
    </row>
    <row r="25" spans="1:31" ht="16.5" customHeight="1">
      <c r="A25" s="8"/>
      <c r="B25" s="11" t="s">
        <v>43</v>
      </c>
      <c r="C25" s="2">
        <f>main!D21</f>
        <v>0</v>
      </c>
      <c r="D25" s="2" t="e">
        <f t="shared" ref="D25:E25" si="61">#REF!</f>
        <v>#REF!</v>
      </c>
      <c r="E25" s="2" t="e">
        <f t="shared" si="61"/>
        <v>#REF!</v>
      </c>
      <c r="F25" s="21">
        <f t="shared" si="1"/>
        <v>0</v>
      </c>
      <c r="G25" s="2">
        <f t="shared" ref="G25:R25" si="62">IFERROR(IF($C25="F",0,IF(IF($D25&lt;=LEFT(G$3,2)/1,1,0)*IF($E25&gt;=RIGHT(G$3,2)/1,1,0)=1,1,0)),0)</f>
        <v>0</v>
      </c>
      <c r="H25" s="2">
        <f t="shared" si="62"/>
        <v>0</v>
      </c>
      <c r="I25" s="2">
        <f t="shared" si="62"/>
        <v>0</v>
      </c>
      <c r="J25" s="2">
        <f t="shared" si="62"/>
        <v>0</v>
      </c>
      <c r="K25" s="2">
        <f t="shared" si="62"/>
        <v>0</v>
      </c>
      <c r="L25" s="2">
        <f t="shared" si="62"/>
        <v>0</v>
      </c>
      <c r="M25" s="2">
        <f t="shared" si="62"/>
        <v>0</v>
      </c>
      <c r="N25" s="2">
        <f t="shared" si="62"/>
        <v>0</v>
      </c>
      <c r="O25" s="2">
        <f t="shared" si="62"/>
        <v>0</v>
      </c>
      <c r="P25" s="2">
        <f t="shared" si="62"/>
        <v>0</v>
      </c>
      <c r="Q25" s="2">
        <f t="shared" si="62"/>
        <v>0</v>
      </c>
      <c r="R25" s="2">
        <f t="shared" si="62"/>
        <v>0</v>
      </c>
      <c r="S25" s="2">
        <f t="shared" ref="S25:AD25" si="63">IFERROR(IF($C25="M",0,IF(IF($D25&lt;=LEFT(S$3,2)/1,1,0)*IF($E25&gt;=RIGHT(S$3,2)/1,1,0)=1,1,0)),0)</f>
        <v>0</v>
      </c>
      <c r="T25" s="2">
        <f t="shared" si="63"/>
        <v>0</v>
      </c>
      <c r="U25" s="2">
        <f t="shared" si="63"/>
        <v>0</v>
      </c>
      <c r="V25" s="2">
        <f t="shared" si="63"/>
        <v>0</v>
      </c>
      <c r="W25" s="2">
        <f t="shared" si="63"/>
        <v>0</v>
      </c>
      <c r="X25" s="2">
        <f t="shared" si="63"/>
        <v>0</v>
      </c>
      <c r="Y25" s="2">
        <f t="shared" si="63"/>
        <v>0</v>
      </c>
      <c r="Z25" s="2">
        <f t="shared" si="63"/>
        <v>0</v>
      </c>
      <c r="AA25" s="2">
        <f t="shared" si="63"/>
        <v>0</v>
      </c>
      <c r="AB25" s="2">
        <f t="shared" si="63"/>
        <v>0</v>
      </c>
      <c r="AC25" s="2">
        <f t="shared" si="63"/>
        <v>0</v>
      </c>
      <c r="AD25" s="22">
        <f t="shared" si="63"/>
        <v>0</v>
      </c>
      <c r="AE25" s="9"/>
    </row>
    <row r="26" spans="1:31" ht="16.5" customHeight="1">
      <c r="A26" s="8"/>
      <c r="B26" s="11" t="s">
        <v>44</v>
      </c>
      <c r="C26" s="2">
        <f>main!D22</f>
        <v>0</v>
      </c>
      <c r="D26" s="2" t="e">
        <f t="shared" ref="D26:E26" si="64">#REF!</f>
        <v>#REF!</v>
      </c>
      <c r="E26" s="2" t="e">
        <f t="shared" si="64"/>
        <v>#REF!</v>
      </c>
      <c r="F26" s="21">
        <f t="shared" si="1"/>
        <v>0</v>
      </c>
      <c r="G26" s="2">
        <f t="shared" ref="G26:R26" si="65">IFERROR(IF($C26="F",0,IF(IF($D26&lt;=LEFT(G$3,2)/1,1,0)*IF($E26&gt;=RIGHT(G$3,2)/1,1,0)=1,1,0)),0)</f>
        <v>0</v>
      </c>
      <c r="H26" s="2">
        <f t="shared" si="65"/>
        <v>0</v>
      </c>
      <c r="I26" s="2">
        <f t="shared" si="65"/>
        <v>0</v>
      </c>
      <c r="J26" s="2">
        <f t="shared" si="65"/>
        <v>0</v>
      </c>
      <c r="K26" s="2">
        <f t="shared" si="65"/>
        <v>0</v>
      </c>
      <c r="L26" s="2">
        <f t="shared" si="65"/>
        <v>0</v>
      </c>
      <c r="M26" s="2">
        <f t="shared" si="65"/>
        <v>0</v>
      </c>
      <c r="N26" s="2">
        <f t="shared" si="65"/>
        <v>0</v>
      </c>
      <c r="O26" s="2">
        <f t="shared" si="65"/>
        <v>0</v>
      </c>
      <c r="P26" s="2">
        <f t="shared" si="65"/>
        <v>0</v>
      </c>
      <c r="Q26" s="2">
        <f t="shared" si="65"/>
        <v>0</v>
      </c>
      <c r="R26" s="2">
        <f t="shared" si="65"/>
        <v>0</v>
      </c>
      <c r="S26" s="2">
        <f t="shared" ref="S26:AD26" si="66">IFERROR(IF($C26="M",0,IF(IF($D26&lt;=LEFT(S$3,2)/1,1,0)*IF($E26&gt;=RIGHT(S$3,2)/1,1,0)=1,1,0)),0)</f>
        <v>0</v>
      </c>
      <c r="T26" s="2">
        <f t="shared" si="66"/>
        <v>0</v>
      </c>
      <c r="U26" s="2">
        <f t="shared" si="66"/>
        <v>0</v>
      </c>
      <c r="V26" s="2">
        <f t="shared" si="66"/>
        <v>0</v>
      </c>
      <c r="W26" s="2">
        <f t="shared" si="66"/>
        <v>0</v>
      </c>
      <c r="X26" s="2">
        <f t="shared" si="66"/>
        <v>0</v>
      </c>
      <c r="Y26" s="2">
        <f t="shared" si="66"/>
        <v>0</v>
      </c>
      <c r="Z26" s="2">
        <f t="shared" si="66"/>
        <v>0</v>
      </c>
      <c r="AA26" s="2">
        <f t="shared" si="66"/>
        <v>0</v>
      </c>
      <c r="AB26" s="2">
        <f t="shared" si="66"/>
        <v>0</v>
      </c>
      <c r="AC26" s="2">
        <f t="shared" si="66"/>
        <v>0</v>
      </c>
      <c r="AD26" s="22">
        <f t="shared" si="66"/>
        <v>0</v>
      </c>
      <c r="AE26" s="9"/>
    </row>
    <row r="27" spans="1:31" ht="16.5" customHeight="1">
      <c r="A27" s="8"/>
      <c r="B27" s="11" t="s">
        <v>45</v>
      </c>
      <c r="C27" s="2">
        <f>main!D23</f>
        <v>0</v>
      </c>
      <c r="D27" s="2" t="e">
        <f t="shared" ref="D27:E27" si="67">#REF!</f>
        <v>#REF!</v>
      </c>
      <c r="E27" s="2" t="e">
        <f t="shared" si="67"/>
        <v>#REF!</v>
      </c>
      <c r="F27" s="21">
        <f t="shared" si="1"/>
        <v>0</v>
      </c>
      <c r="G27" s="2">
        <f t="shared" ref="G27:R27" si="68">IFERROR(IF($C27="F",0,IF(IF($D27&lt;=LEFT(G$3,2)/1,1,0)*IF($E27&gt;=RIGHT(G$3,2)/1,1,0)=1,1,0)),0)</f>
        <v>0</v>
      </c>
      <c r="H27" s="2">
        <f t="shared" si="68"/>
        <v>0</v>
      </c>
      <c r="I27" s="2">
        <f t="shared" si="68"/>
        <v>0</v>
      </c>
      <c r="J27" s="2">
        <f t="shared" si="68"/>
        <v>0</v>
      </c>
      <c r="K27" s="2">
        <f t="shared" si="68"/>
        <v>0</v>
      </c>
      <c r="L27" s="2">
        <f t="shared" si="68"/>
        <v>0</v>
      </c>
      <c r="M27" s="2">
        <f t="shared" si="68"/>
        <v>0</v>
      </c>
      <c r="N27" s="2">
        <f t="shared" si="68"/>
        <v>0</v>
      </c>
      <c r="O27" s="2">
        <f t="shared" si="68"/>
        <v>0</v>
      </c>
      <c r="P27" s="2">
        <f t="shared" si="68"/>
        <v>0</v>
      </c>
      <c r="Q27" s="2">
        <f t="shared" si="68"/>
        <v>0</v>
      </c>
      <c r="R27" s="2">
        <f t="shared" si="68"/>
        <v>0</v>
      </c>
      <c r="S27" s="2">
        <f t="shared" ref="S27:AD27" si="69">IFERROR(IF($C27="M",0,IF(IF($D27&lt;=LEFT(S$3,2)/1,1,0)*IF($E27&gt;=RIGHT(S$3,2)/1,1,0)=1,1,0)),0)</f>
        <v>0</v>
      </c>
      <c r="T27" s="2">
        <f t="shared" si="69"/>
        <v>0</v>
      </c>
      <c r="U27" s="2">
        <f t="shared" si="69"/>
        <v>0</v>
      </c>
      <c r="V27" s="2">
        <f t="shared" si="69"/>
        <v>0</v>
      </c>
      <c r="W27" s="2">
        <f t="shared" si="69"/>
        <v>0</v>
      </c>
      <c r="X27" s="2">
        <f t="shared" si="69"/>
        <v>0</v>
      </c>
      <c r="Y27" s="2">
        <f t="shared" si="69"/>
        <v>0</v>
      </c>
      <c r="Z27" s="2">
        <f t="shared" si="69"/>
        <v>0</v>
      </c>
      <c r="AA27" s="2">
        <f t="shared" si="69"/>
        <v>0</v>
      </c>
      <c r="AB27" s="2">
        <f t="shared" si="69"/>
        <v>0</v>
      </c>
      <c r="AC27" s="2">
        <f t="shared" si="69"/>
        <v>0</v>
      </c>
      <c r="AD27" s="22">
        <f t="shared" si="69"/>
        <v>0</v>
      </c>
      <c r="AE27" s="9"/>
    </row>
    <row r="28" spans="1:31" ht="16.5" customHeight="1">
      <c r="A28" s="8"/>
      <c r="B28" s="11" t="s">
        <v>46</v>
      </c>
      <c r="C28" s="2">
        <f>main!D24</f>
        <v>0</v>
      </c>
      <c r="D28" s="2" t="e">
        <f t="shared" ref="D28:E28" si="70">#REF!</f>
        <v>#REF!</v>
      </c>
      <c r="E28" s="2" t="e">
        <f t="shared" si="70"/>
        <v>#REF!</v>
      </c>
      <c r="F28" s="21">
        <f t="shared" si="1"/>
        <v>0</v>
      </c>
      <c r="G28" s="2">
        <f t="shared" ref="G28:R28" si="71">IFERROR(IF($C28="F",0,IF(IF($D28&lt;=LEFT(G$3,2)/1,1,0)*IF($E28&gt;=RIGHT(G$3,2)/1,1,0)=1,1,0)),0)</f>
        <v>0</v>
      </c>
      <c r="H28" s="2">
        <f t="shared" si="71"/>
        <v>0</v>
      </c>
      <c r="I28" s="2">
        <f t="shared" si="71"/>
        <v>0</v>
      </c>
      <c r="J28" s="2">
        <f t="shared" si="71"/>
        <v>0</v>
      </c>
      <c r="K28" s="2">
        <f t="shared" si="71"/>
        <v>0</v>
      </c>
      <c r="L28" s="2">
        <f t="shared" si="71"/>
        <v>0</v>
      </c>
      <c r="M28" s="2">
        <f t="shared" si="71"/>
        <v>0</v>
      </c>
      <c r="N28" s="2">
        <f t="shared" si="71"/>
        <v>0</v>
      </c>
      <c r="O28" s="2">
        <f t="shared" si="71"/>
        <v>0</v>
      </c>
      <c r="P28" s="2">
        <f t="shared" si="71"/>
        <v>0</v>
      </c>
      <c r="Q28" s="2">
        <f t="shared" si="71"/>
        <v>0</v>
      </c>
      <c r="R28" s="2">
        <f t="shared" si="71"/>
        <v>0</v>
      </c>
      <c r="S28" s="2">
        <f t="shared" ref="S28:AD28" si="72">IFERROR(IF($C28="M",0,IF(IF($D28&lt;=LEFT(S$3,2)/1,1,0)*IF($E28&gt;=RIGHT(S$3,2)/1,1,0)=1,1,0)),0)</f>
        <v>0</v>
      </c>
      <c r="T28" s="2">
        <f t="shared" si="72"/>
        <v>0</v>
      </c>
      <c r="U28" s="2">
        <f t="shared" si="72"/>
        <v>0</v>
      </c>
      <c r="V28" s="2">
        <f t="shared" si="72"/>
        <v>0</v>
      </c>
      <c r="W28" s="2">
        <f t="shared" si="72"/>
        <v>0</v>
      </c>
      <c r="X28" s="2">
        <f t="shared" si="72"/>
        <v>0</v>
      </c>
      <c r="Y28" s="2">
        <f t="shared" si="72"/>
        <v>0</v>
      </c>
      <c r="Z28" s="2">
        <f t="shared" si="72"/>
        <v>0</v>
      </c>
      <c r="AA28" s="2">
        <f t="shared" si="72"/>
        <v>0</v>
      </c>
      <c r="AB28" s="2">
        <f t="shared" si="72"/>
        <v>0</v>
      </c>
      <c r="AC28" s="2">
        <f t="shared" si="72"/>
        <v>0</v>
      </c>
      <c r="AD28" s="22">
        <f t="shared" si="72"/>
        <v>0</v>
      </c>
      <c r="AE28" s="9"/>
    </row>
    <row r="29" spans="1:31" ht="16.5" customHeight="1">
      <c r="A29" s="8"/>
      <c r="B29" s="11" t="s">
        <v>47</v>
      </c>
      <c r="C29" s="2">
        <f>main!D25</f>
        <v>0</v>
      </c>
      <c r="D29" s="2" t="e">
        <f t="shared" ref="D29:E29" si="73">#REF!</f>
        <v>#REF!</v>
      </c>
      <c r="E29" s="2" t="e">
        <f t="shared" si="73"/>
        <v>#REF!</v>
      </c>
      <c r="F29" s="21">
        <f t="shared" si="1"/>
        <v>0</v>
      </c>
      <c r="G29" s="2">
        <f t="shared" ref="G29:R29" si="74">IFERROR(IF($C29="F",0,IF(IF($D29&lt;=LEFT(G$3,2)/1,1,0)*IF($E29&gt;=RIGHT(G$3,2)/1,1,0)=1,1,0)),0)</f>
        <v>0</v>
      </c>
      <c r="H29" s="2">
        <f t="shared" si="74"/>
        <v>0</v>
      </c>
      <c r="I29" s="2">
        <f t="shared" si="74"/>
        <v>0</v>
      </c>
      <c r="J29" s="2">
        <f t="shared" si="74"/>
        <v>0</v>
      </c>
      <c r="K29" s="2">
        <f t="shared" si="74"/>
        <v>0</v>
      </c>
      <c r="L29" s="2">
        <f t="shared" si="74"/>
        <v>0</v>
      </c>
      <c r="M29" s="2">
        <f t="shared" si="74"/>
        <v>0</v>
      </c>
      <c r="N29" s="2">
        <f t="shared" si="74"/>
        <v>0</v>
      </c>
      <c r="O29" s="2">
        <f t="shared" si="74"/>
        <v>0</v>
      </c>
      <c r="P29" s="2">
        <f t="shared" si="74"/>
        <v>0</v>
      </c>
      <c r="Q29" s="2">
        <f t="shared" si="74"/>
        <v>0</v>
      </c>
      <c r="R29" s="2">
        <f t="shared" si="74"/>
        <v>0</v>
      </c>
      <c r="S29" s="2">
        <f t="shared" ref="S29:AD29" si="75">IFERROR(IF($C29="M",0,IF(IF($D29&lt;=LEFT(S$3,2)/1,1,0)*IF($E29&gt;=RIGHT(S$3,2)/1,1,0)=1,1,0)),0)</f>
        <v>0</v>
      </c>
      <c r="T29" s="2">
        <f t="shared" si="75"/>
        <v>0</v>
      </c>
      <c r="U29" s="2">
        <f t="shared" si="75"/>
        <v>0</v>
      </c>
      <c r="V29" s="2">
        <f t="shared" si="75"/>
        <v>0</v>
      </c>
      <c r="W29" s="2">
        <f t="shared" si="75"/>
        <v>0</v>
      </c>
      <c r="X29" s="2">
        <f t="shared" si="75"/>
        <v>0</v>
      </c>
      <c r="Y29" s="2">
        <f t="shared" si="75"/>
        <v>0</v>
      </c>
      <c r="Z29" s="2">
        <f t="shared" si="75"/>
        <v>0</v>
      </c>
      <c r="AA29" s="2">
        <f t="shared" si="75"/>
        <v>0</v>
      </c>
      <c r="AB29" s="2">
        <f t="shared" si="75"/>
        <v>0</v>
      </c>
      <c r="AC29" s="2">
        <f t="shared" si="75"/>
        <v>0</v>
      </c>
      <c r="AD29" s="22">
        <f t="shared" si="75"/>
        <v>0</v>
      </c>
      <c r="AE29" s="9"/>
    </row>
    <row r="30" spans="1:31" ht="16.5" customHeight="1">
      <c r="A30" s="8"/>
      <c r="B30" s="11" t="s">
        <v>48</v>
      </c>
      <c r="C30" s="2">
        <f>main!D26</f>
        <v>0</v>
      </c>
      <c r="D30" s="2" t="e">
        <f t="shared" ref="D30:E30" si="76">#REF!</f>
        <v>#REF!</v>
      </c>
      <c r="E30" s="2" t="e">
        <f t="shared" si="76"/>
        <v>#REF!</v>
      </c>
      <c r="F30" s="21">
        <f t="shared" si="1"/>
        <v>0</v>
      </c>
      <c r="G30" s="2">
        <f t="shared" ref="G30:R30" si="77">IFERROR(IF($C30="F",0,IF(IF($D30&lt;=LEFT(G$3,2)/1,1,0)*IF($E30&gt;=RIGHT(G$3,2)/1,1,0)=1,1,0)),0)</f>
        <v>0</v>
      </c>
      <c r="H30" s="2">
        <f t="shared" si="77"/>
        <v>0</v>
      </c>
      <c r="I30" s="2">
        <f t="shared" si="77"/>
        <v>0</v>
      </c>
      <c r="J30" s="2">
        <f t="shared" si="77"/>
        <v>0</v>
      </c>
      <c r="K30" s="2">
        <f t="shared" si="77"/>
        <v>0</v>
      </c>
      <c r="L30" s="2">
        <f t="shared" si="77"/>
        <v>0</v>
      </c>
      <c r="M30" s="2">
        <f t="shared" si="77"/>
        <v>0</v>
      </c>
      <c r="N30" s="2">
        <f t="shared" si="77"/>
        <v>0</v>
      </c>
      <c r="O30" s="2">
        <f t="shared" si="77"/>
        <v>0</v>
      </c>
      <c r="P30" s="2">
        <f t="shared" si="77"/>
        <v>0</v>
      </c>
      <c r="Q30" s="2">
        <f t="shared" si="77"/>
        <v>0</v>
      </c>
      <c r="R30" s="2">
        <f t="shared" si="77"/>
        <v>0</v>
      </c>
      <c r="S30" s="2">
        <f t="shared" ref="S30:AD30" si="78">IFERROR(IF($C30="M",0,IF(IF($D30&lt;=LEFT(S$3,2)/1,1,0)*IF($E30&gt;=RIGHT(S$3,2)/1,1,0)=1,1,0)),0)</f>
        <v>0</v>
      </c>
      <c r="T30" s="2">
        <f t="shared" si="78"/>
        <v>0</v>
      </c>
      <c r="U30" s="2">
        <f t="shared" si="78"/>
        <v>0</v>
      </c>
      <c r="V30" s="2">
        <f t="shared" si="78"/>
        <v>0</v>
      </c>
      <c r="W30" s="2">
        <f t="shared" si="78"/>
        <v>0</v>
      </c>
      <c r="X30" s="2">
        <f t="shared" si="78"/>
        <v>0</v>
      </c>
      <c r="Y30" s="2">
        <f t="shared" si="78"/>
        <v>0</v>
      </c>
      <c r="Z30" s="2">
        <f t="shared" si="78"/>
        <v>0</v>
      </c>
      <c r="AA30" s="2">
        <f t="shared" si="78"/>
        <v>0</v>
      </c>
      <c r="AB30" s="2">
        <f t="shared" si="78"/>
        <v>0</v>
      </c>
      <c r="AC30" s="2">
        <f t="shared" si="78"/>
        <v>0</v>
      </c>
      <c r="AD30" s="22">
        <f t="shared" si="78"/>
        <v>0</v>
      </c>
      <c r="AE30" s="9"/>
    </row>
    <row r="31" spans="1:31" ht="16.5" customHeight="1">
      <c r="A31" s="8"/>
      <c r="B31" s="11" t="s">
        <v>49</v>
      </c>
      <c r="C31" s="2">
        <f>main!D27</f>
        <v>0</v>
      </c>
      <c r="D31" s="2" t="e">
        <f t="shared" ref="D31:E31" si="79">#REF!</f>
        <v>#REF!</v>
      </c>
      <c r="E31" s="2" t="e">
        <f t="shared" si="79"/>
        <v>#REF!</v>
      </c>
      <c r="F31" s="21">
        <f t="shared" si="1"/>
        <v>0</v>
      </c>
      <c r="G31" s="2">
        <f t="shared" ref="G31:R31" si="80">IFERROR(IF($C31="F",0,IF(IF($D31&lt;=LEFT(G$3,2)/1,1,0)*IF($E31&gt;=RIGHT(G$3,2)/1,1,0)=1,1,0)),0)</f>
        <v>0</v>
      </c>
      <c r="H31" s="2">
        <f t="shared" si="80"/>
        <v>0</v>
      </c>
      <c r="I31" s="2">
        <f t="shared" si="80"/>
        <v>0</v>
      </c>
      <c r="J31" s="2">
        <f t="shared" si="80"/>
        <v>0</v>
      </c>
      <c r="K31" s="2">
        <f t="shared" si="80"/>
        <v>0</v>
      </c>
      <c r="L31" s="2">
        <f t="shared" si="80"/>
        <v>0</v>
      </c>
      <c r="M31" s="2">
        <f t="shared" si="80"/>
        <v>0</v>
      </c>
      <c r="N31" s="2">
        <f t="shared" si="80"/>
        <v>0</v>
      </c>
      <c r="O31" s="2">
        <f t="shared" si="80"/>
        <v>0</v>
      </c>
      <c r="P31" s="2">
        <f t="shared" si="80"/>
        <v>0</v>
      </c>
      <c r="Q31" s="2">
        <f t="shared" si="80"/>
        <v>0</v>
      </c>
      <c r="R31" s="2">
        <f t="shared" si="80"/>
        <v>0</v>
      </c>
      <c r="S31" s="2">
        <f t="shared" ref="S31:AD31" si="81">IFERROR(IF($C31="M",0,IF(IF($D31&lt;=LEFT(S$3,2)/1,1,0)*IF($E31&gt;=RIGHT(S$3,2)/1,1,0)=1,1,0)),0)</f>
        <v>0</v>
      </c>
      <c r="T31" s="2">
        <f t="shared" si="81"/>
        <v>0</v>
      </c>
      <c r="U31" s="2">
        <f t="shared" si="81"/>
        <v>0</v>
      </c>
      <c r="V31" s="2">
        <f t="shared" si="81"/>
        <v>0</v>
      </c>
      <c r="W31" s="2">
        <f t="shared" si="81"/>
        <v>0</v>
      </c>
      <c r="X31" s="2">
        <f t="shared" si="81"/>
        <v>0</v>
      </c>
      <c r="Y31" s="2">
        <f t="shared" si="81"/>
        <v>0</v>
      </c>
      <c r="Z31" s="2">
        <f t="shared" si="81"/>
        <v>0</v>
      </c>
      <c r="AA31" s="2">
        <f t="shared" si="81"/>
        <v>0</v>
      </c>
      <c r="AB31" s="2">
        <f t="shared" si="81"/>
        <v>0</v>
      </c>
      <c r="AC31" s="2">
        <f t="shared" si="81"/>
        <v>0</v>
      </c>
      <c r="AD31" s="22">
        <f t="shared" si="81"/>
        <v>0</v>
      </c>
      <c r="AE31" s="9"/>
    </row>
    <row r="32" spans="1:31" ht="16.5" customHeight="1">
      <c r="A32" s="8"/>
      <c r="B32" s="11" t="s">
        <v>50</v>
      </c>
      <c r="C32" s="2">
        <f>main!D28</f>
        <v>0</v>
      </c>
      <c r="D32" s="2" t="e">
        <f t="shared" ref="D32:E32" si="82">#REF!</f>
        <v>#REF!</v>
      </c>
      <c r="E32" s="2" t="e">
        <f t="shared" si="82"/>
        <v>#REF!</v>
      </c>
      <c r="F32" s="21">
        <f t="shared" si="1"/>
        <v>0</v>
      </c>
      <c r="G32" s="2">
        <f t="shared" ref="G32:R32" si="83">IFERROR(IF($C32="F",0,IF(IF($D32&lt;=LEFT(G$3,2)/1,1,0)*IF($E32&gt;=RIGHT(G$3,2)/1,1,0)=1,1,0)),0)</f>
        <v>0</v>
      </c>
      <c r="H32" s="2">
        <f t="shared" si="83"/>
        <v>0</v>
      </c>
      <c r="I32" s="2">
        <f t="shared" si="83"/>
        <v>0</v>
      </c>
      <c r="J32" s="2">
        <f t="shared" si="83"/>
        <v>0</v>
      </c>
      <c r="K32" s="2">
        <f t="shared" si="83"/>
        <v>0</v>
      </c>
      <c r="L32" s="2">
        <f t="shared" si="83"/>
        <v>0</v>
      </c>
      <c r="M32" s="2">
        <f t="shared" si="83"/>
        <v>0</v>
      </c>
      <c r="N32" s="2">
        <f t="shared" si="83"/>
        <v>0</v>
      </c>
      <c r="O32" s="2">
        <f t="shared" si="83"/>
        <v>0</v>
      </c>
      <c r="P32" s="2">
        <f t="shared" si="83"/>
        <v>0</v>
      </c>
      <c r="Q32" s="2">
        <f t="shared" si="83"/>
        <v>0</v>
      </c>
      <c r="R32" s="2">
        <f t="shared" si="83"/>
        <v>0</v>
      </c>
      <c r="S32" s="2">
        <f t="shared" ref="S32:AD32" si="84">IFERROR(IF($C32="M",0,IF(IF($D32&lt;=LEFT(S$3,2)/1,1,0)*IF($E32&gt;=RIGHT(S$3,2)/1,1,0)=1,1,0)),0)</f>
        <v>0</v>
      </c>
      <c r="T32" s="2">
        <f t="shared" si="84"/>
        <v>0</v>
      </c>
      <c r="U32" s="2">
        <f t="shared" si="84"/>
        <v>0</v>
      </c>
      <c r="V32" s="2">
        <f t="shared" si="84"/>
        <v>0</v>
      </c>
      <c r="W32" s="2">
        <f t="shared" si="84"/>
        <v>0</v>
      </c>
      <c r="X32" s="2">
        <f t="shared" si="84"/>
        <v>0</v>
      </c>
      <c r="Y32" s="2">
        <f t="shared" si="84"/>
        <v>0</v>
      </c>
      <c r="Z32" s="2">
        <f t="shared" si="84"/>
        <v>0</v>
      </c>
      <c r="AA32" s="2">
        <f t="shared" si="84"/>
        <v>0</v>
      </c>
      <c r="AB32" s="2">
        <f t="shared" si="84"/>
        <v>0</v>
      </c>
      <c r="AC32" s="2">
        <f t="shared" si="84"/>
        <v>0</v>
      </c>
      <c r="AD32" s="22">
        <f t="shared" si="84"/>
        <v>0</v>
      </c>
      <c r="AE32" s="9"/>
    </row>
    <row r="33" spans="1:31" ht="16.5" customHeight="1">
      <c r="A33" s="8"/>
      <c r="B33" s="11" t="s">
        <v>51</v>
      </c>
      <c r="C33" s="2">
        <f>main!D29</f>
        <v>0</v>
      </c>
      <c r="D33" s="2" t="e">
        <f t="shared" ref="D33:E33" si="85">#REF!</f>
        <v>#REF!</v>
      </c>
      <c r="E33" s="2" t="e">
        <f t="shared" si="85"/>
        <v>#REF!</v>
      </c>
      <c r="F33" s="21">
        <f t="shared" si="1"/>
        <v>0</v>
      </c>
      <c r="G33" s="2">
        <f t="shared" ref="G33:R33" si="86">IFERROR(IF($C33="F",0,IF(IF($D33&lt;=LEFT(G$3,2)/1,1,0)*IF($E33&gt;=RIGHT(G$3,2)/1,1,0)=1,1,0)),0)</f>
        <v>0</v>
      </c>
      <c r="H33" s="2">
        <f t="shared" si="86"/>
        <v>0</v>
      </c>
      <c r="I33" s="2">
        <f t="shared" si="86"/>
        <v>0</v>
      </c>
      <c r="J33" s="2">
        <f t="shared" si="86"/>
        <v>0</v>
      </c>
      <c r="K33" s="2">
        <f t="shared" si="86"/>
        <v>0</v>
      </c>
      <c r="L33" s="2">
        <f t="shared" si="86"/>
        <v>0</v>
      </c>
      <c r="M33" s="2">
        <f t="shared" si="86"/>
        <v>0</v>
      </c>
      <c r="N33" s="2">
        <f t="shared" si="86"/>
        <v>0</v>
      </c>
      <c r="O33" s="2">
        <f t="shared" si="86"/>
        <v>0</v>
      </c>
      <c r="P33" s="2">
        <f t="shared" si="86"/>
        <v>0</v>
      </c>
      <c r="Q33" s="2">
        <f t="shared" si="86"/>
        <v>0</v>
      </c>
      <c r="R33" s="2">
        <f t="shared" si="86"/>
        <v>0</v>
      </c>
      <c r="S33" s="2">
        <f t="shared" ref="S33:AD33" si="87">IFERROR(IF($C33="M",0,IF(IF($D33&lt;=LEFT(S$3,2)/1,1,0)*IF($E33&gt;=RIGHT(S$3,2)/1,1,0)=1,1,0)),0)</f>
        <v>0</v>
      </c>
      <c r="T33" s="2">
        <f t="shared" si="87"/>
        <v>0</v>
      </c>
      <c r="U33" s="2">
        <f t="shared" si="87"/>
        <v>0</v>
      </c>
      <c r="V33" s="2">
        <f t="shared" si="87"/>
        <v>0</v>
      </c>
      <c r="W33" s="2">
        <f t="shared" si="87"/>
        <v>0</v>
      </c>
      <c r="X33" s="2">
        <f t="shared" si="87"/>
        <v>0</v>
      </c>
      <c r="Y33" s="2">
        <f t="shared" si="87"/>
        <v>0</v>
      </c>
      <c r="Z33" s="2">
        <f t="shared" si="87"/>
        <v>0</v>
      </c>
      <c r="AA33" s="2">
        <f t="shared" si="87"/>
        <v>0</v>
      </c>
      <c r="AB33" s="2">
        <f t="shared" si="87"/>
        <v>0</v>
      </c>
      <c r="AC33" s="2">
        <f t="shared" si="87"/>
        <v>0</v>
      </c>
      <c r="AD33" s="22">
        <f t="shared" si="87"/>
        <v>0</v>
      </c>
      <c r="AE33" s="9"/>
    </row>
    <row r="34" spans="1:31" ht="16.5" customHeight="1">
      <c r="A34" s="8"/>
      <c r="B34" s="11" t="s">
        <v>52</v>
      </c>
      <c r="C34" s="2">
        <f>main!D30</f>
        <v>0</v>
      </c>
      <c r="D34" s="2" t="e">
        <f t="shared" ref="D34:E34" si="88">#REF!</f>
        <v>#REF!</v>
      </c>
      <c r="E34" s="2" t="e">
        <f t="shared" si="88"/>
        <v>#REF!</v>
      </c>
      <c r="F34" s="21">
        <f t="shared" si="1"/>
        <v>0</v>
      </c>
      <c r="G34" s="2">
        <f t="shared" ref="G34:R34" si="89">IFERROR(IF($C34="F",0,IF(IF($D34&lt;=LEFT(G$3,2)/1,1,0)*IF($E34&gt;=RIGHT(G$3,2)/1,1,0)=1,1,0)),0)</f>
        <v>0</v>
      </c>
      <c r="H34" s="2">
        <f t="shared" si="89"/>
        <v>0</v>
      </c>
      <c r="I34" s="2">
        <f t="shared" si="89"/>
        <v>0</v>
      </c>
      <c r="J34" s="2">
        <f t="shared" si="89"/>
        <v>0</v>
      </c>
      <c r="K34" s="2">
        <f t="shared" si="89"/>
        <v>0</v>
      </c>
      <c r="L34" s="2">
        <f t="shared" si="89"/>
        <v>0</v>
      </c>
      <c r="M34" s="2">
        <f t="shared" si="89"/>
        <v>0</v>
      </c>
      <c r="N34" s="2">
        <f t="shared" si="89"/>
        <v>0</v>
      </c>
      <c r="O34" s="2">
        <f t="shared" si="89"/>
        <v>0</v>
      </c>
      <c r="P34" s="2">
        <f t="shared" si="89"/>
        <v>0</v>
      </c>
      <c r="Q34" s="2">
        <f t="shared" si="89"/>
        <v>0</v>
      </c>
      <c r="R34" s="2">
        <f t="shared" si="89"/>
        <v>0</v>
      </c>
      <c r="S34" s="2">
        <f t="shared" ref="S34:AD34" si="90">IFERROR(IF($C34="M",0,IF(IF($D34&lt;=LEFT(S$3,2)/1,1,0)*IF($E34&gt;=RIGHT(S$3,2)/1,1,0)=1,1,0)),0)</f>
        <v>0</v>
      </c>
      <c r="T34" s="2">
        <f t="shared" si="90"/>
        <v>0</v>
      </c>
      <c r="U34" s="2">
        <f t="shared" si="90"/>
        <v>0</v>
      </c>
      <c r="V34" s="2">
        <f t="shared" si="90"/>
        <v>0</v>
      </c>
      <c r="W34" s="2">
        <f t="shared" si="90"/>
        <v>0</v>
      </c>
      <c r="X34" s="2">
        <f t="shared" si="90"/>
        <v>0</v>
      </c>
      <c r="Y34" s="2">
        <f t="shared" si="90"/>
        <v>0</v>
      </c>
      <c r="Z34" s="2">
        <f t="shared" si="90"/>
        <v>0</v>
      </c>
      <c r="AA34" s="2">
        <f t="shared" si="90"/>
        <v>0</v>
      </c>
      <c r="AB34" s="2">
        <f t="shared" si="90"/>
        <v>0</v>
      </c>
      <c r="AC34" s="2">
        <f t="shared" si="90"/>
        <v>0</v>
      </c>
      <c r="AD34" s="22">
        <f t="shared" si="90"/>
        <v>0</v>
      </c>
      <c r="AE34" s="9"/>
    </row>
    <row r="35" spans="1:31" ht="16.5" customHeight="1">
      <c r="A35" s="8"/>
      <c r="B35" s="11" t="s">
        <v>53</v>
      </c>
      <c r="C35" s="2">
        <f>main!D31</f>
        <v>0</v>
      </c>
      <c r="D35" s="2" t="e">
        <f t="shared" ref="D35:E35" si="91">#REF!</f>
        <v>#REF!</v>
      </c>
      <c r="E35" s="2" t="e">
        <f t="shared" si="91"/>
        <v>#REF!</v>
      </c>
      <c r="F35" s="21">
        <f t="shared" si="1"/>
        <v>0</v>
      </c>
      <c r="G35" s="2">
        <f t="shared" ref="G35:R35" si="92">IFERROR(IF($C35="F",0,IF(IF($D35&lt;=LEFT(G$3,2)/1,1,0)*IF($E35&gt;=RIGHT(G$3,2)/1,1,0)=1,1,0)),0)</f>
        <v>0</v>
      </c>
      <c r="H35" s="2">
        <f t="shared" si="92"/>
        <v>0</v>
      </c>
      <c r="I35" s="2">
        <f t="shared" si="92"/>
        <v>0</v>
      </c>
      <c r="J35" s="2">
        <f t="shared" si="92"/>
        <v>0</v>
      </c>
      <c r="K35" s="2">
        <f t="shared" si="92"/>
        <v>0</v>
      </c>
      <c r="L35" s="2">
        <f t="shared" si="92"/>
        <v>0</v>
      </c>
      <c r="M35" s="2">
        <f t="shared" si="92"/>
        <v>0</v>
      </c>
      <c r="N35" s="2">
        <f t="shared" si="92"/>
        <v>0</v>
      </c>
      <c r="O35" s="2">
        <f t="shared" si="92"/>
        <v>0</v>
      </c>
      <c r="P35" s="2">
        <f t="shared" si="92"/>
        <v>0</v>
      </c>
      <c r="Q35" s="2">
        <f t="shared" si="92"/>
        <v>0</v>
      </c>
      <c r="R35" s="2">
        <f t="shared" si="92"/>
        <v>0</v>
      </c>
      <c r="S35" s="2">
        <f t="shared" ref="S35:AD35" si="93">IFERROR(IF($C35="M",0,IF(IF($D35&lt;=LEFT(S$3,2)/1,1,0)*IF($E35&gt;=RIGHT(S$3,2)/1,1,0)=1,1,0)),0)</f>
        <v>0</v>
      </c>
      <c r="T35" s="2">
        <f t="shared" si="93"/>
        <v>0</v>
      </c>
      <c r="U35" s="2">
        <f t="shared" si="93"/>
        <v>0</v>
      </c>
      <c r="V35" s="2">
        <f t="shared" si="93"/>
        <v>0</v>
      </c>
      <c r="W35" s="2">
        <f t="shared" si="93"/>
        <v>0</v>
      </c>
      <c r="X35" s="2">
        <f t="shared" si="93"/>
        <v>0</v>
      </c>
      <c r="Y35" s="2">
        <f t="shared" si="93"/>
        <v>0</v>
      </c>
      <c r="Z35" s="2">
        <f t="shared" si="93"/>
        <v>0</v>
      </c>
      <c r="AA35" s="2">
        <f t="shared" si="93"/>
        <v>0</v>
      </c>
      <c r="AB35" s="2">
        <f t="shared" si="93"/>
        <v>0</v>
      </c>
      <c r="AC35" s="2">
        <f t="shared" si="93"/>
        <v>0</v>
      </c>
      <c r="AD35" s="22">
        <f t="shared" si="93"/>
        <v>0</v>
      </c>
      <c r="AE35" s="9"/>
    </row>
    <row r="36" spans="1:31" ht="16.5" customHeight="1">
      <c r="A36" s="8"/>
      <c r="B36" s="11" t="s">
        <v>54</v>
      </c>
      <c r="C36" s="2">
        <f>main!D32</f>
        <v>0</v>
      </c>
      <c r="D36" s="2" t="e">
        <f t="shared" ref="D36:E36" si="94">#REF!</f>
        <v>#REF!</v>
      </c>
      <c r="E36" s="2" t="e">
        <f t="shared" si="94"/>
        <v>#REF!</v>
      </c>
      <c r="F36" s="21">
        <f t="shared" si="1"/>
        <v>0</v>
      </c>
      <c r="G36" s="2">
        <f t="shared" ref="G36:R36" si="95">IFERROR(IF($C36="F",0,IF(IF($D36&lt;=LEFT(G$3,2)/1,1,0)*IF($E36&gt;=RIGHT(G$3,2)/1,1,0)=1,1,0)),0)</f>
        <v>0</v>
      </c>
      <c r="H36" s="2">
        <f t="shared" si="95"/>
        <v>0</v>
      </c>
      <c r="I36" s="2">
        <f t="shared" si="95"/>
        <v>0</v>
      </c>
      <c r="J36" s="2">
        <f t="shared" si="95"/>
        <v>0</v>
      </c>
      <c r="K36" s="2">
        <f t="shared" si="95"/>
        <v>0</v>
      </c>
      <c r="L36" s="2">
        <f t="shared" si="95"/>
        <v>0</v>
      </c>
      <c r="M36" s="2">
        <f t="shared" si="95"/>
        <v>0</v>
      </c>
      <c r="N36" s="2">
        <f t="shared" si="95"/>
        <v>0</v>
      </c>
      <c r="O36" s="2">
        <f t="shared" si="95"/>
        <v>0</v>
      </c>
      <c r="P36" s="2">
        <f t="shared" si="95"/>
        <v>0</v>
      </c>
      <c r="Q36" s="2">
        <f t="shared" si="95"/>
        <v>0</v>
      </c>
      <c r="R36" s="2">
        <f t="shared" si="95"/>
        <v>0</v>
      </c>
      <c r="S36" s="2">
        <f t="shared" ref="S36:AD36" si="96">IFERROR(IF($C36="M",0,IF(IF($D36&lt;=LEFT(S$3,2)/1,1,0)*IF($E36&gt;=RIGHT(S$3,2)/1,1,0)=1,1,0)),0)</f>
        <v>0</v>
      </c>
      <c r="T36" s="2">
        <f t="shared" si="96"/>
        <v>0</v>
      </c>
      <c r="U36" s="2">
        <f t="shared" si="96"/>
        <v>0</v>
      </c>
      <c r="V36" s="2">
        <f t="shared" si="96"/>
        <v>0</v>
      </c>
      <c r="W36" s="2">
        <f t="shared" si="96"/>
        <v>0</v>
      </c>
      <c r="X36" s="2">
        <f t="shared" si="96"/>
        <v>0</v>
      </c>
      <c r="Y36" s="2">
        <f t="shared" si="96"/>
        <v>0</v>
      </c>
      <c r="Z36" s="2">
        <f t="shared" si="96"/>
        <v>0</v>
      </c>
      <c r="AA36" s="2">
        <f t="shared" si="96"/>
        <v>0</v>
      </c>
      <c r="AB36" s="2">
        <f t="shared" si="96"/>
        <v>0</v>
      </c>
      <c r="AC36" s="2">
        <f t="shared" si="96"/>
        <v>0</v>
      </c>
      <c r="AD36" s="22">
        <f t="shared" si="96"/>
        <v>0</v>
      </c>
      <c r="AE36" s="9"/>
    </row>
    <row r="37" spans="1:31" ht="16.5" customHeight="1">
      <c r="A37" s="8"/>
      <c r="B37" s="11" t="s">
        <v>55</v>
      </c>
      <c r="C37" s="2">
        <f>main!D33</f>
        <v>0</v>
      </c>
      <c r="D37" s="2" t="e">
        <f t="shared" ref="D37:E37" si="97">#REF!</f>
        <v>#REF!</v>
      </c>
      <c r="E37" s="2" t="e">
        <f t="shared" si="97"/>
        <v>#REF!</v>
      </c>
      <c r="F37" s="21">
        <f t="shared" si="1"/>
        <v>0</v>
      </c>
      <c r="G37" s="2">
        <f t="shared" ref="G37:R37" si="98">IFERROR(IF($C37="F",0,IF(IF($D37&lt;=LEFT(G$3,2)/1,1,0)*IF($E37&gt;=RIGHT(G$3,2)/1,1,0)=1,1,0)),0)</f>
        <v>0</v>
      </c>
      <c r="H37" s="2">
        <f t="shared" si="98"/>
        <v>0</v>
      </c>
      <c r="I37" s="2">
        <f t="shared" si="98"/>
        <v>0</v>
      </c>
      <c r="J37" s="2">
        <f t="shared" si="98"/>
        <v>0</v>
      </c>
      <c r="K37" s="2">
        <f t="shared" si="98"/>
        <v>0</v>
      </c>
      <c r="L37" s="2">
        <f t="shared" si="98"/>
        <v>0</v>
      </c>
      <c r="M37" s="2">
        <f t="shared" si="98"/>
        <v>0</v>
      </c>
      <c r="N37" s="2">
        <f t="shared" si="98"/>
        <v>0</v>
      </c>
      <c r="O37" s="2">
        <f t="shared" si="98"/>
        <v>0</v>
      </c>
      <c r="P37" s="2">
        <f t="shared" si="98"/>
        <v>0</v>
      </c>
      <c r="Q37" s="2">
        <f t="shared" si="98"/>
        <v>0</v>
      </c>
      <c r="R37" s="2">
        <f t="shared" si="98"/>
        <v>0</v>
      </c>
      <c r="S37" s="2">
        <f t="shared" ref="S37:AD37" si="99">IFERROR(IF($C37="M",0,IF(IF($D37&lt;=LEFT(S$3,2)/1,1,0)*IF($E37&gt;=RIGHT(S$3,2)/1,1,0)=1,1,0)),0)</f>
        <v>0</v>
      </c>
      <c r="T37" s="2">
        <f t="shared" si="99"/>
        <v>0</v>
      </c>
      <c r="U37" s="2">
        <f t="shared" si="99"/>
        <v>0</v>
      </c>
      <c r="V37" s="2">
        <f t="shared" si="99"/>
        <v>0</v>
      </c>
      <c r="W37" s="2">
        <f t="shared" si="99"/>
        <v>0</v>
      </c>
      <c r="X37" s="2">
        <f t="shared" si="99"/>
        <v>0</v>
      </c>
      <c r="Y37" s="2">
        <f t="shared" si="99"/>
        <v>0</v>
      </c>
      <c r="Z37" s="2">
        <f t="shared" si="99"/>
        <v>0</v>
      </c>
      <c r="AA37" s="2">
        <f t="shared" si="99"/>
        <v>0</v>
      </c>
      <c r="AB37" s="2">
        <f t="shared" si="99"/>
        <v>0</v>
      </c>
      <c r="AC37" s="2">
        <f t="shared" si="99"/>
        <v>0</v>
      </c>
      <c r="AD37" s="22">
        <f t="shared" si="99"/>
        <v>0</v>
      </c>
      <c r="AE37" s="9"/>
    </row>
    <row r="38" spans="1:31" ht="16.5" customHeight="1">
      <c r="A38" s="8"/>
      <c r="B38" s="11" t="s">
        <v>56</v>
      </c>
      <c r="C38" s="2">
        <f>main!D34</f>
        <v>0</v>
      </c>
      <c r="D38" s="2" t="e">
        <f t="shared" ref="D38:E38" si="100">#REF!</f>
        <v>#REF!</v>
      </c>
      <c r="E38" s="2" t="e">
        <f t="shared" si="100"/>
        <v>#REF!</v>
      </c>
      <c r="F38" s="21">
        <f t="shared" si="1"/>
        <v>0</v>
      </c>
      <c r="G38" s="2">
        <f t="shared" ref="G38:R38" si="101">IFERROR(IF($C38="F",0,IF(IF($D38&lt;=LEFT(G$3,2)/1,1,0)*IF($E38&gt;=RIGHT(G$3,2)/1,1,0)=1,1,0)),0)</f>
        <v>0</v>
      </c>
      <c r="H38" s="2">
        <f t="shared" si="101"/>
        <v>0</v>
      </c>
      <c r="I38" s="2">
        <f t="shared" si="101"/>
        <v>0</v>
      </c>
      <c r="J38" s="2">
        <f t="shared" si="101"/>
        <v>0</v>
      </c>
      <c r="K38" s="2">
        <f t="shared" si="101"/>
        <v>0</v>
      </c>
      <c r="L38" s="2">
        <f t="shared" si="101"/>
        <v>0</v>
      </c>
      <c r="M38" s="2">
        <f t="shared" si="101"/>
        <v>0</v>
      </c>
      <c r="N38" s="2">
        <f t="shared" si="101"/>
        <v>0</v>
      </c>
      <c r="O38" s="2">
        <f t="shared" si="101"/>
        <v>0</v>
      </c>
      <c r="P38" s="2">
        <f t="shared" si="101"/>
        <v>0</v>
      </c>
      <c r="Q38" s="2">
        <f t="shared" si="101"/>
        <v>0</v>
      </c>
      <c r="R38" s="2">
        <f t="shared" si="101"/>
        <v>0</v>
      </c>
      <c r="S38" s="2">
        <f t="shared" ref="S38:AD38" si="102">IFERROR(IF($C38="M",0,IF(IF($D38&lt;=LEFT(S$3,2)/1,1,0)*IF($E38&gt;=RIGHT(S$3,2)/1,1,0)=1,1,0)),0)</f>
        <v>0</v>
      </c>
      <c r="T38" s="2">
        <f t="shared" si="102"/>
        <v>0</v>
      </c>
      <c r="U38" s="2">
        <f t="shared" si="102"/>
        <v>0</v>
      </c>
      <c r="V38" s="2">
        <f t="shared" si="102"/>
        <v>0</v>
      </c>
      <c r="W38" s="2">
        <f t="shared" si="102"/>
        <v>0</v>
      </c>
      <c r="X38" s="2">
        <f t="shared" si="102"/>
        <v>0</v>
      </c>
      <c r="Y38" s="2">
        <f t="shared" si="102"/>
        <v>0</v>
      </c>
      <c r="Z38" s="2">
        <f t="shared" si="102"/>
        <v>0</v>
      </c>
      <c r="AA38" s="2">
        <f t="shared" si="102"/>
        <v>0</v>
      </c>
      <c r="AB38" s="2">
        <f t="shared" si="102"/>
        <v>0</v>
      </c>
      <c r="AC38" s="2">
        <f t="shared" si="102"/>
        <v>0</v>
      </c>
      <c r="AD38" s="22">
        <f t="shared" si="102"/>
        <v>0</v>
      </c>
      <c r="AE38" s="9"/>
    </row>
    <row r="39" spans="1:31" ht="16.5" customHeight="1">
      <c r="A39" s="8"/>
      <c r="B39" s="11" t="s">
        <v>57</v>
      </c>
      <c r="C39" s="2">
        <f>main!D35</f>
        <v>0</v>
      </c>
      <c r="D39" s="2" t="e">
        <f t="shared" ref="D39:E39" si="103">#REF!</f>
        <v>#REF!</v>
      </c>
      <c r="E39" s="2" t="e">
        <f t="shared" si="103"/>
        <v>#REF!</v>
      </c>
      <c r="F39" s="21">
        <f t="shared" si="1"/>
        <v>0</v>
      </c>
      <c r="G39" s="2">
        <f t="shared" ref="G39:R39" si="104">IFERROR(IF($C39="F",0,IF(IF($D39&lt;=LEFT(G$3,2)/1,1,0)*IF($E39&gt;=RIGHT(G$3,2)/1,1,0)=1,1,0)),0)</f>
        <v>0</v>
      </c>
      <c r="H39" s="2">
        <f t="shared" si="104"/>
        <v>0</v>
      </c>
      <c r="I39" s="2">
        <f t="shared" si="104"/>
        <v>0</v>
      </c>
      <c r="J39" s="2">
        <f t="shared" si="104"/>
        <v>0</v>
      </c>
      <c r="K39" s="2">
        <f t="shared" si="104"/>
        <v>0</v>
      </c>
      <c r="L39" s="2">
        <f t="shared" si="104"/>
        <v>0</v>
      </c>
      <c r="M39" s="2">
        <f t="shared" si="104"/>
        <v>0</v>
      </c>
      <c r="N39" s="2">
        <f t="shared" si="104"/>
        <v>0</v>
      </c>
      <c r="O39" s="2">
        <f t="shared" si="104"/>
        <v>0</v>
      </c>
      <c r="P39" s="2">
        <f t="shared" si="104"/>
        <v>0</v>
      </c>
      <c r="Q39" s="2">
        <f t="shared" si="104"/>
        <v>0</v>
      </c>
      <c r="R39" s="2">
        <f t="shared" si="104"/>
        <v>0</v>
      </c>
      <c r="S39" s="2">
        <f t="shared" ref="S39:AD39" si="105">IFERROR(IF($C39="M",0,IF(IF($D39&lt;=LEFT(S$3,2)/1,1,0)*IF($E39&gt;=RIGHT(S$3,2)/1,1,0)=1,1,0)),0)</f>
        <v>0</v>
      </c>
      <c r="T39" s="2">
        <f t="shared" si="105"/>
        <v>0</v>
      </c>
      <c r="U39" s="2">
        <f t="shared" si="105"/>
        <v>0</v>
      </c>
      <c r="V39" s="2">
        <f t="shared" si="105"/>
        <v>0</v>
      </c>
      <c r="W39" s="2">
        <f t="shared" si="105"/>
        <v>0</v>
      </c>
      <c r="X39" s="2">
        <f t="shared" si="105"/>
        <v>0</v>
      </c>
      <c r="Y39" s="2">
        <f t="shared" si="105"/>
        <v>0</v>
      </c>
      <c r="Z39" s="2">
        <f t="shared" si="105"/>
        <v>0</v>
      </c>
      <c r="AA39" s="2">
        <f t="shared" si="105"/>
        <v>0</v>
      </c>
      <c r="AB39" s="2">
        <f t="shared" si="105"/>
        <v>0</v>
      </c>
      <c r="AC39" s="2">
        <f t="shared" si="105"/>
        <v>0</v>
      </c>
      <c r="AD39" s="22">
        <f t="shared" si="105"/>
        <v>0</v>
      </c>
      <c r="AE39" s="9"/>
    </row>
    <row r="40" spans="1:31" ht="16.5" customHeight="1">
      <c r="A40" s="8"/>
      <c r="B40" s="11" t="s">
        <v>58</v>
      </c>
      <c r="C40" s="2">
        <f>main!D36</f>
        <v>0</v>
      </c>
      <c r="D40" s="2" t="e">
        <f t="shared" ref="D40:E40" si="106">#REF!</f>
        <v>#REF!</v>
      </c>
      <c r="E40" s="2" t="e">
        <f t="shared" si="106"/>
        <v>#REF!</v>
      </c>
      <c r="F40" s="21">
        <f t="shared" si="1"/>
        <v>0</v>
      </c>
      <c r="G40" s="2">
        <f t="shared" ref="G40:R40" si="107">IFERROR(IF($C40="F",0,IF(IF($D40&lt;=LEFT(G$3,2)/1,1,0)*IF($E40&gt;=RIGHT(G$3,2)/1,1,0)=1,1,0)),0)</f>
        <v>0</v>
      </c>
      <c r="H40" s="2">
        <f t="shared" si="107"/>
        <v>0</v>
      </c>
      <c r="I40" s="2">
        <f t="shared" si="107"/>
        <v>0</v>
      </c>
      <c r="J40" s="2">
        <f t="shared" si="107"/>
        <v>0</v>
      </c>
      <c r="K40" s="2">
        <f t="shared" si="107"/>
        <v>0</v>
      </c>
      <c r="L40" s="2">
        <f t="shared" si="107"/>
        <v>0</v>
      </c>
      <c r="M40" s="2">
        <f t="shared" si="107"/>
        <v>0</v>
      </c>
      <c r="N40" s="2">
        <f t="shared" si="107"/>
        <v>0</v>
      </c>
      <c r="O40" s="2">
        <f t="shared" si="107"/>
        <v>0</v>
      </c>
      <c r="P40" s="2">
        <f t="shared" si="107"/>
        <v>0</v>
      </c>
      <c r="Q40" s="2">
        <f t="shared" si="107"/>
        <v>0</v>
      </c>
      <c r="R40" s="2">
        <f t="shared" si="107"/>
        <v>0</v>
      </c>
      <c r="S40" s="2">
        <f t="shared" ref="S40:AD40" si="108">IFERROR(IF($C40="M",0,IF(IF($D40&lt;=LEFT(S$3,2)/1,1,0)*IF($E40&gt;=RIGHT(S$3,2)/1,1,0)=1,1,0)),0)</f>
        <v>0</v>
      </c>
      <c r="T40" s="2">
        <f t="shared" si="108"/>
        <v>0</v>
      </c>
      <c r="U40" s="2">
        <f t="shared" si="108"/>
        <v>0</v>
      </c>
      <c r="V40" s="2">
        <f t="shared" si="108"/>
        <v>0</v>
      </c>
      <c r="W40" s="2">
        <f t="shared" si="108"/>
        <v>0</v>
      </c>
      <c r="X40" s="2">
        <f t="shared" si="108"/>
        <v>0</v>
      </c>
      <c r="Y40" s="2">
        <f t="shared" si="108"/>
        <v>0</v>
      </c>
      <c r="Z40" s="2">
        <f t="shared" si="108"/>
        <v>0</v>
      </c>
      <c r="AA40" s="2">
        <f t="shared" si="108"/>
        <v>0</v>
      </c>
      <c r="AB40" s="2">
        <f t="shared" si="108"/>
        <v>0</v>
      </c>
      <c r="AC40" s="2">
        <f t="shared" si="108"/>
        <v>0</v>
      </c>
      <c r="AD40" s="22">
        <f t="shared" si="108"/>
        <v>0</v>
      </c>
      <c r="AE40" s="9"/>
    </row>
    <row r="41" spans="1:31" ht="16.5" customHeight="1">
      <c r="A41" s="8"/>
      <c r="B41" s="11" t="s">
        <v>59</v>
      </c>
      <c r="C41" s="2">
        <f>main!D37</f>
        <v>0</v>
      </c>
      <c r="D41" s="2" t="e">
        <f t="shared" ref="D41:E41" si="109">#REF!</f>
        <v>#REF!</v>
      </c>
      <c r="E41" s="2" t="e">
        <f t="shared" si="109"/>
        <v>#REF!</v>
      </c>
      <c r="F41" s="21">
        <f t="shared" si="1"/>
        <v>0</v>
      </c>
      <c r="G41" s="2">
        <f t="shared" ref="G41:R41" si="110">IFERROR(IF($C41="F",0,IF(IF($D41&lt;=LEFT(G$3,2)/1,1,0)*IF($E41&gt;=RIGHT(G$3,2)/1,1,0)=1,1,0)),0)</f>
        <v>0</v>
      </c>
      <c r="H41" s="2">
        <f t="shared" si="110"/>
        <v>0</v>
      </c>
      <c r="I41" s="2">
        <f t="shared" si="110"/>
        <v>0</v>
      </c>
      <c r="J41" s="2">
        <f t="shared" si="110"/>
        <v>0</v>
      </c>
      <c r="K41" s="2">
        <f t="shared" si="110"/>
        <v>0</v>
      </c>
      <c r="L41" s="2">
        <f t="shared" si="110"/>
        <v>0</v>
      </c>
      <c r="M41" s="2">
        <f t="shared" si="110"/>
        <v>0</v>
      </c>
      <c r="N41" s="2">
        <f t="shared" si="110"/>
        <v>0</v>
      </c>
      <c r="O41" s="2">
        <f t="shared" si="110"/>
        <v>0</v>
      </c>
      <c r="P41" s="2">
        <f t="shared" si="110"/>
        <v>0</v>
      </c>
      <c r="Q41" s="2">
        <f t="shared" si="110"/>
        <v>0</v>
      </c>
      <c r="R41" s="2">
        <f t="shared" si="110"/>
        <v>0</v>
      </c>
      <c r="S41" s="2">
        <f t="shared" ref="S41:AD41" si="111">IFERROR(IF($C41="M",0,IF(IF($D41&lt;=LEFT(S$3,2)/1,1,0)*IF($E41&gt;=RIGHT(S$3,2)/1,1,0)=1,1,0)),0)</f>
        <v>0</v>
      </c>
      <c r="T41" s="2">
        <f t="shared" si="111"/>
        <v>0</v>
      </c>
      <c r="U41" s="2">
        <f t="shared" si="111"/>
        <v>0</v>
      </c>
      <c r="V41" s="2">
        <f t="shared" si="111"/>
        <v>0</v>
      </c>
      <c r="W41" s="2">
        <f t="shared" si="111"/>
        <v>0</v>
      </c>
      <c r="X41" s="2">
        <f t="shared" si="111"/>
        <v>0</v>
      </c>
      <c r="Y41" s="2">
        <f t="shared" si="111"/>
        <v>0</v>
      </c>
      <c r="Z41" s="2">
        <f t="shared" si="111"/>
        <v>0</v>
      </c>
      <c r="AA41" s="2">
        <f t="shared" si="111"/>
        <v>0</v>
      </c>
      <c r="AB41" s="2">
        <f t="shared" si="111"/>
        <v>0</v>
      </c>
      <c r="AC41" s="2">
        <f t="shared" si="111"/>
        <v>0</v>
      </c>
      <c r="AD41" s="22">
        <f t="shared" si="111"/>
        <v>0</v>
      </c>
      <c r="AE41" s="9"/>
    </row>
    <row r="42" spans="1:31" ht="16.5" customHeight="1">
      <c r="A42" s="8"/>
      <c r="B42" s="11" t="s">
        <v>60</v>
      </c>
      <c r="C42" s="2">
        <f>main!D38</f>
        <v>0</v>
      </c>
      <c r="D42" s="2" t="e">
        <f t="shared" ref="D42:E42" si="112">#REF!</f>
        <v>#REF!</v>
      </c>
      <c r="E42" s="2" t="e">
        <f t="shared" si="112"/>
        <v>#REF!</v>
      </c>
      <c r="F42" s="21">
        <f t="shared" si="1"/>
        <v>0</v>
      </c>
      <c r="G42" s="2">
        <f t="shared" ref="G42:R42" si="113">IFERROR(IF($C42="F",0,IF(IF($D42&lt;=LEFT(G$3,2)/1,1,0)*IF($E42&gt;=RIGHT(G$3,2)/1,1,0)=1,1,0)),0)</f>
        <v>0</v>
      </c>
      <c r="H42" s="2">
        <f t="shared" si="113"/>
        <v>0</v>
      </c>
      <c r="I42" s="2">
        <f t="shared" si="113"/>
        <v>0</v>
      </c>
      <c r="J42" s="2">
        <f t="shared" si="113"/>
        <v>0</v>
      </c>
      <c r="K42" s="2">
        <f t="shared" si="113"/>
        <v>0</v>
      </c>
      <c r="L42" s="2">
        <f t="shared" si="113"/>
        <v>0</v>
      </c>
      <c r="M42" s="2">
        <f t="shared" si="113"/>
        <v>0</v>
      </c>
      <c r="N42" s="2">
        <f t="shared" si="113"/>
        <v>0</v>
      </c>
      <c r="O42" s="2">
        <f t="shared" si="113"/>
        <v>0</v>
      </c>
      <c r="P42" s="2">
        <f t="shared" si="113"/>
        <v>0</v>
      </c>
      <c r="Q42" s="2">
        <f t="shared" si="113"/>
        <v>0</v>
      </c>
      <c r="R42" s="2">
        <f t="shared" si="113"/>
        <v>0</v>
      </c>
      <c r="S42" s="2">
        <f t="shared" ref="S42:AD42" si="114">IFERROR(IF($C42="M",0,IF(IF($D42&lt;=LEFT(S$3,2)/1,1,0)*IF($E42&gt;=RIGHT(S$3,2)/1,1,0)=1,1,0)),0)</f>
        <v>0</v>
      </c>
      <c r="T42" s="2">
        <f t="shared" si="114"/>
        <v>0</v>
      </c>
      <c r="U42" s="2">
        <f t="shared" si="114"/>
        <v>0</v>
      </c>
      <c r="V42" s="2">
        <f t="shared" si="114"/>
        <v>0</v>
      </c>
      <c r="W42" s="2">
        <f t="shared" si="114"/>
        <v>0</v>
      </c>
      <c r="X42" s="2">
        <f t="shared" si="114"/>
        <v>0</v>
      </c>
      <c r="Y42" s="2">
        <f t="shared" si="114"/>
        <v>0</v>
      </c>
      <c r="Z42" s="2">
        <f t="shared" si="114"/>
        <v>0</v>
      </c>
      <c r="AA42" s="2">
        <f t="shared" si="114"/>
        <v>0</v>
      </c>
      <c r="AB42" s="2">
        <f t="shared" si="114"/>
        <v>0</v>
      </c>
      <c r="AC42" s="2">
        <f t="shared" si="114"/>
        <v>0</v>
      </c>
      <c r="AD42" s="22">
        <f t="shared" si="114"/>
        <v>0</v>
      </c>
      <c r="AE42" s="9"/>
    </row>
    <row r="43" spans="1:31" ht="16.5" customHeight="1">
      <c r="A43" s="8"/>
      <c r="B43" s="11" t="s">
        <v>61</v>
      </c>
      <c r="C43" s="2">
        <f>main!D39</f>
        <v>0</v>
      </c>
      <c r="D43" s="2" t="e">
        <f t="shared" ref="D43:E43" si="115">#REF!</f>
        <v>#REF!</v>
      </c>
      <c r="E43" s="2" t="e">
        <f t="shared" si="115"/>
        <v>#REF!</v>
      </c>
      <c r="F43" s="21">
        <f t="shared" si="1"/>
        <v>0</v>
      </c>
      <c r="G43" s="2">
        <f t="shared" ref="G43:R43" si="116">IFERROR(IF($C43="F",0,IF(IF($D43&lt;=LEFT(G$3,2)/1,1,0)*IF($E43&gt;=RIGHT(G$3,2)/1,1,0)=1,1,0)),0)</f>
        <v>0</v>
      </c>
      <c r="H43" s="2">
        <f t="shared" si="116"/>
        <v>0</v>
      </c>
      <c r="I43" s="2">
        <f t="shared" si="116"/>
        <v>0</v>
      </c>
      <c r="J43" s="2">
        <f t="shared" si="116"/>
        <v>0</v>
      </c>
      <c r="K43" s="2">
        <f t="shared" si="116"/>
        <v>0</v>
      </c>
      <c r="L43" s="2">
        <f t="shared" si="116"/>
        <v>0</v>
      </c>
      <c r="M43" s="2">
        <f t="shared" si="116"/>
        <v>0</v>
      </c>
      <c r="N43" s="2">
        <f t="shared" si="116"/>
        <v>0</v>
      </c>
      <c r="O43" s="2">
        <f t="shared" si="116"/>
        <v>0</v>
      </c>
      <c r="P43" s="2">
        <f t="shared" si="116"/>
        <v>0</v>
      </c>
      <c r="Q43" s="2">
        <f t="shared" si="116"/>
        <v>0</v>
      </c>
      <c r="R43" s="2">
        <f t="shared" si="116"/>
        <v>0</v>
      </c>
      <c r="S43" s="2">
        <f t="shared" ref="S43:AD43" si="117">IFERROR(IF($C43="M",0,IF(IF($D43&lt;=LEFT(S$3,2)/1,1,0)*IF($E43&gt;=RIGHT(S$3,2)/1,1,0)=1,1,0)),0)</f>
        <v>0</v>
      </c>
      <c r="T43" s="2">
        <f t="shared" si="117"/>
        <v>0</v>
      </c>
      <c r="U43" s="2">
        <f t="shared" si="117"/>
        <v>0</v>
      </c>
      <c r="V43" s="2">
        <f t="shared" si="117"/>
        <v>0</v>
      </c>
      <c r="W43" s="2">
        <f t="shared" si="117"/>
        <v>0</v>
      </c>
      <c r="X43" s="2">
        <f t="shared" si="117"/>
        <v>0</v>
      </c>
      <c r="Y43" s="2">
        <f t="shared" si="117"/>
        <v>0</v>
      </c>
      <c r="Z43" s="2">
        <f t="shared" si="117"/>
        <v>0</v>
      </c>
      <c r="AA43" s="2">
        <f t="shared" si="117"/>
        <v>0</v>
      </c>
      <c r="AB43" s="2">
        <f t="shared" si="117"/>
        <v>0</v>
      </c>
      <c r="AC43" s="2">
        <f t="shared" si="117"/>
        <v>0</v>
      </c>
      <c r="AD43" s="22">
        <f t="shared" si="117"/>
        <v>0</v>
      </c>
      <c r="AE43" s="9"/>
    </row>
    <row r="44" spans="1:31" ht="16.5" customHeight="1">
      <c r="A44" s="8"/>
      <c r="B44" s="11" t="s">
        <v>62</v>
      </c>
      <c r="C44" s="2">
        <f>main!D40</f>
        <v>0</v>
      </c>
      <c r="D44" s="2" t="e">
        <f t="shared" ref="D44:E44" si="118">#REF!</f>
        <v>#REF!</v>
      </c>
      <c r="E44" s="2" t="e">
        <f t="shared" si="118"/>
        <v>#REF!</v>
      </c>
      <c r="F44" s="21">
        <f t="shared" si="1"/>
        <v>0</v>
      </c>
      <c r="G44" s="2">
        <f t="shared" ref="G44:R44" si="119">IFERROR(IF($C44="F",0,IF(IF($D44&lt;=LEFT(G$3,2)/1,1,0)*IF($E44&gt;=RIGHT(G$3,2)/1,1,0)=1,1,0)),0)</f>
        <v>0</v>
      </c>
      <c r="H44" s="2">
        <f t="shared" si="119"/>
        <v>0</v>
      </c>
      <c r="I44" s="2">
        <f t="shared" si="119"/>
        <v>0</v>
      </c>
      <c r="J44" s="2">
        <f t="shared" si="119"/>
        <v>0</v>
      </c>
      <c r="K44" s="2">
        <f t="shared" si="119"/>
        <v>0</v>
      </c>
      <c r="L44" s="2">
        <f t="shared" si="119"/>
        <v>0</v>
      </c>
      <c r="M44" s="2">
        <f t="shared" si="119"/>
        <v>0</v>
      </c>
      <c r="N44" s="2">
        <f t="shared" si="119"/>
        <v>0</v>
      </c>
      <c r="O44" s="2">
        <f t="shared" si="119"/>
        <v>0</v>
      </c>
      <c r="P44" s="2">
        <f t="shared" si="119"/>
        <v>0</v>
      </c>
      <c r="Q44" s="2">
        <f t="shared" si="119"/>
        <v>0</v>
      </c>
      <c r="R44" s="2">
        <f t="shared" si="119"/>
        <v>0</v>
      </c>
      <c r="S44" s="2">
        <f t="shared" ref="S44:AD44" si="120">IFERROR(IF($C44="M",0,IF(IF($D44&lt;=LEFT(S$3,2)/1,1,0)*IF($E44&gt;=RIGHT(S$3,2)/1,1,0)=1,1,0)),0)</f>
        <v>0</v>
      </c>
      <c r="T44" s="2">
        <f t="shared" si="120"/>
        <v>0</v>
      </c>
      <c r="U44" s="2">
        <f t="shared" si="120"/>
        <v>0</v>
      </c>
      <c r="V44" s="2">
        <f t="shared" si="120"/>
        <v>0</v>
      </c>
      <c r="W44" s="2">
        <f t="shared" si="120"/>
        <v>0</v>
      </c>
      <c r="X44" s="2">
        <f t="shared" si="120"/>
        <v>0</v>
      </c>
      <c r="Y44" s="2">
        <f t="shared" si="120"/>
        <v>0</v>
      </c>
      <c r="Z44" s="2">
        <f t="shared" si="120"/>
        <v>0</v>
      </c>
      <c r="AA44" s="2">
        <f t="shared" si="120"/>
        <v>0</v>
      </c>
      <c r="AB44" s="2">
        <f t="shared" si="120"/>
        <v>0</v>
      </c>
      <c r="AC44" s="2">
        <f t="shared" si="120"/>
        <v>0</v>
      </c>
      <c r="AD44" s="22">
        <f t="shared" si="120"/>
        <v>0</v>
      </c>
      <c r="AE44" s="9"/>
    </row>
    <row r="45" spans="1:31" ht="16.5" customHeight="1">
      <c r="A45" s="8"/>
      <c r="B45" s="11" t="s">
        <v>63</v>
      </c>
      <c r="C45" s="2">
        <f>main!D41</f>
        <v>0</v>
      </c>
      <c r="D45" s="2" t="e">
        <f t="shared" ref="D45:E45" si="121">#REF!</f>
        <v>#REF!</v>
      </c>
      <c r="E45" s="2" t="e">
        <f t="shared" si="121"/>
        <v>#REF!</v>
      </c>
      <c r="F45" s="21">
        <f t="shared" si="1"/>
        <v>0</v>
      </c>
      <c r="G45" s="2">
        <f t="shared" ref="G45:R45" si="122">IFERROR(IF($C45="F",0,IF(IF($D45&lt;=LEFT(G$3,2)/1,1,0)*IF($E45&gt;=RIGHT(G$3,2)/1,1,0)=1,1,0)),0)</f>
        <v>0</v>
      </c>
      <c r="H45" s="2">
        <f t="shared" si="122"/>
        <v>0</v>
      </c>
      <c r="I45" s="2">
        <f t="shared" si="122"/>
        <v>0</v>
      </c>
      <c r="J45" s="2">
        <f t="shared" si="122"/>
        <v>0</v>
      </c>
      <c r="K45" s="2">
        <f t="shared" si="122"/>
        <v>0</v>
      </c>
      <c r="L45" s="2">
        <f t="shared" si="122"/>
        <v>0</v>
      </c>
      <c r="M45" s="2">
        <f t="shared" si="122"/>
        <v>0</v>
      </c>
      <c r="N45" s="2">
        <f t="shared" si="122"/>
        <v>0</v>
      </c>
      <c r="O45" s="2">
        <f t="shared" si="122"/>
        <v>0</v>
      </c>
      <c r="P45" s="2">
        <f t="shared" si="122"/>
        <v>0</v>
      </c>
      <c r="Q45" s="2">
        <f t="shared" si="122"/>
        <v>0</v>
      </c>
      <c r="R45" s="2">
        <f t="shared" si="122"/>
        <v>0</v>
      </c>
      <c r="S45" s="2">
        <f t="shared" ref="S45:AD45" si="123">IFERROR(IF($C45="M",0,IF(IF($D45&lt;=LEFT(S$3,2)/1,1,0)*IF($E45&gt;=RIGHT(S$3,2)/1,1,0)=1,1,0)),0)</f>
        <v>0</v>
      </c>
      <c r="T45" s="2">
        <f t="shared" si="123"/>
        <v>0</v>
      </c>
      <c r="U45" s="2">
        <f t="shared" si="123"/>
        <v>0</v>
      </c>
      <c r="V45" s="2">
        <f t="shared" si="123"/>
        <v>0</v>
      </c>
      <c r="W45" s="2">
        <f t="shared" si="123"/>
        <v>0</v>
      </c>
      <c r="X45" s="2">
        <f t="shared" si="123"/>
        <v>0</v>
      </c>
      <c r="Y45" s="2">
        <f t="shared" si="123"/>
        <v>0</v>
      </c>
      <c r="Z45" s="2">
        <f t="shared" si="123"/>
        <v>0</v>
      </c>
      <c r="AA45" s="2">
        <f t="shared" si="123"/>
        <v>0</v>
      </c>
      <c r="AB45" s="2">
        <f t="shared" si="123"/>
        <v>0</v>
      </c>
      <c r="AC45" s="2">
        <f t="shared" si="123"/>
        <v>0</v>
      </c>
      <c r="AD45" s="22">
        <f t="shared" si="123"/>
        <v>0</v>
      </c>
      <c r="AE45" s="9"/>
    </row>
    <row r="46" spans="1:31" ht="16.5" customHeight="1">
      <c r="A46" s="8"/>
      <c r="B46" s="11" t="s">
        <v>64</v>
      </c>
      <c r="C46" s="2">
        <f>main!D42</f>
        <v>0</v>
      </c>
      <c r="D46" s="2" t="e">
        <f t="shared" ref="D46:E46" si="124">#REF!</f>
        <v>#REF!</v>
      </c>
      <c r="E46" s="2" t="e">
        <f t="shared" si="124"/>
        <v>#REF!</v>
      </c>
      <c r="F46" s="21">
        <f t="shared" si="1"/>
        <v>0</v>
      </c>
      <c r="G46" s="2">
        <f t="shared" ref="G46:R46" si="125">IFERROR(IF($C46="F",0,IF(IF($D46&lt;=LEFT(G$3,2)/1,1,0)*IF($E46&gt;=RIGHT(G$3,2)/1,1,0)=1,1,0)),0)</f>
        <v>0</v>
      </c>
      <c r="H46" s="2">
        <f t="shared" si="125"/>
        <v>0</v>
      </c>
      <c r="I46" s="2">
        <f t="shared" si="125"/>
        <v>0</v>
      </c>
      <c r="J46" s="2">
        <f t="shared" si="125"/>
        <v>0</v>
      </c>
      <c r="K46" s="2">
        <f t="shared" si="125"/>
        <v>0</v>
      </c>
      <c r="L46" s="2">
        <f t="shared" si="125"/>
        <v>0</v>
      </c>
      <c r="M46" s="2">
        <f t="shared" si="125"/>
        <v>0</v>
      </c>
      <c r="N46" s="2">
        <f t="shared" si="125"/>
        <v>0</v>
      </c>
      <c r="O46" s="2">
        <f t="shared" si="125"/>
        <v>0</v>
      </c>
      <c r="P46" s="2">
        <f t="shared" si="125"/>
        <v>0</v>
      </c>
      <c r="Q46" s="2">
        <f t="shared" si="125"/>
        <v>0</v>
      </c>
      <c r="R46" s="2">
        <f t="shared" si="125"/>
        <v>0</v>
      </c>
      <c r="S46" s="2">
        <f t="shared" ref="S46:AD46" si="126">IFERROR(IF($C46="M",0,IF(IF($D46&lt;=LEFT(S$3,2)/1,1,0)*IF($E46&gt;=RIGHT(S$3,2)/1,1,0)=1,1,0)),0)</f>
        <v>0</v>
      </c>
      <c r="T46" s="2">
        <f t="shared" si="126"/>
        <v>0</v>
      </c>
      <c r="U46" s="2">
        <f t="shared" si="126"/>
        <v>0</v>
      </c>
      <c r="V46" s="2">
        <f t="shared" si="126"/>
        <v>0</v>
      </c>
      <c r="W46" s="2">
        <f t="shared" si="126"/>
        <v>0</v>
      </c>
      <c r="X46" s="2">
        <f t="shared" si="126"/>
        <v>0</v>
      </c>
      <c r="Y46" s="2">
        <f t="shared" si="126"/>
        <v>0</v>
      </c>
      <c r="Z46" s="2">
        <f t="shared" si="126"/>
        <v>0</v>
      </c>
      <c r="AA46" s="2">
        <f t="shared" si="126"/>
        <v>0</v>
      </c>
      <c r="AB46" s="2">
        <f t="shared" si="126"/>
        <v>0</v>
      </c>
      <c r="AC46" s="2">
        <f t="shared" si="126"/>
        <v>0</v>
      </c>
      <c r="AD46" s="22">
        <f t="shared" si="126"/>
        <v>0</v>
      </c>
      <c r="AE46" s="9"/>
    </row>
    <row r="47" spans="1:31" ht="16.5" customHeight="1">
      <c r="A47" s="8"/>
      <c r="B47" s="11" t="s">
        <v>65</v>
      </c>
      <c r="C47" s="2">
        <f>main!D43</f>
        <v>0</v>
      </c>
      <c r="D47" s="2" t="e">
        <f t="shared" ref="D47:E47" si="127">#REF!</f>
        <v>#REF!</v>
      </c>
      <c r="E47" s="2" t="e">
        <f t="shared" si="127"/>
        <v>#REF!</v>
      </c>
      <c r="F47" s="21">
        <f t="shared" si="1"/>
        <v>0</v>
      </c>
      <c r="G47" s="2">
        <f t="shared" ref="G47:R47" si="128">IFERROR(IF($C47="F",0,IF(IF($D47&lt;=LEFT(G$3,2)/1,1,0)*IF($E47&gt;=RIGHT(G$3,2)/1,1,0)=1,1,0)),0)</f>
        <v>0</v>
      </c>
      <c r="H47" s="2">
        <f t="shared" si="128"/>
        <v>0</v>
      </c>
      <c r="I47" s="2">
        <f t="shared" si="128"/>
        <v>0</v>
      </c>
      <c r="J47" s="2">
        <f t="shared" si="128"/>
        <v>0</v>
      </c>
      <c r="K47" s="2">
        <f t="shared" si="128"/>
        <v>0</v>
      </c>
      <c r="L47" s="2">
        <f t="shared" si="128"/>
        <v>0</v>
      </c>
      <c r="M47" s="2">
        <f t="shared" si="128"/>
        <v>0</v>
      </c>
      <c r="N47" s="2">
        <f t="shared" si="128"/>
        <v>0</v>
      </c>
      <c r="O47" s="2">
        <f t="shared" si="128"/>
        <v>0</v>
      </c>
      <c r="P47" s="2">
        <f t="shared" si="128"/>
        <v>0</v>
      </c>
      <c r="Q47" s="2">
        <f t="shared" si="128"/>
        <v>0</v>
      </c>
      <c r="R47" s="2">
        <f t="shared" si="128"/>
        <v>0</v>
      </c>
      <c r="S47" s="2">
        <f t="shared" ref="S47:AD47" si="129">IFERROR(IF($C47="M",0,IF(IF($D47&lt;=LEFT(S$3,2)/1,1,0)*IF($E47&gt;=RIGHT(S$3,2)/1,1,0)=1,1,0)),0)</f>
        <v>0</v>
      </c>
      <c r="T47" s="2">
        <f t="shared" si="129"/>
        <v>0</v>
      </c>
      <c r="U47" s="2">
        <f t="shared" si="129"/>
        <v>0</v>
      </c>
      <c r="V47" s="2">
        <f t="shared" si="129"/>
        <v>0</v>
      </c>
      <c r="W47" s="2">
        <f t="shared" si="129"/>
        <v>0</v>
      </c>
      <c r="X47" s="2">
        <f t="shared" si="129"/>
        <v>0</v>
      </c>
      <c r="Y47" s="2">
        <f t="shared" si="129"/>
        <v>0</v>
      </c>
      <c r="Z47" s="2">
        <f t="shared" si="129"/>
        <v>0</v>
      </c>
      <c r="AA47" s="2">
        <f t="shared" si="129"/>
        <v>0</v>
      </c>
      <c r="AB47" s="2">
        <f t="shared" si="129"/>
        <v>0</v>
      </c>
      <c r="AC47" s="2">
        <f t="shared" si="129"/>
        <v>0</v>
      </c>
      <c r="AD47" s="22">
        <f t="shared" si="129"/>
        <v>0</v>
      </c>
      <c r="AE47" s="9"/>
    </row>
    <row r="48" spans="1:31" ht="16.5" customHeight="1">
      <c r="A48" s="8"/>
      <c r="B48" s="11" t="s">
        <v>66</v>
      </c>
      <c r="C48" s="2">
        <f>main!D44</f>
        <v>0</v>
      </c>
      <c r="D48" s="2" t="e">
        <f t="shared" ref="D48:E48" si="130">#REF!</f>
        <v>#REF!</v>
      </c>
      <c r="E48" s="2" t="e">
        <f t="shared" si="130"/>
        <v>#REF!</v>
      </c>
      <c r="F48" s="21">
        <f t="shared" si="1"/>
        <v>0</v>
      </c>
      <c r="G48" s="2">
        <f t="shared" ref="G48:R48" si="131">IFERROR(IF($C48="F",0,IF(IF($D48&lt;=LEFT(G$3,2)/1,1,0)*IF($E48&gt;=RIGHT(G$3,2)/1,1,0)=1,1,0)),0)</f>
        <v>0</v>
      </c>
      <c r="H48" s="2">
        <f t="shared" si="131"/>
        <v>0</v>
      </c>
      <c r="I48" s="2">
        <f t="shared" si="131"/>
        <v>0</v>
      </c>
      <c r="J48" s="2">
        <f t="shared" si="131"/>
        <v>0</v>
      </c>
      <c r="K48" s="2">
        <f t="shared" si="131"/>
        <v>0</v>
      </c>
      <c r="L48" s="2">
        <f t="shared" si="131"/>
        <v>0</v>
      </c>
      <c r="M48" s="2">
        <f t="shared" si="131"/>
        <v>0</v>
      </c>
      <c r="N48" s="2">
        <f t="shared" si="131"/>
        <v>0</v>
      </c>
      <c r="O48" s="2">
        <f t="shared" si="131"/>
        <v>0</v>
      </c>
      <c r="P48" s="2">
        <f t="shared" si="131"/>
        <v>0</v>
      </c>
      <c r="Q48" s="2">
        <f t="shared" si="131"/>
        <v>0</v>
      </c>
      <c r="R48" s="2">
        <f t="shared" si="131"/>
        <v>0</v>
      </c>
      <c r="S48" s="2">
        <f t="shared" ref="S48:AD48" si="132">IFERROR(IF($C48="M",0,IF(IF($D48&lt;=LEFT(S$3,2)/1,1,0)*IF($E48&gt;=RIGHT(S$3,2)/1,1,0)=1,1,0)),0)</f>
        <v>0</v>
      </c>
      <c r="T48" s="2">
        <f t="shared" si="132"/>
        <v>0</v>
      </c>
      <c r="U48" s="2">
        <f t="shared" si="132"/>
        <v>0</v>
      </c>
      <c r="V48" s="2">
        <f t="shared" si="132"/>
        <v>0</v>
      </c>
      <c r="W48" s="2">
        <f t="shared" si="132"/>
        <v>0</v>
      </c>
      <c r="X48" s="2">
        <f t="shared" si="132"/>
        <v>0</v>
      </c>
      <c r="Y48" s="2">
        <f t="shared" si="132"/>
        <v>0</v>
      </c>
      <c r="Z48" s="2">
        <f t="shared" si="132"/>
        <v>0</v>
      </c>
      <c r="AA48" s="2">
        <f t="shared" si="132"/>
        <v>0</v>
      </c>
      <c r="AB48" s="2">
        <f t="shared" si="132"/>
        <v>0</v>
      </c>
      <c r="AC48" s="2">
        <f t="shared" si="132"/>
        <v>0</v>
      </c>
      <c r="AD48" s="22">
        <f t="shared" si="132"/>
        <v>0</v>
      </c>
      <c r="AE48" s="9"/>
    </row>
    <row r="49" spans="1:31" ht="16.5" customHeight="1">
      <c r="A49" s="8"/>
      <c r="B49" s="11" t="s">
        <v>67</v>
      </c>
      <c r="C49" s="2">
        <f>main!D45</f>
        <v>0</v>
      </c>
      <c r="D49" s="2" t="e">
        <f t="shared" ref="D49:E49" si="133">#REF!</f>
        <v>#REF!</v>
      </c>
      <c r="E49" s="2" t="e">
        <f t="shared" si="133"/>
        <v>#REF!</v>
      </c>
      <c r="F49" s="21">
        <f t="shared" si="1"/>
        <v>0</v>
      </c>
      <c r="G49" s="2">
        <f t="shared" ref="G49:R49" si="134">IFERROR(IF($C49="F",0,IF(IF($D49&lt;=LEFT(G$3,2)/1,1,0)*IF($E49&gt;=RIGHT(G$3,2)/1,1,0)=1,1,0)),0)</f>
        <v>0</v>
      </c>
      <c r="H49" s="2">
        <f t="shared" si="134"/>
        <v>0</v>
      </c>
      <c r="I49" s="2">
        <f t="shared" si="134"/>
        <v>0</v>
      </c>
      <c r="J49" s="2">
        <f t="shared" si="134"/>
        <v>0</v>
      </c>
      <c r="K49" s="2">
        <f t="shared" si="134"/>
        <v>0</v>
      </c>
      <c r="L49" s="2">
        <f t="shared" si="134"/>
        <v>0</v>
      </c>
      <c r="M49" s="2">
        <f t="shared" si="134"/>
        <v>0</v>
      </c>
      <c r="N49" s="2">
        <f t="shared" si="134"/>
        <v>0</v>
      </c>
      <c r="O49" s="2">
        <f t="shared" si="134"/>
        <v>0</v>
      </c>
      <c r="P49" s="2">
        <f t="shared" si="134"/>
        <v>0</v>
      </c>
      <c r="Q49" s="2">
        <f t="shared" si="134"/>
        <v>0</v>
      </c>
      <c r="R49" s="2">
        <f t="shared" si="134"/>
        <v>0</v>
      </c>
      <c r="S49" s="2">
        <f t="shared" ref="S49:AD49" si="135">IFERROR(IF($C49="M",0,IF(IF($D49&lt;=LEFT(S$3,2)/1,1,0)*IF($E49&gt;=RIGHT(S$3,2)/1,1,0)=1,1,0)),0)</f>
        <v>0</v>
      </c>
      <c r="T49" s="2">
        <f t="shared" si="135"/>
        <v>0</v>
      </c>
      <c r="U49" s="2">
        <f t="shared" si="135"/>
        <v>0</v>
      </c>
      <c r="V49" s="2">
        <f t="shared" si="135"/>
        <v>0</v>
      </c>
      <c r="W49" s="2">
        <f t="shared" si="135"/>
        <v>0</v>
      </c>
      <c r="X49" s="2">
        <f t="shared" si="135"/>
        <v>0</v>
      </c>
      <c r="Y49" s="2">
        <f t="shared" si="135"/>
        <v>0</v>
      </c>
      <c r="Z49" s="2">
        <f t="shared" si="135"/>
        <v>0</v>
      </c>
      <c r="AA49" s="2">
        <f t="shared" si="135"/>
        <v>0</v>
      </c>
      <c r="AB49" s="2">
        <f t="shared" si="135"/>
        <v>0</v>
      </c>
      <c r="AC49" s="2">
        <f t="shared" si="135"/>
        <v>0</v>
      </c>
      <c r="AD49" s="22">
        <f t="shared" si="135"/>
        <v>0</v>
      </c>
      <c r="AE49" s="9"/>
    </row>
    <row r="50" spans="1:31" ht="16.5" customHeight="1">
      <c r="A50" s="8"/>
      <c r="B50" s="11" t="s">
        <v>68</v>
      </c>
      <c r="C50" s="2">
        <f>main!D46</f>
        <v>0</v>
      </c>
      <c r="D50" s="2" t="e">
        <f t="shared" ref="D50:E50" si="136">#REF!</f>
        <v>#REF!</v>
      </c>
      <c r="E50" s="2" t="e">
        <f t="shared" si="136"/>
        <v>#REF!</v>
      </c>
      <c r="F50" s="21">
        <f t="shared" si="1"/>
        <v>0</v>
      </c>
      <c r="G50" s="2">
        <f t="shared" ref="G50:R50" si="137">IFERROR(IF($C50="F",0,IF(IF($D50&lt;=LEFT(G$3,2)/1,1,0)*IF($E50&gt;=RIGHT(G$3,2)/1,1,0)=1,1,0)),0)</f>
        <v>0</v>
      </c>
      <c r="H50" s="2">
        <f t="shared" si="137"/>
        <v>0</v>
      </c>
      <c r="I50" s="2">
        <f t="shared" si="137"/>
        <v>0</v>
      </c>
      <c r="J50" s="2">
        <f t="shared" si="137"/>
        <v>0</v>
      </c>
      <c r="K50" s="2">
        <f t="shared" si="137"/>
        <v>0</v>
      </c>
      <c r="L50" s="2">
        <f t="shared" si="137"/>
        <v>0</v>
      </c>
      <c r="M50" s="2">
        <f t="shared" si="137"/>
        <v>0</v>
      </c>
      <c r="N50" s="2">
        <f t="shared" si="137"/>
        <v>0</v>
      </c>
      <c r="O50" s="2">
        <f t="shared" si="137"/>
        <v>0</v>
      </c>
      <c r="P50" s="2">
        <f t="shared" si="137"/>
        <v>0</v>
      </c>
      <c r="Q50" s="2">
        <f t="shared" si="137"/>
        <v>0</v>
      </c>
      <c r="R50" s="2">
        <f t="shared" si="137"/>
        <v>0</v>
      </c>
      <c r="S50" s="2">
        <f t="shared" ref="S50:AD50" si="138">IFERROR(IF($C50="M",0,IF(IF($D50&lt;=LEFT(S$3,2)/1,1,0)*IF($E50&gt;=RIGHT(S$3,2)/1,1,0)=1,1,0)),0)</f>
        <v>0</v>
      </c>
      <c r="T50" s="2">
        <f t="shared" si="138"/>
        <v>0</v>
      </c>
      <c r="U50" s="2">
        <f t="shared" si="138"/>
        <v>0</v>
      </c>
      <c r="V50" s="2">
        <f t="shared" si="138"/>
        <v>0</v>
      </c>
      <c r="W50" s="2">
        <f t="shared" si="138"/>
        <v>0</v>
      </c>
      <c r="X50" s="2">
        <f t="shared" si="138"/>
        <v>0</v>
      </c>
      <c r="Y50" s="2">
        <f t="shared" si="138"/>
        <v>0</v>
      </c>
      <c r="Z50" s="2">
        <f t="shared" si="138"/>
        <v>0</v>
      </c>
      <c r="AA50" s="2">
        <f t="shared" si="138"/>
        <v>0</v>
      </c>
      <c r="AB50" s="2">
        <f t="shared" si="138"/>
        <v>0</v>
      </c>
      <c r="AC50" s="2">
        <f t="shared" si="138"/>
        <v>0</v>
      </c>
      <c r="AD50" s="22">
        <f t="shared" si="138"/>
        <v>0</v>
      </c>
      <c r="AE50" s="9"/>
    </row>
    <row r="51" spans="1:31" ht="16.5" customHeight="1">
      <c r="A51" s="8"/>
      <c r="B51" s="11" t="s">
        <v>69</v>
      </c>
      <c r="C51" s="2">
        <f>main!D47</f>
        <v>0</v>
      </c>
      <c r="D51" s="2" t="e">
        <f t="shared" ref="D51:E51" si="139">#REF!</f>
        <v>#REF!</v>
      </c>
      <c r="E51" s="2" t="e">
        <f t="shared" si="139"/>
        <v>#REF!</v>
      </c>
      <c r="F51" s="21">
        <f t="shared" si="1"/>
        <v>0</v>
      </c>
      <c r="G51" s="2">
        <f t="shared" ref="G51:R51" si="140">IFERROR(IF($C51="F",0,IF(IF($D51&lt;=LEFT(G$3,2)/1,1,0)*IF($E51&gt;=RIGHT(G$3,2)/1,1,0)=1,1,0)),0)</f>
        <v>0</v>
      </c>
      <c r="H51" s="2">
        <f t="shared" si="140"/>
        <v>0</v>
      </c>
      <c r="I51" s="2">
        <f t="shared" si="140"/>
        <v>0</v>
      </c>
      <c r="J51" s="2">
        <f t="shared" si="140"/>
        <v>0</v>
      </c>
      <c r="K51" s="2">
        <f t="shared" si="140"/>
        <v>0</v>
      </c>
      <c r="L51" s="2">
        <f t="shared" si="140"/>
        <v>0</v>
      </c>
      <c r="M51" s="2">
        <f t="shared" si="140"/>
        <v>0</v>
      </c>
      <c r="N51" s="2">
        <f t="shared" si="140"/>
        <v>0</v>
      </c>
      <c r="O51" s="2">
        <f t="shared" si="140"/>
        <v>0</v>
      </c>
      <c r="P51" s="2">
        <f t="shared" si="140"/>
        <v>0</v>
      </c>
      <c r="Q51" s="2">
        <f t="shared" si="140"/>
        <v>0</v>
      </c>
      <c r="R51" s="2">
        <f t="shared" si="140"/>
        <v>0</v>
      </c>
      <c r="S51" s="2">
        <f t="shared" ref="S51:AD51" si="141">IFERROR(IF($C51="M",0,IF(IF($D51&lt;=LEFT(S$3,2)/1,1,0)*IF($E51&gt;=RIGHT(S$3,2)/1,1,0)=1,1,0)),0)</f>
        <v>0</v>
      </c>
      <c r="T51" s="2">
        <f t="shared" si="141"/>
        <v>0</v>
      </c>
      <c r="U51" s="2">
        <f t="shared" si="141"/>
        <v>0</v>
      </c>
      <c r="V51" s="2">
        <f t="shared" si="141"/>
        <v>0</v>
      </c>
      <c r="W51" s="2">
        <f t="shared" si="141"/>
        <v>0</v>
      </c>
      <c r="X51" s="2">
        <f t="shared" si="141"/>
        <v>0</v>
      </c>
      <c r="Y51" s="2">
        <f t="shared" si="141"/>
        <v>0</v>
      </c>
      <c r="Z51" s="2">
        <f t="shared" si="141"/>
        <v>0</v>
      </c>
      <c r="AA51" s="2">
        <f t="shared" si="141"/>
        <v>0</v>
      </c>
      <c r="AB51" s="2">
        <f t="shared" si="141"/>
        <v>0</v>
      </c>
      <c r="AC51" s="2">
        <f t="shared" si="141"/>
        <v>0</v>
      </c>
      <c r="AD51" s="22">
        <f t="shared" si="141"/>
        <v>0</v>
      </c>
      <c r="AE51" s="9"/>
    </row>
    <row r="52" spans="1:31" ht="16.5" customHeight="1">
      <c r="A52" s="8"/>
      <c r="B52" s="11" t="s">
        <v>70</v>
      </c>
      <c r="C52" s="2">
        <f>main!D48</f>
        <v>0</v>
      </c>
      <c r="D52" s="2" t="e">
        <f t="shared" ref="D52:E52" si="142">#REF!</f>
        <v>#REF!</v>
      </c>
      <c r="E52" s="2" t="e">
        <f t="shared" si="142"/>
        <v>#REF!</v>
      </c>
      <c r="F52" s="21">
        <f t="shared" si="1"/>
        <v>0</v>
      </c>
      <c r="G52" s="2">
        <f t="shared" ref="G52:R52" si="143">IFERROR(IF($C52="F",0,IF(IF($D52&lt;=LEFT(G$3,2)/1,1,0)*IF($E52&gt;=RIGHT(G$3,2)/1,1,0)=1,1,0)),0)</f>
        <v>0</v>
      </c>
      <c r="H52" s="2">
        <f t="shared" si="143"/>
        <v>0</v>
      </c>
      <c r="I52" s="2">
        <f t="shared" si="143"/>
        <v>0</v>
      </c>
      <c r="J52" s="2">
        <f t="shared" si="143"/>
        <v>0</v>
      </c>
      <c r="K52" s="2">
        <f t="shared" si="143"/>
        <v>0</v>
      </c>
      <c r="L52" s="2">
        <f t="shared" si="143"/>
        <v>0</v>
      </c>
      <c r="M52" s="2">
        <f t="shared" si="143"/>
        <v>0</v>
      </c>
      <c r="N52" s="2">
        <f t="shared" si="143"/>
        <v>0</v>
      </c>
      <c r="O52" s="2">
        <f t="shared" si="143"/>
        <v>0</v>
      </c>
      <c r="P52" s="2">
        <f t="shared" si="143"/>
        <v>0</v>
      </c>
      <c r="Q52" s="2">
        <f t="shared" si="143"/>
        <v>0</v>
      </c>
      <c r="R52" s="2">
        <f t="shared" si="143"/>
        <v>0</v>
      </c>
      <c r="S52" s="2">
        <f t="shared" ref="S52:AD52" si="144">IFERROR(IF($C52="M",0,IF(IF($D52&lt;=LEFT(S$3,2)/1,1,0)*IF($E52&gt;=RIGHT(S$3,2)/1,1,0)=1,1,0)),0)</f>
        <v>0</v>
      </c>
      <c r="T52" s="2">
        <f t="shared" si="144"/>
        <v>0</v>
      </c>
      <c r="U52" s="2">
        <f t="shared" si="144"/>
        <v>0</v>
      </c>
      <c r="V52" s="2">
        <f t="shared" si="144"/>
        <v>0</v>
      </c>
      <c r="W52" s="2">
        <f t="shared" si="144"/>
        <v>0</v>
      </c>
      <c r="X52" s="2">
        <f t="shared" si="144"/>
        <v>0</v>
      </c>
      <c r="Y52" s="2">
        <f t="shared" si="144"/>
        <v>0</v>
      </c>
      <c r="Z52" s="2">
        <f t="shared" si="144"/>
        <v>0</v>
      </c>
      <c r="AA52" s="2">
        <f t="shared" si="144"/>
        <v>0</v>
      </c>
      <c r="AB52" s="2">
        <f t="shared" si="144"/>
        <v>0</v>
      </c>
      <c r="AC52" s="2">
        <f t="shared" si="144"/>
        <v>0</v>
      </c>
      <c r="AD52" s="22">
        <f t="shared" si="144"/>
        <v>0</v>
      </c>
      <c r="AE52" s="9"/>
    </row>
    <row r="53" spans="1:31" ht="16.5" customHeight="1">
      <c r="A53" s="8"/>
      <c r="B53" s="11" t="s">
        <v>71</v>
      </c>
      <c r="C53" s="2">
        <f>main!D49</f>
        <v>0</v>
      </c>
      <c r="D53" s="2" t="e">
        <f t="shared" ref="D53:E53" si="145">#REF!</f>
        <v>#REF!</v>
      </c>
      <c r="E53" s="2" t="e">
        <f t="shared" si="145"/>
        <v>#REF!</v>
      </c>
      <c r="F53" s="21">
        <f t="shared" si="1"/>
        <v>0</v>
      </c>
      <c r="G53" s="2">
        <f t="shared" ref="G53:R53" si="146">IFERROR(IF($C53="F",0,IF(IF($D53&lt;=LEFT(G$3,2)/1,1,0)*IF($E53&gt;=RIGHT(G$3,2)/1,1,0)=1,1,0)),0)</f>
        <v>0</v>
      </c>
      <c r="H53" s="2">
        <f t="shared" si="146"/>
        <v>0</v>
      </c>
      <c r="I53" s="2">
        <f t="shared" si="146"/>
        <v>0</v>
      </c>
      <c r="J53" s="2">
        <f t="shared" si="146"/>
        <v>0</v>
      </c>
      <c r="K53" s="2">
        <f t="shared" si="146"/>
        <v>0</v>
      </c>
      <c r="L53" s="2">
        <f t="shared" si="146"/>
        <v>0</v>
      </c>
      <c r="M53" s="2">
        <f t="shared" si="146"/>
        <v>0</v>
      </c>
      <c r="N53" s="2">
        <f t="shared" si="146"/>
        <v>0</v>
      </c>
      <c r="O53" s="2">
        <f t="shared" si="146"/>
        <v>0</v>
      </c>
      <c r="P53" s="2">
        <f t="shared" si="146"/>
        <v>0</v>
      </c>
      <c r="Q53" s="2">
        <f t="shared" si="146"/>
        <v>0</v>
      </c>
      <c r="R53" s="2">
        <f t="shared" si="146"/>
        <v>0</v>
      </c>
      <c r="S53" s="2">
        <f t="shared" ref="S53:AD53" si="147">IFERROR(IF($C53="M",0,IF(IF($D53&lt;=LEFT(S$3,2)/1,1,0)*IF($E53&gt;=RIGHT(S$3,2)/1,1,0)=1,1,0)),0)</f>
        <v>0</v>
      </c>
      <c r="T53" s="2">
        <f t="shared" si="147"/>
        <v>0</v>
      </c>
      <c r="U53" s="2">
        <f t="shared" si="147"/>
        <v>0</v>
      </c>
      <c r="V53" s="2">
        <f t="shared" si="147"/>
        <v>0</v>
      </c>
      <c r="W53" s="2">
        <f t="shared" si="147"/>
        <v>0</v>
      </c>
      <c r="X53" s="2">
        <f t="shared" si="147"/>
        <v>0</v>
      </c>
      <c r="Y53" s="2">
        <f t="shared" si="147"/>
        <v>0</v>
      </c>
      <c r="Z53" s="2">
        <f t="shared" si="147"/>
        <v>0</v>
      </c>
      <c r="AA53" s="2">
        <f t="shared" si="147"/>
        <v>0</v>
      </c>
      <c r="AB53" s="2">
        <f t="shared" si="147"/>
        <v>0</v>
      </c>
      <c r="AC53" s="2">
        <f t="shared" si="147"/>
        <v>0</v>
      </c>
      <c r="AD53" s="22">
        <f t="shared" si="147"/>
        <v>0</v>
      </c>
      <c r="AE53" s="9"/>
    </row>
    <row r="54" spans="1:31" ht="16.5" customHeight="1">
      <c r="A54" s="8"/>
      <c r="B54" s="11" t="s">
        <v>72</v>
      </c>
      <c r="C54" s="2">
        <f>main!D50</f>
        <v>0</v>
      </c>
      <c r="D54" s="2" t="e">
        <f t="shared" ref="D54:E54" si="148">#REF!</f>
        <v>#REF!</v>
      </c>
      <c r="E54" s="2" t="e">
        <f t="shared" si="148"/>
        <v>#REF!</v>
      </c>
      <c r="F54" s="21">
        <f t="shared" si="1"/>
        <v>0</v>
      </c>
      <c r="G54" s="2">
        <f t="shared" ref="G54:R54" si="149">IFERROR(IF($C54="F",0,IF(IF($D54&lt;=LEFT(G$3,2)/1,1,0)*IF($E54&gt;=RIGHT(G$3,2)/1,1,0)=1,1,0)),0)</f>
        <v>0</v>
      </c>
      <c r="H54" s="2">
        <f t="shared" si="149"/>
        <v>0</v>
      </c>
      <c r="I54" s="2">
        <f t="shared" si="149"/>
        <v>0</v>
      </c>
      <c r="J54" s="2">
        <f t="shared" si="149"/>
        <v>0</v>
      </c>
      <c r="K54" s="2">
        <f t="shared" si="149"/>
        <v>0</v>
      </c>
      <c r="L54" s="2">
        <f t="shared" si="149"/>
        <v>0</v>
      </c>
      <c r="M54" s="2">
        <f t="shared" si="149"/>
        <v>0</v>
      </c>
      <c r="N54" s="2">
        <f t="shared" si="149"/>
        <v>0</v>
      </c>
      <c r="O54" s="2">
        <f t="shared" si="149"/>
        <v>0</v>
      </c>
      <c r="P54" s="2">
        <f t="shared" si="149"/>
        <v>0</v>
      </c>
      <c r="Q54" s="2">
        <f t="shared" si="149"/>
        <v>0</v>
      </c>
      <c r="R54" s="2">
        <f t="shared" si="149"/>
        <v>0</v>
      </c>
      <c r="S54" s="2">
        <f t="shared" ref="S54:AD54" si="150">IFERROR(IF($C54="M",0,IF(IF($D54&lt;=LEFT(S$3,2)/1,1,0)*IF($E54&gt;=RIGHT(S$3,2)/1,1,0)=1,1,0)),0)</f>
        <v>0</v>
      </c>
      <c r="T54" s="2">
        <f t="shared" si="150"/>
        <v>0</v>
      </c>
      <c r="U54" s="2">
        <f t="shared" si="150"/>
        <v>0</v>
      </c>
      <c r="V54" s="2">
        <f t="shared" si="150"/>
        <v>0</v>
      </c>
      <c r="W54" s="2">
        <f t="shared" si="150"/>
        <v>0</v>
      </c>
      <c r="X54" s="2">
        <f t="shared" si="150"/>
        <v>0</v>
      </c>
      <c r="Y54" s="2">
        <f t="shared" si="150"/>
        <v>0</v>
      </c>
      <c r="Z54" s="2">
        <f t="shared" si="150"/>
        <v>0</v>
      </c>
      <c r="AA54" s="2">
        <f t="shared" si="150"/>
        <v>0</v>
      </c>
      <c r="AB54" s="2">
        <f t="shared" si="150"/>
        <v>0</v>
      </c>
      <c r="AC54" s="2">
        <f t="shared" si="150"/>
        <v>0</v>
      </c>
      <c r="AD54" s="22">
        <f t="shared" si="150"/>
        <v>0</v>
      </c>
      <c r="AE54" s="9"/>
    </row>
    <row r="55" spans="1:31" ht="16.5" customHeight="1">
      <c r="A55" s="8"/>
      <c r="B55" s="11" t="s">
        <v>73</v>
      </c>
      <c r="C55" s="2">
        <f>main!D51</f>
        <v>0</v>
      </c>
      <c r="D55" s="2" t="e">
        <f t="shared" ref="D55:E55" si="151">#REF!</f>
        <v>#REF!</v>
      </c>
      <c r="E55" s="2" t="e">
        <f t="shared" si="151"/>
        <v>#REF!</v>
      </c>
      <c r="F55" s="21">
        <f t="shared" si="1"/>
        <v>0</v>
      </c>
      <c r="G55" s="2">
        <f t="shared" ref="G55:R55" si="152">IFERROR(IF($C55="F",0,IF(IF($D55&lt;=LEFT(G$3,2)/1,1,0)*IF($E55&gt;=RIGHT(G$3,2)/1,1,0)=1,1,0)),0)</f>
        <v>0</v>
      </c>
      <c r="H55" s="2">
        <f t="shared" si="152"/>
        <v>0</v>
      </c>
      <c r="I55" s="2">
        <f t="shared" si="152"/>
        <v>0</v>
      </c>
      <c r="J55" s="2">
        <f t="shared" si="152"/>
        <v>0</v>
      </c>
      <c r="K55" s="2">
        <f t="shared" si="152"/>
        <v>0</v>
      </c>
      <c r="L55" s="2">
        <f t="shared" si="152"/>
        <v>0</v>
      </c>
      <c r="M55" s="2">
        <f t="shared" si="152"/>
        <v>0</v>
      </c>
      <c r="N55" s="2">
        <f t="shared" si="152"/>
        <v>0</v>
      </c>
      <c r="O55" s="2">
        <f t="shared" si="152"/>
        <v>0</v>
      </c>
      <c r="P55" s="2">
        <f t="shared" si="152"/>
        <v>0</v>
      </c>
      <c r="Q55" s="2">
        <f t="shared" si="152"/>
        <v>0</v>
      </c>
      <c r="R55" s="2">
        <f t="shared" si="152"/>
        <v>0</v>
      </c>
      <c r="S55" s="2">
        <f t="shared" ref="S55:AD55" si="153">IFERROR(IF($C55="M",0,IF(IF($D55&lt;=LEFT(S$3,2)/1,1,0)*IF($E55&gt;=RIGHT(S$3,2)/1,1,0)=1,1,0)),0)</f>
        <v>0</v>
      </c>
      <c r="T55" s="2">
        <f t="shared" si="153"/>
        <v>0</v>
      </c>
      <c r="U55" s="2">
        <f t="shared" si="153"/>
        <v>0</v>
      </c>
      <c r="V55" s="2">
        <f t="shared" si="153"/>
        <v>0</v>
      </c>
      <c r="W55" s="2">
        <f t="shared" si="153"/>
        <v>0</v>
      </c>
      <c r="X55" s="2">
        <f t="shared" si="153"/>
        <v>0</v>
      </c>
      <c r="Y55" s="2">
        <f t="shared" si="153"/>
        <v>0</v>
      </c>
      <c r="Z55" s="2">
        <f t="shared" si="153"/>
        <v>0</v>
      </c>
      <c r="AA55" s="2">
        <f t="shared" si="153"/>
        <v>0</v>
      </c>
      <c r="AB55" s="2">
        <f t="shared" si="153"/>
        <v>0</v>
      </c>
      <c r="AC55" s="2">
        <f t="shared" si="153"/>
        <v>0</v>
      </c>
      <c r="AD55" s="22">
        <f t="shared" si="153"/>
        <v>0</v>
      </c>
      <c r="AE55" s="9"/>
    </row>
    <row r="56" spans="1:31" ht="16.5" customHeight="1">
      <c r="A56" s="8"/>
      <c r="B56" s="11" t="s">
        <v>74</v>
      </c>
      <c r="C56" s="2">
        <f>main!D52</f>
        <v>0</v>
      </c>
      <c r="D56" s="2" t="e">
        <f t="shared" ref="D56:E56" si="154">#REF!</f>
        <v>#REF!</v>
      </c>
      <c r="E56" s="2" t="e">
        <f t="shared" si="154"/>
        <v>#REF!</v>
      </c>
      <c r="F56" s="21">
        <f t="shared" si="1"/>
        <v>0</v>
      </c>
      <c r="G56" s="2">
        <f t="shared" ref="G56:R56" si="155">IFERROR(IF($C56="F",0,IF(IF($D56&lt;=LEFT(G$3,2)/1,1,0)*IF($E56&gt;=RIGHT(G$3,2)/1,1,0)=1,1,0)),0)</f>
        <v>0</v>
      </c>
      <c r="H56" s="2">
        <f t="shared" si="155"/>
        <v>0</v>
      </c>
      <c r="I56" s="2">
        <f t="shared" si="155"/>
        <v>0</v>
      </c>
      <c r="J56" s="2">
        <f t="shared" si="155"/>
        <v>0</v>
      </c>
      <c r="K56" s="2">
        <f t="shared" si="155"/>
        <v>0</v>
      </c>
      <c r="L56" s="2">
        <f t="shared" si="155"/>
        <v>0</v>
      </c>
      <c r="M56" s="2">
        <f t="shared" si="155"/>
        <v>0</v>
      </c>
      <c r="N56" s="2">
        <f t="shared" si="155"/>
        <v>0</v>
      </c>
      <c r="O56" s="2">
        <f t="shared" si="155"/>
        <v>0</v>
      </c>
      <c r="P56" s="2">
        <f t="shared" si="155"/>
        <v>0</v>
      </c>
      <c r="Q56" s="2">
        <f t="shared" si="155"/>
        <v>0</v>
      </c>
      <c r="R56" s="2">
        <f t="shared" si="155"/>
        <v>0</v>
      </c>
      <c r="S56" s="2">
        <f t="shared" ref="S56:AD56" si="156">IFERROR(IF($C56="M",0,IF(IF($D56&lt;=LEFT(S$3,2)/1,1,0)*IF($E56&gt;=RIGHT(S$3,2)/1,1,0)=1,1,0)),0)</f>
        <v>0</v>
      </c>
      <c r="T56" s="2">
        <f t="shared" si="156"/>
        <v>0</v>
      </c>
      <c r="U56" s="2">
        <f t="shared" si="156"/>
        <v>0</v>
      </c>
      <c r="V56" s="2">
        <f t="shared" si="156"/>
        <v>0</v>
      </c>
      <c r="W56" s="2">
        <f t="shared" si="156"/>
        <v>0</v>
      </c>
      <c r="X56" s="2">
        <f t="shared" si="156"/>
        <v>0</v>
      </c>
      <c r="Y56" s="2">
        <f t="shared" si="156"/>
        <v>0</v>
      </c>
      <c r="Z56" s="2">
        <f t="shared" si="156"/>
        <v>0</v>
      </c>
      <c r="AA56" s="2">
        <f t="shared" si="156"/>
        <v>0</v>
      </c>
      <c r="AB56" s="2">
        <f t="shared" si="156"/>
        <v>0</v>
      </c>
      <c r="AC56" s="2">
        <f t="shared" si="156"/>
        <v>0</v>
      </c>
      <c r="AD56" s="22">
        <f t="shared" si="156"/>
        <v>0</v>
      </c>
      <c r="AE56" s="9"/>
    </row>
    <row r="57" spans="1:31" ht="16.5" customHeight="1">
      <c r="A57" s="8"/>
      <c r="B57" s="11" t="s">
        <v>75</v>
      </c>
      <c r="C57" s="2">
        <f>main!D53</f>
        <v>0</v>
      </c>
      <c r="D57" s="2" t="e">
        <f t="shared" ref="D57:E57" si="157">#REF!</f>
        <v>#REF!</v>
      </c>
      <c r="E57" s="2" t="e">
        <f t="shared" si="157"/>
        <v>#REF!</v>
      </c>
      <c r="F57" s="21">
        <f t="shared" si="1"/>
        <v>0</v>
      </c>
      <c r="G57" s="2">
        <f t="shared" ref="G57:R57" si="158">IFERROR(IF($C57="F",0,IF(IF($D57&lt;=LEFT(G$3,2)/1,1,0)*IF($E57&gt;=RIGHT(G$3,2)/1,1,0)=1,1,0)),0)</f>
        <v>0</v>
      </c>
      <c r="H57" s="2">
        <f t="shared" si="158"/>
        <v>0</v>
      </c>
      <c r="I57" s="2">
        <f t="shared" si="158"/>
        <v>0</v>
      </c>
      <c r="J57" s="2">
        <f t="shared" si="158"/>
        <v>0</v>
      </c>
      <c r="K57" s="2">
        <f t="shared" si="158"/>
        <v>0</v>
      </c>
      <c r="L57" s="2">
        <f t="shared" si="158"/>
        <v>0</v>
      </c>
      <c r="M57" s="2">
        <f t="shared" si="158"/>
        <v>0</v>
      </c>
      <c r="N57" s="2">
        <f t="shared" si="158"/>
        <v>0</v>
      </c>
      <c r="O57" s="2">
        <f t="shared" si="158"/>
        <v>0</v>
      </c>
      <c r="P57" s="2">
        <f t="shared" si="158"/>
        <v>0</v>
      </c>
      <c r="Q57" s="2">
        <f t="shared" si="158"/>
        <v>0</v>
      </c>
      <c r="R57" s="2">
        <f t="shared" si="158"/>
        <v>0</v>
      </c>
      <c r="S57" s="2">
        <f t="shared" ref="S57:AD57" si="159">IFERROR(IF($C57="M",0,IF(IF($D57&lt;=LEFT(S$3,2)/1,1,0)*IF($E57&gt;=RIGHT(S$3,2)/1,1,0)=1,1,0)),0)</f>
        <v>0</v>
      </c>
      <c r="T57" s="2">
        <f t="shared" si="159"/>
        <v>0</v>
      </c>
      <c r="U57" s="2">
        <f t="shared" si="159"/>
        <v>0</v>
      </c>
      <c r="V57" s="2">
        <f t="shared" si="159"/>
        <v>0</v>
      </c>
      <c r="W57" s="2">
        <f t="shared" si="159"/>
        <v>0</v>
      </c>
      <c r="X57" s="2">
        <f t="shared" si="159"/>
        <v>0</v>
      </c>
      <c r="Y57" s="2">
        <f t="shared" si="159"/>
        <v>0</v>
      </c>
      <c r="Z57" s="2">
        <f t="shared" si="159"/>
        <v>0</v>
      </c>
      <c r="AA57" s="2">
        <f t="shared" si="159"/>
        <v>0</v>
      </c>
      <c r="AB57" s="2">
        <f t="shared" si="159"/>
        <v>0</v>
      </c>
      <c r="AC57" s="2">
        <f t="shared" si="159"/>
        <v>0</v>
      </c>
      <c r="AD57" s="22">
        <f t="shared" si="159"/>
        <v>0</v>
      </c>
      <c r="AE57" s="9"/>
    </row>
    <row r="58" spans="1:31" ht="16.5" customHeight="1">
      <c r="A58" s="8"/>
      <c r="B58" s="11" t="s">
        <v>76</v>
      </c>
      <c r="C58" s="2">
        <f>main!D54</f>
        <v>0</v>
      </c>
      <c r="D58" s="2" t="e">
        <f t="shared" ref="D58:E58" si="160">#REF!</f>
        <v>#REF!</v>
      </c>
      <c r="E58" s="2" t="e">
        <f t="shared" si="160"/>
        <v>#REF!</v>
      </c>
      <c r="F58" s="21">
        <f t="shared" si="1"/>
        <v>0</v>
      </c>
      <c r="G58" s="2">
        <f t="shared" ref="G58:R58" si="161">IFERROR(IF($C58="F",0,IF(IF($D58&lt;=LEFT(G$3,2)/1,1,0)*IF($E58&gt;=RIGHT(G$3,2)/1,1,0)=1,1,0)),0)</f>
        <v>0</v>
      </c>
      <c r="H58" s="2">
        <f t="shared" si="161"/>
        <v>0</v>
      </c>
      <c r="I58" s="2">
        <f t="shared" si="161"/>
        <v>0</v>
      </c>
      <c r="J58" s="2">
        <f t="shared" si="161"/>
        <v>0</v>
      </c>
      <c r="K58" s="2">
        <f t="shared" si="161"/>
        <v>0</v>
      </c>
      <c r="L58" s="2">
        <f t="shared" si="161"/>
        <v>0</v>
      </c>
      <c r="M58" s="2">
        <f t="shared" si="161"/>
        <v>0</v>
      </c>
      <c r="N58" s="2">
        <f t="shared" si="161"/>
        <v>0</v>
      </c>
      <c r="O58" s="2">
        <f t="shared" si="161"/>
        <v>0</v>
      </c>
      <c r="P58" s="2">
        <f t="shared" si="161"/>
        <v>0</v>
      </c>
      <c r="Q58" s="2">
        <f t="shared" si="161"/>
        <v>0</v>
      </c>
      <c r="R58" s="2">
        <f t="shared" si="161"/>
        <v>0</v>
      </c>
      <c r="S58" s="2">
        <f t="shared" ref="S58:AD58" si="162">IFERROR(IF($C58="M",0,IF(IF($D58&lt;=LEFT(S$3,2)/1,1,0)*IF($E58&gt;=RIGHT(S$3,2)/1,1,0)=1,1,0)),0)</f>
        <v>0</v>
      </c>
      <c r="T58" s="2">
        <f t="shared" si="162"/>
        <v>0</v>
      </c>
      <c r="U58" s="2">
        <f t="shared" si="162"/>
        <v>0</v>
      </c>
      <c r="V58" s="2">
        <f t="shared" si="162"/>
        <v>0</v>
      </c>
      <c r="W58" s="2">
        <f t="shared" si="162"/>
        <v>0</v>
      </c>
      <c r="X58" s="2">
        <f t="shared" si="162"/>
        <v>0</v>
      </c>
      <c r="Y58" s="2">
        <f t="shared" si="162"/>
        <v>0</v>
      </c>
      <c r="Z58" s="2">
        <f t="shared" si="162"/>
        <v>0</v>
      </c>
      <c r="AA58" s="2">
        <f t="shared" si="162"/>
        <v>0</v>
      </c>
      <c r="AB58" s="2">
        <f t="shared" si="162"/>
        <v>0</v>
      </c>
      <c r="AC58" s="2">
        <f t="shared" si="162"/>
        <v>0</v>
      </c>
      <c r="AD58" s="22">
        <f t="shared" si="162"/>
        <v>0</v>
      </c>
      <c r="AE58" s="9"/>
    </row>
    <row r="59" spans="1:31" ht="16.5" customHeight="1">
      <c r="A59" s="8"/>
      <c r="B59" s="11" t="s">
        <v>77</v>
      </c>
      <c r="C59" s="2">
        <f>main!D55</f>
        <v>0</v>
      </c>
      <c r="D59" s="2" t="e">
        <f t="shared" ref="D59:E59" si="163">#REF!</f>
        <v>#REF!</v>
      </c>
      <c r="E59" s="2" t="e">
        <f t="shared" si="163"/>
        <v>#REF!</v>
      </c>
      <c r="F59" s="21">
        <f t="shared" si="1"/>
        <v>0</v>
      </c>
      <c r="G59" s="2">
        <f t="shared" ref="G59:R59" si="164">IFERROR(IF($C59="F",0,IF(IF($D59&lt;=LEFT(G$3,2)/1,1,0)*IF($E59&gt;=RIGHT(G$3,2)/1,1,0)=1,1,0)),0)</f>
        <v>0</v>
      </c>
      <c r="H59" s="2">
        <f t="shared" si="164"/>
        <v>0</v>
      </c>
      <c r="I59" s="2">
        <f t="shared" si="164"/>
        <v>0</v>
      </c>
      <c r="J59" s="2">
        <f t="shared" si="164"/>
        <v>0</v>
      </c>
      <c r="K59" s="2">
        <f t="shared" si="164"/>
        <v>0</v>
      </c>
      <c r="L59" s="2">
        <f t="shared" si="164"/>
        <v>0</v>
      </c>
      <c r="M59" s="2">
        <f t="shared" si="164"/>
        <v>0</v>
      </c>
      <c r="N59" s="2">
        <f t="shared" si="164"/>
        <v>0</v>
      </c>
      <c r="O59" s="2">
        <f t="shared" si="164"/>
        <v>0</v>
      </c>
      <c r="P59" s="2">
        <f t="shared" si="164"/>
        <v>0</v>
      </c>
      <c r="Q59" s="2">
        <f t="shared" si="164"/>
        <v>0</v>
      </c>
      <c r="R59" s="2">
        <f t="shared" si="164"/>
        <v>0</v>
      </c>
      <c r="S59" s="2">
        <f t="shared" ref="S59:AD59" si="165">IFERROR(IF($C59="M",0,IF(IF($D59&lt;=LEFT(S$3,2)/1,1,0)*IF($E59&gt;=RIGHT(S$3,2)/1,1,0)=1,1,0)),0)</f>
        <v>0</v>
      </c>
      <c r="T59" s="2">
        <f t="shared" si="165"/>
        <v>0</v>
      </c>
      <c r="U59" s="2">
        <f t="shared" si="165"/>
        <v>0</v>
      </c>
      <c r="V59" s="2">
        <f t="shared" si="165"/>
        <v>0</v>
      </c>
      <c r="W59" s="2">
        <f t="shared" si="165"/>
        <v>0</v>
      </c>
      <c r="X59" s="2">
        <f t="shared" si="165"/>
        <v>0</v>
      </c>
      <c r="Y59" s="2">
        <f t="shared" si="165"/>
        <v>0</v>
      </c>
      <c r="Z59" s="2">
        <f t="shared" si="165"/>
        <v>0</v>
      </c>
      <c r="AA59" s="2">
        <f t="shared" si="165"/>
        <v>0</v>
      </c>
      <c r="AB59" s="2">
        <f t="shared" si="165"/>
        <v>0</v>
      </c>
      <c r="AC59" s="2">
        <f t="shared" si="165"/>
        <v>0</v>
      </c>
      <c r="AD59" s="22">
        <f t="shared" si="165"/>
        <v>0</v>
      </c>
      <c r="AE59" s="9"/>
    </row>
    <row r="60" spans="1:31" ht="16.5" customHeight="1">
      <c r="A60" s="8"/>
      <c r="B60" s="11" t="s">
        <v>78</v>
      </c>
      <c r="C60" s="2">
        <f>main!D56</f>
        <v>0</v>
      </c>
      <c r="D60" s="2" t="e">
        <f t="shared" ref="D60:E60" si="166">#REF!</f>
        <v>#REF!</v>
      </c>
      <c r="E60" s="2" t="e">
        <f t="shared" si="166"/>
        <v>#REF!</v>
      </c>
      <c r="F60" s="21">
        <f t="shared" si="1"/>
        <v>0</v>
      </c>
      <c r="G60" s="2">
        <f t="shared" ref="G60:R60" si="167">IFERROR(IF($C60="F",0,IF(IF($D60&lt;=LEFT(G$3,2)/1,1,0)*IF($E60&gt;=RIGHT(G$3,2)/1,1,0)=1,1,0)),0)</f>
        <v>0</v>
      </c>
      <c r="H60" s="2">
        <f t="shared" si="167"/>
        <v>0</v>
      </c>
      <c r="I60" s="2">
        <f t="shared" si="167"/>
        <v>0</v>
      </c>
      <c r="J60" s="2">
        <f t="shared" si="167"/>
        <v>0</v>
      </c>
      <c r="K60" s="2">
        <f t="shared" si="167"/>
        <v>0</v>
      </c>
      <c r="L60" s="2">
        <f t="shared" si="167"/>
        <v>0</v>
      </c>
      <c r="M60" s="2">
        <f t="shared" si="167"/>
        <v>0</v>
      </c>
      <c r="N60" s="2">
        <f t="shared" si="167"/>
        <v>0</v>
      </c>
      <c r="O60" s="2">
        <f t="shared" si="167"/>
        <v>0</v>
      </c>
      <c r="P60" s="2">
        <f t="shared" si="167"/>
        <v>0</v>
      </c>
      <c r="Q60" s="2">
        <f t="shared" si="167"/>
        <v>0</v>
      </c>
      <c r="R60" s="2">
        <f t="shared" si="167"/>
        <v>0</v>
      </c>
      <c r="S60" s="2">
        <f t="shared" ref="S60:AD60" si="168">IFERROR(IF($C60="M",0,IF(IF($D60&lt;=LEFT(S$3,2)/1,1,0)*IF($E60&gt;=RIGHT(S$3,2)/1,1,0)=1,1,0)),0)</f>
        <v>0</v>
      </c>
      <c r="T60" s="2">
        <f t="shared" si="168"/>
        <v>0</v>
      </c>
      <c r="U60" s="2">
        <f t="shared" si="168"/>
        <v>0</v>
      </c>
      <c r="V60" s="2">
        <f t="shared" si="168"/>
        <v>0</v>
      </c>
      <c r="W60" s="2">
        <f t="shared" si="168"/>
        <v>0</v>
      </c>
      <c r="X60" s="2">
        <f t="shared" si="168"/>
        <v>0</v>
      </c>
      <c r="Y60" s="2">
        <f t="shared" si="168"/>
        <v>0</v>
      </c>
      <c r="Z60" s="2">
        <f t="shared" si="168"/>
        <v>0</v>
      </c>
      <c r="AA60" s="2">
        <f t="shared" si="168"/>
        <v>0</v>
      </c>
      <c r="AB60" s="2">
        <f t="shared" si="168"/>
        <v>0</v>
      </c>
      <c r="AC60" s="2">
        <f t="shared" si="168"/>
        <v>0</v>
      </c>
      <c r="AD60" s="22">
        <f t="shared" si="168"/>
        <v>0</v>
      </c>
      <c r="AE60" s="9"/>
    </row>
    <row r="61" spans="1:31" ht="16.5" customHeight="1">
      <c r="A61" s="8"/>
      <c r="B61" s="11" t="s">
        <v>79</v>
      </c>
      <c r="C61" s="2">
        <f>main!D57</f>
        <v>0</v>
      </c>
      <c r="D61" s="2" t="e">
        <f t="shared" ref="D61:E61" si="169">#REF!</f>
        <v>#REF!</v>
      </c>
      <c r="E61" s="2" t="e">
        <f t="shared" si="169"/>
        <v>#REF!</v>
      </c>
      <c r="F61" s="21">
        <f t="shared" si="1"/>
        <v>0</v>
      </c>
      <c r="G61" s="2">
        <f t="shared" ref="G61:R61" si="170">IFERROR(IF($C61="F",0,IF(IF($D61&lt;=LEFT(G$3,2)/1,1,0)*IF($E61&gt;=RIGHT(G$3,2)/1,1,0)=1,1,0)),0)</f>
        <v>0</v>
      </c>
      <c r="H61" s="2">
        <f t="shared" si="170"/>
        <v>0</v>
      </c>
      <c r="I61" s="2">
        <f t="shared" si="170"/>
        <v>0</v>
      </c>
      <c r="J61" s="2">
        <f t="shared" si="170"/>
        <v>0</v>
      </c>
      <c r="K61" s="2">
        <f t="shared" si="170"/>
        <v>0</v>
      </c>
      <c r="L61" s="2">
        <f t="shared" si="170"/>
        <v>0</v>
      </c>
      <c r="M61" s="2">
        <f t="shared" si="170"/>
        <v>0</v>
      </c>
      <c r="N61" s="2">
        <f t="shared" si="170"/>
        <v>0</v>
      </c>
      <c r="O61" s="2">
        <f t="shared" si="170"/>
        <v>0</v>
      </c>
      <c r="P61" s="2">
        <f t="shared" si="170"/>
        <v>0</v>
      </c>
      <c r="Q61" s="2">
        <f t="shared" si="170"/>
        <v>0</v>
      </c>
      <c r="R61" s="2">
        <f t="shared" si="170"/>
        <v>0</v>
      </c>
      <c r="S61" s="2">
        <f t="shared" ref="S61:AD61" si="171">IFERROR(IF($C61="M",0,IF(IF($D61&lt;=LEFT(S$3,2)/1,1,0)*IF($E61&gt;=RIGHT(S$3,2)/1,1,0)=1,1,0)),0)</f>
        <v>0</v>
      </c>
      <c r="T61" s="2">
        <f t="shared" si="171"/>
        <v>0</v>
      </c>
      <c r="U61" s="2">
        <f t="shared" si="171"/>
        <v>0</v>
      </c>
      <c r="V61" s="2">
        <f t="shared" si="171"/>
        <v>0</v>
      </c>
      <c r="W61" s="2">
        <f t="shared" si="171"/>
        <v>0</v>
      </c>
      <c r="X61" s="2">
        <f t="shared" si="171"/>
        <v>0</v>
      </c>
      <c r="Y61" s="2">
        <f t="shared" si="171"/>
        <v>0</v>
      </c>
      <c r="Z61" s="2">
        <f t="shared" si="171"/>
        <v>0</v>
      </c>
      <c r="AA61" s="2">
        <f t="shared" si="171"/>
        <v>0</v>
      </c>
      <c r="AB61" s="2">
        <f t="shared" si="171"/>
        <v>0</v>
      </c>
      <c r="AC61" s="2">
        <f t="shared" si="171"/>
        <v>0</v>
      </c>
      <c r="AD61" s="22">
        <f t="shared" si="171"/>
        <v>0</v>
      </c>
      <c r="AE61" s="9"/>
    </row>
    <row r="62" spans="1:31" ht="16.5" customHeight="1">
      <c r="A62" s="8"/>
      <c r="B62" s="11" t="s">
        <v>80</v>
      </c>
      <c r="C62" s="2">
        <f>main!D58</f>
        <v>0</v>
      </c>
      <c r="D62" s="2" t="e">
        <f t="shared" ref="D62:E62" si="172">#REF!</f>
        <v>#REF!</v>
      </c>
      <c r="E62" s="2" t="e">
        <f t="shared" si="172"/>
        <v>#REF!</v>
      </c>
      <c r="F62" s="21">
        <f t="shared" si="1"/>
        <v>0</v>
      </c>
      <c r="G62" s="2">
        <f t="shared" ref="G62:R62" si="173">IFERROR(IF($C62="F",0,IF(IF($D62&lt;=LEFT(G$3,2)/1,1,0)*IF($E62&gt;=RIGHT(G$3,2)/1,1,0)=1,1,0)),0)</f>
        <v>0</v>
      </c>
      <c r="H62" s="2">
        <f t="shared" si="173"/>
        <v>0</v>
      </c>
      <c r="I62" s="2">
        <f t="shared" si="173"/>
        <v>0</v>
      </c>
      <c r="J62" s="2">
        <f t="shared" si="173"/>
        <v>0</v>
      </c>
      <c r="K62" s="2">
        <f t="shared" si="173"/>
        <v>0</v>
      </c>
      <c r="L62" s="2">
        <f t="shared" si="173"/>
        <v>0</v>
      </c>
      <c r="M62" s="2">
        <f t="shared" si="173"/>
        <v>0</v>
      </c>
      <c r="N62" s="2">
        <f t="shared" si="173"/>
        <v>0</v>
      </c>
      <c r="O62" s="2">
        <f t="shared" si="173"/>
        <v>0</v>
      </c>
      <c r="P62" s="2">
        <f t="shared" si="173"/>
        <v>0</v>
      </c>
      <c r="Q62" s="2">
        <f t="shared" si="173"/>
        <v>0</v>
      </c>
      <c r="R62" s="2">
        <f t="shared" si="173"/>
        <v>0</v>
      </c>
      <c r="S62" s="2">
        <f t="shared" ref="S62:AD62" si="174">IFERROR(IF($C62="M",0,IF(IF($D62&lt;=LEFT(S$3,2)/1,1,0)*IF($E62&gt;=RIGHT(S$3,2)/1,1,0)=1,1,0)),0)</f>
        <v>0</v>
      </c>
      <c r="T62" s="2">
        <f t="shared" si="174"/>
        <v>0</v>
      </c>
      <c r="U62" s="2">
        <f t="shared" si="174"/>
        <v>0</v>
      </c>
      <c r="V62" s="2">
        <f t="shared" si="174"/>
        <v>0</v>
      </c>
      <c r="W62" s="2">
        <f t="shared" si="174"/>
        <v>0</v>
      </c>
      <c r="X62" s="2">
        <f t="shared" si="174"/>
        <v>0</v>
      </c>
      <c r="Y62" s="2">
        <f t="shared" si="174"/>
        <v>0</v>
      </c>
      <c r="Z62" s="2">
        <f t="shared" si="174"/>
        <v>0</v>
      </c>
      <c r="AA62" s="2">
        <f t="shared" si="174"/>
        <v>0</v>
      </c>
      <c r="AB62" s="2">
        <f t="shared" si="174"/>
        <v>0</v>
      </c>
      <c r="AC62" s="2">
        <f t="shared" si="174"/>
        <v>0</v>
      </c>
      <c r="AD62" s="22">
        <f t="shared" si="174"/>
        <v>0</v>
      </c>
      <c r="AE62" s="9"/>
    </row>
    <row r="63" spans="1:31" ht="16.5" customHeight="1">
      <c r="A63" s="8"/>
      <c r="B63" s="11" t="s">
        <v>81</v>
      </c>
      <c r="C63" s="2">
        <f>main!D59</f>
        <v>0</v>
      </c>
      <c r="D63" s="2" t="e">
        <f t="shared" ref="D63:E63" si="175">#REF!</f>
        <v>#REF!</v>
      </c>
      <c r="E63" s="2" t="e">
        <f t="shared" si="175"/>
        <v>#REF!</v>
      </c>
      <c r="F63" s="21">
        <f t="shared" si="1"/>
        <v>0</v>
      </c>
      <c r="G63" s="2">
        <f t="shared" ref="G63:R63" si="176">IFERROR(IF($C63="F",0,IF(IF($D63&lt;=LEFT(G$3,2)/1,1,0)*IF($E63&gt;=RIGHT(G$3,2)/1,1,0)=1,1,0)),0)</f>
        <v>0</v>
      </c>
      <c r="H63" s="2">
        <f t="shared" si="176"/>
        <v>0</v>
      </c>
      <c r="I63" s="2">
        <f t="shared" si="176"/>
        <v>0</v>
      </c>
      <c r="J63" s="2">
        <f t="shared" si="176"/>
        <v>0</v>
      </c>
      <c r="K63" s="2">
        <f t="shared" si="176"/>
        <v>0</v>
      </c>
      <c r="L63" s="2">
        <f t="shared" si="176"/>
        <v>0</v>
      </c>
      <c r="M63" s="2">
        <f t="shared" si="176"/>
        <v>0</v>
      </c>
      <c r="N63" s="2">
        <f t="shared" si="176"/>
        <v>0</v>
      </c>
      <c r="O63" s="2">
        <f t="shared" si="176"/>
        <v>0</v>
      </c>
      <c r="P63" s="2">
        <f t="shared" si="176"/>
        <v>0</v>
      </c>
      <c r="Q63" s="2">
        <f t="shared" si="176"/>
        <v>0</v>
      </c>
      <c r="R63" s="2">
        <f t="shared" si="176"/>
        <v>0</v>
      </c>
      <c r="S63" s="2">
        <f t="shared" ref="S63:AD63" si="177">IFERROR(IF($C63="M",0,IF(IF($D63&lt;=LEFT(S$3,2)/1,1,0)*IF($E63&gt;=RIGHT(S$3,2)/1,1,0)=1,1,0)),0)</f>
        <v>0</v>
      </c>
      <c r="T63" s="2">
        <f t="shared" si="177"/>
        <v>0</v>
      </c>
      <c r="U63" s="2">
        <f t="shared" si="177"/>
        <v>0</v>
      </c>
      <c r="V63" s="2">
        <f t="shared" si="177"/>
        <v>0</v>
      </c>
      <c r="W63" s="2">
        <f t="shared" si="177"/>
        <v>0</v>
      </c>
      <c r="X63" s="2">
        <f t="shared" si="177"/>
        <v>0</v>
      </c>
      <c r="Y63" s="2">
        <f t="shared" si="177"/>
        <v>0</v>
      </c>
      <c r="Z63" s="2">
        <f t="shared" si="177"/>
        <v>0</v>
      </c>
      <c r="AA63" s="2">
        <f t="shared" si="177"/>
        <v>0</v>
      </c>
      <c r="AB63" s="2">
        <f t="shared" si="177"/>
        <v>0</v>
      </c>
      <c r="AC63" s="2">
        <f t="shared" si="177"/>
        <v>0</v>
      </c>
      <c r="AD63" s="22">
        <f t="shared" si="177"/>
        <v>0</v>
      </c>
      <c r="AE63" s="9"/>
    </row>
    <row r="64" spans="1:31" ht="16.5" customHeight="1">
      <c r="A64" s="8"/>
      <c r="B64" s="11" t="s">
        <v>82</v>
      </c>
      <c r="C64" s="2">
        <f>main!D60</f>
        <v>0</v>
      </c>
      <c r="D64" s="2" t="e">
        <f t="shared" ref="D64:E64" si="178">#REF!</f>
        <v>#REF!</v>
      </c>
      <c r="E64" s="2" t="e">
        <f t="shared" si="178"/>
        <v>#REF!</v>
      </c>
      <c r="F64" s="21">
        <f t="shared" si="1"/>
        <v>0</v>
      </c>
      <c r="G64" s="2">
        <f t="shared" ref="G64:R64" si="179">IFERROR(IF($C64="F",0,IF(IF($D64&lt;=LEFT(G$3,2)/1,1,0)*IF($E64&gt;=RIGHT(G$3,2)/1,1,0)=1,1,0)),0)</f>
        <v>0</v>
      </c>
      <c r="H64" s="2">
        <f t="shared" si="179"/>
        <v>0</v>
      </c>
      <c r="I64" s="2">
        <f t="shared" si="179"/>
        <v>0</v>
      </c>
      <c r="J64" s="2">
        <f t="shared" si="179"/>
        <v>0</v>
      </c>
      <c r="K64" s="2">
        <f t="shared" si="179"/>
        <v>0</v>
      </c>
      <c r="L64" s="2">
        <f t="shared" si="179"/>
        <v>0</v>
      </c>
      <c r="M64" s="2">
        <f t="shared" si="179"/>
        <v>0</v>
      </c>
      <c r="N64" s="2">
        <f t="shared" si="179"/>
        <v>0</v>
      </c>
      <c r="O64" s="2">
        <f t="shared" si="179"/>
        <v>0</v>
      </c>
      <c r="P64" s="2">
        <f t="shared" si="179"/>
        <v>0</v>
      </c>
      <c r="Q64" s="2">
        <f t="shared" si="179"/>
        <v>0</v>
      </c>
      <c r="R64" s="2">
        <f t="shared" si="179"/>
        <v>0</v>
      </c>
      <c r="S64" s="2">
        <f t="shared" ref="S64:AD64" si="180">IFERROR(IF($C64="M",0,IF(IF($D64&lt;=LEFT(S$3,2)/1,1,0)*IF($E64&gt;=RIGHT(S$3,2)/1,1,0)=1,1,0)),0)</f>
        <v>0</v>
      </c>
      <c r="T64" s="2">
        <f t="shared" si="180"/>
        <v>0</v>
      </c>
      <c r="U64" s="2">
        <f t="shared" si="180"/>
        <v>0</v>
      </c>
      <c r="V64" s="2">
        <f t="shared" si="180"/>
        <v>0</v>
      </c>
      <c r="W64" s="2">
        <f t="shared" si="180"/>
        <v>0</v>
      </c>
      <c r="X64" s="2">
        <f t="shared" si="180"/>
        <v>0</v>
      </c>
      <c r="Y64" s="2">
        <f t="shared" si="180"/>
        <v>0</v>
      </c>
      <c r="Z64" s="2">
        <f t="shared" si="180"/>
        <v>0</v>
      </c>
      <c r="AA64" s="2">
        <f t="shared" si="180"/>
        <v>0</v>
      </c>
      <c r="AB64" s="2">
        <f t="shared" si="180"/>
        <v>0</v>
      </c>
      <c r="AC64" s="2">
        <f t="shared" si="180"/>
        <v>0</v>
      </c>
      <c r="AD64" s="22">
        <f t="shared" si="180"/>
        <v>0</v>
      </c>
      <c r="AE64" s="9"/>
    </row>
    <row r="65" spans="1:31" ht="16.5" customHeight="1">
      <c r="A65" s="8"/>
      <c r="B65" s="11" t="s">
        <v>83</v>
      </c>
      <c r="C65" s="2">
        <f>main!D61</f>
        <v>0</v>
      </c>
      <c r="D65" s="2" t="e">
        <f t="shared" ref="D65:E65" si="181">#REF!</f>
        <v>#REF!</v>
      </c>
      <c r="E65" s="2" t="e">
        <f t="shared" si="181"/>
        <v>#REF!</v>
      </c>
      <c r="F65" s="21">
        <f t="shared" si="1"/>
        <v>0</v>
      </c>
      <c r="G65" s="2">
        <f t="shared" ref="G65:R65" si="182">IFERROR(IF($C65="F",0,IF(IF($D65&lt;=LEFT(G$3,2)/1,1,0)*IF($E65&gt;=RIGHT(G$3,2)/1,1,0)=1,1,0)),0)</f>
        <v>0</v>
      </c>
      <c r="H65" s="2">
        <f t="shared" si="182"/>
        <v>0</v>
      </c>
      <c r="I65" s="2">
        <f t="shared" si="182"/>
        <v>0</v>
      </c>
      <c r="J65" s="2">
        <f t="shared" si="182"/>
        <v>0</v>
      </c>
      <c r="K65" s="2">
        <f t="shared" si="182"/>
        <v>0</v>
      </c>
      <c r="L65" s="2">
        <f t="shared" si="182"/>
        <v>0</v>
      </c>
      <c r="M65" s="2">
        <f t="shared" si="182"/>
        <v>0</v>
      </c>
      <c r="N65" s="2">
        <f t="shared" si="182"/>
        <v>0</v>
      </c>
      <c r="O65" s="2">
        <f t="shared" si="182"/>
        <v>0</v>
      </c>
      <c r="P65" s="2">
        <f t="shared" si="182"/>
        <v>0</v>
      </c>
      <c r="Q65" s="2">
        <f t="shared" si="182"/>
        <v>0</v>
      </c>
      <c r="R65" s="2">
        <f t="shared" si="182"/>
        <v>0</v>
      </c>
      <c r="S65" s="2">
        <f t="shared" ref="S65:AD65" si="183">IFERROR(IF($C65="M",0,IF(IF($D65&lt;=LEFT(S$3,2)/1,1,0)*IF($E65&gt;=RIGHT(S$3,2)/1,1,0)=1,1,0)),0)</f>
        <v>0</v>
      </c>
      <c r="T65" s="2">
        <f t="shared" si="183"/>
        <v>0</v>
      </c>
      <c r="U65" s="2">
        <f t="shared" si="183"/>
        <v>0</v>
      </c>
      <c r="V65" s="2">
        <f t="shared" si="183"/>
        <v>0</v>
      </c>
      <c r="W65" s="2">
        <f t="shared" si="183"/>
        <v>0</v>
      </c>
      <c r="X65" s="2">
        <f t="shared" si="183"/>
        <v>0</v>
      </c>
      <c r="Y65" s="2">
        <f t="shared" si="183"/>
        <v>0</v>
      </c>
      <c r="Z65" s="2">
        <f t="shared" si="183"/>
        <v>0</v>
      </c>
      <c r="AA65" s="2">
        <f t="shared" si="183"/>
        <v>0</v>
      </c>
      <c r="AB65" s="2">
        <f t="shared" si="183"/>
        <v>0</v>
      </c>
      <c r="AC65" s="2">
        <f t="shared" si="183"/>
        <v>0</v>
      </c>
      <c r="AD65" s="22">
        <f t="shared" si="183"/>
        <v>0</v>
      </c>
      <c r="AE65" s="9"/>
    </row>
    <row r="66" spans="1:31" ht="16.5" customHeight="1">
      <c r="A66" s="8"/>
      <c r="B66" s="11" t="s">
        <v>84</v>
      </c>
      <c r="C66" s="2">
        <f>main!D62</f>
        <v>0</v>
      </c>
      <c r="D66" s="2" t="e">
        <f t="shared" ref="D66:E66" si="184">#REF!</f>
        <v>#REF!</v>
      </c>
      <c r="E66" s="2" t="e">
        <f t="shared" si="184"/>
        <v>#REF!</v>
      </c>
      <c r="F66" s="21">
        <f t="shared" si="1"/>
        <v>0</v>
      </c>
      <c r="G66" s="2">
        <f t="shared" ref="G66:R66" si="185">IFERROR(IF($C66="F",0,IF(IF($D66&lt;=LEFT(G$3,2)/1,1,0)*IF($E66&gt;=RIGHT(G$3,2)/1,1,0)=1,1,0)),0)</f>
        <v>0</v>
      </c>
      <c r="H66" s="2">
        <f t="shared" si="185"/>
        <v>0</v>
      </c>
      <c r="I66" s="2">
        <f t="shared" si="185"/>
        <v>0</v>
      </c>
      <c r="J66" s="2">
        <f t="shared" si="185"/>
        <v>0</v>
      </c>
      <c r="K66" s="2">
        <f t="shared" si="185"/>
        <v>0</v>
      </c>
      <c r="L66" s="2">
        <f t="shared" si="185"/>
        <v>0</v>
      </c>
      <c r="M66" s="2">
        <f t="shared" si="185"/>
        <v>0</v>
      </c>
      <c r="N66" s="2">
        <f t="shared" si="185"/>
        <v>0</v>
      </c>
      <c r="O66" s="2">
        <f t="shared" si="185"/>
        <v>0</v>
      </c>
      <c r="P66" s="2">
        <f t="shared" si="185"/>
        <v>0</v>
      </c>
      <c r="Q66" s="2">
        <f t="shared" si="185"/>
        <v>0</v>
      </c>
      <c r="R66" s="2">
        <f t="shared" si="185"/>
        <v>0</v>
      </c>
      <c r="S66" s="2">
        <f t="shared" ref="S66:AD66" si="186">IFERROR(IF($C66="M",0,IF(IF($D66&lt;=LEFT(S$3,2)/1,1,0)*IF($E66&gt;=RIGHT(S$3,2)/1,1,0)=1,1,0)),0)</f>
        <v>0</v>
      </c>
      <c r="T66" s="2">
        <f t="shared" si="186"/>
        <v>0</v>
      </c>
      <c r="U66" s="2">
        <f t="shared" si="186"/>
        <v>0</v>
      </c>
      <c r="V66" s="2">
        <f t="shared" si="186"/>
        <v>0</v>
      </c>
      <c r="W66" s="2">
        <f t="shared" si="186"/>
        <v>0</v>
      </c>
      <c r="X66" s="2">
        <f t="shared" si="186"/>
        <v>0</v>
      </c>
      <c r="Y66" s="2">
        <f t="shared" si="186"/>
        <v>0</v>
      </c>
      <c r="Z66" s="2">
        <f t="shared" si="186"/>
        <v>0</v>
      </c>
      <c r="AA66" s="2">
        <f t="shared" si="186"/>
        <v>0</v>
      </c>
      <c r="AB66" s="2">
        <f t="shared" si="186"/>
        <v>0</v>
      </c>
      <c r="AC66" s="2">
        <f t="shared" si="186"/>
        <v>0</v>
      </c>
      <c r="AD66" s="22">
        <f t="shared" si="186"/>
        <v>0</v>
      </c>
      <c r="AE66" s="9"/>
    </row>
    <row r="67" spans="1:31" ht="16.5" customHeight="1">
      <c r="A67" s="8"/>
      <c r="B67" s="11" t="s">
        <v>85</v>
      </c>
      <c r="C67" s="2">
        <f>main!D63</f>
        <v>0</v>
      </c>
      <c r="D67" s="2" t="e">
        <f t="shared" ref="D67:E67" si="187">#REF!</f>
        <v>#REF!</v>
      </c>
      <c r="E67" s="2" t="e">
        <f t="shared" si="187"/>
        <v>#REF!</v>
      </c>
      <c r="F67" s="21">
        <f t="shared" si="1"/>
        <v>0</v>
      </c>
      <c r="G67" s="2">
        <f t="shared" ref="G67:R67" si="188">IFERROR(IF($C67="F",0,IF(IF($D67&lt;=LEFT(G$3,2)/1,1,0)*IF($E67&gt;=RIGHT(G$3,2)/1,1,0)=1,1,0)),0)</f>
        <v>0</v>
      </c>
      <c r="H67" s="2">
        <f t="shared" si="188"/>
        <v>0</v>
      </c>
      <c r="I67" s="2">
        <f t="shared" si="188"/>
        <v>0</v>
      </c>
      <c r="J67" s="2">
        <f t="shared" si="188"/>
        <v>0</v>
      </c>
      <c r="K67" s="2">
        <f t="shared" si="188"/>
        <v>0</v>
      </c>
      <c r="L67" s="2">
        <f t="shared" si="188"/>
        <v>0</v>
      </c>
      <c r="M67" s="2">
        <f t="shared" si="188"/>
        <v>0</v>
      </c>
      <c r="N67" s="2">
        <f t="shared" si="188"/>
        <v>0</v>
      </c>
      <c r="O67" s="2">
        <f t="shared" si="188"/>
        <v>0</v>
      </c>
      <c r="P67" s="2">
        <f t="shared" si="188"/>
        <v>0</v>
      </c>
      <c r="Q67" s="2">
        <f t="shared" si="188"/>
        <v>0</v>
      </c>
      <c r="R67" s="2">
        <f t="shared" si="188"/>
        <v>0</v>
      </c>
      <c r="S67" s="2">
        <f t="shared" ref="S67:AD67" si="189">IFERROR(IF($C67="M",0,IF(IF($D67&lt;=LEFT(S$3,2)/1,1,0)*IF($E67&gt;=RIGHT(S$3,2)/1,1,0)=1,1,0)),0)</f>
        <v>0</v>
      </c>
      <c r="T67" s="2">
        <f t="shared" si="189"/>
        <v>0</v>
      </c>
      <c r="U67" s="2">
        <f t="shared" si="189"/>
        <v>0</v>
      </c>
      <c r="V67" s="2">
        <f t="shared" si="189"/>
        <v>0</v>
      </c>
      <c r="W67" s="2">
        <f t="shared" si="189"/>
        <v>0</v>
      </c>
      <c r="X67" s="2">
        <f t="shared" si="189"/>
        <v>0</v>
      </c>
      <c r="Y67" s="2">
        <f t="shared" si="189"/>
        <v>0</v>
      </c>
      <c r="Z67" s="2">
        <f t="shared" si="189"/>
        <v>0</v>
      </c>
      <c r="AA67" s="2">
        <f t="shared" si="189"/>
        <v>0</v>
      </c>
      <c r="AB67" s="2">
        <f t="shared" si="189"/>
        <v>0</v>
      </c>
      <c r="AC67" s="2">
        <f t="shared" si="189"/>
        <v>0</v>
      </c>
      <c r="AD67" s="22">
        <f t="shared" si="189"/>
        <v>0</v>
      </c>
      <c r="AE67" s="9"/>
    </row>
    <row r="68" spans="1:31" ht="16.5" customHeight="1">
      <c r="A68" s="8"/>
      <c r="B68" s="11" t="s">
        <v>86</v>
      </c>
      <c r="C68" s="2">
        <f>main!D64</f>
        <v>0</v>
      </c>
      <c r="D68" s="2" t="e">
        <f t="shared" ref="D68:E68" si="190">#REF!</f>
        <v>#REF!</v>
      </c>
      <c r="E68" s="2" t="e">
        <f t="shared" si="190"/>
        <v>#REF!</v>
      </c>
      <c r="F68" s="21">
        <f t="shared" si="1"/>
        <v>0</v>
      </c>
      <c r="G68" s="2">
        <f t="shared" ref="G68:R68" si="191">IFERROR(IF($C68="F",0,IF(IF($D68&lt;=LEFT(G$3,2)/1,1,0)*IF($E68&gt;=RIGHT(G$3,2)/1,1,0)=1,1,0)),0)</f>
        <v>0</v>
      </c>
      <c r="H68" s="2">
        <f t="shared" si="191"/>
        <v>0</v>
      </c>
      <c r="I68" s="2">
        <f t="shared" si="191"/>
        <v>0</v>
      </c>
      <c r="J68" s="2">
        <f t="shared" si="191"/>
        <v>0</v>
      </c>
      <c r="K68" s="2">
        <f t="shared" si="191"/>
        <v>0</v>
      </c>
      <c r="L68" s="2">
        <f t="shared" si="191"/>
        <v>0</v>
      </c>
      <c r="M68" s="2">
        <f t="shared" si="191"/>
        <v>0</v>
      </c>
      <c r="N68" s="2">
        <f t="shared" si="191"/>
        <v>0</v>
      </c>
      <c r="O68" s="2">
        <f t="shared" si="191"/>
        <v>0</v>
      </c>
      <c r="P68" s="2">
        <f t="shared" si="191"/>
        <v>0</v>
      </c>
      <c r="Q68" s="2">
        <f t="shared" si="191"/>
        <v>0</v>
      </c>
      <c r="R68" s="2">
        <f t="shared" si="191"/>
        <v>0</v>
      </c>
      <c r="S68" s="2">
        <f t="shared" ref="S68:AD68" si="192">IFERROR(IF($C68="M",0,IF(IF($D68&lt;=LEFT(S$3,2)/1,1,0)*IF($E68&gt;=RIGHT(S$3,2)/1,1,0)=1,1,0)),0)</f>
        <v>0</v>
      </c>
      <c r="T68" s="2">
        <f t="shared" si="192"/>
        <v>0</v>
      </c>
      <c r="U68" s="2">
        <f t="shared" si="192"/>
        <v>0</v>
      </c>
      <c r="V68" s="2">
        <f t="shared" si="192"/>
        <v>0</v>
      </c>
      <c r="W68" s="2">
        <f t="shared" si="192"/>
        <v>0</v>
      </c>
      <c r="X68" s="2">
        <f t="shared" si="192"/>
        <v>0</v>
      </c>
      <c r="Y68" s="2">
        <f t="shared" si="192"/>
        <v>0</v>
      </c>
      <c r="Z68" s="2">
        <f t="shared" si="192"/>
        <v>0</v>
      </c>
      <c r="AA68" s="2">
        <f t="shared" si="192"/>
        <v>0</v>
      </c>
      <c r="AB68" s="2">
        <f t="shared" si="192"/>
        <v>0</v>
      </c>
      <c r="AC68" s="2">
        <f t="shared" si="192"/>
        <v>0</v>
      </c>
      <c r="AD68" s="22">
        <f t="shared" si="192"/>
        <v>0</v>
      </c>
      <c r="AE68" s="9"/>
    </row>
    <row r="69" spans="1:31" ht="16.5" customHeight="1">
      <c r="A69" s="8"/>
      <c r="B69" s="11" t="s">
        <v>87</v>
      </c>
      <c r="C69" s="2">
        <f>main!D65</f>
        <v>0</v>
      </c>
      <c r="D69" s="2" t="e">
        <f t="shared" ref="D69:E69" si="193">#REF!</f>
        <v>#REF!</v>
      </c>
      <c r="E69" s="2" t="e">
        <f t="shared" si="193"/>
        <v>#REF!</v>
      </c>
      <c r="F69" s="21">
        <f t="shared" si="1"/>
        <v>0</v>
      </c>
      <c r="G69" s="2">
        <f t="shared" ref="G69:R69" si="194">IFERROR(IF($C69="F",0,IF(IF($D69&lt;=LEFT(G$3,2)/1,1,0)*IF($E69&gt;=RIGHT(G$3,2)/1,1,0)=1,1,0)),0)</f>
        <v>0</v>
      </c>
      <c r="H69" s="2">
        <f t="shared" si="194"/>
        <v>0</v>
      </c>
      <c r="I69" s="2">
        <f t="shared" si="194"/>
        <v>0</v>
      </c>
      <c r="J69" s="2">
        <f t="shared" si="194"/>
        <v>0</v>
      </c>
      <c r="K69" s="2">
        <f t="shared" si="194"/>
        <v>0</v>
      </c>
      <c r="L69" s="2">
        <f t="shared" si="194"/>
        <v>0</v>
      </c>
      <c r="M69" s="2">
        <f t="shared" si="194"/>
        <v>0</v>
      </c>
      <c r="N69" s="2">
        <f t="shared" si="194"/>
        <v>0</v>
      </c>
      <c r="O69" s="2">
        <f t="shared" si="194"/>
        <v>0</v>
      </c>
      <c r="P69" s="2">
        <f t="shared" si="194"/>
        <v>0</v>
      </c>
      <c r="Q69" s="2">
        <f t="shared" si="194"/>
        <v>0</v>
      </c>
      <c r="R69" s="2">
        <f t="shared" si="194"/>
        <v>0</v>
      </c>
      <c r="S69" s="2">
        <f t="shared" ref="S69:AD69" si="195">IFERROR(IF($C69="M",0,IF(IF($D69&lt;=LEFT(S$3,2)/1,1,0)*IF($E69&gt;=RIGHT(S$3,2)/1,1,0)=1,1,0)),0)</f>
        <v>0</v>
      </c>
      <c r="T69" s="2">
        <f t="shared" si="195"/>
        <v>0</v>
      </c>
      <c r="U69" s="2">
        <f t="shared" si="195"/>
        <v>0</v>
      </c>
      <c r="V69" s="2">
        <f t="shared" si="195"/>
        <v>0</v>
      </c>
      <c r="W69" s="2">
        <f t="shared" si="195"/>
        <v>0</v>
      </c>
      <c r="X69" s="2">
        <f t="shared" si="195"/>
        <v>0</v>
      </c>
      <c r="Y69" s="2">
        <f t="shared" si="195"/>
        <v>0</v>
      </c>
      <c r="Z69" s="2">
        <f t="shared" si="195"/>
        <v>0</v>
      </c>
      <c r="AA69" s="2">
        <f t="shared" si="195"/>
        <v>0</v>
      </c>
      <c r="AB69" s="2">
        <f t="shared" si="195"/>
        <v>0</v>
      </c>
      <c r="AC69" s="2">
        <f t="shared" si="195"/>
        <v>0</v>
      </c>
      <c r="AD69" s="22">
        <f t="shared" si="195"/>
        <v>0</v>
      </c>
      <c r="AE69" s="9"/>
    </row>
    <row r="70" spans="1:31" ht="16.5" customHeight="1">
      <c r="A70" s="8"/>
      <c r="B70" s="11" t="s">
        <v>88</v>
      </c>
      <c r="C70" s="2">
        <f>main!D66</f>
        <v>0</v>
      </c>
      <c r="D70" s="2" t="e">
        <f t="shared" ref="D70:E70" si="196">#REF!</f>
        <v>#REF!</v>
      </c>
      <c r="E70" s="2" t="e">
        <f t="shared" si="196"/>
        <v>#REF!</v>
      </c>
      <c r="F70" s="21">
        <f t="shared" si="1"/>
        <v>0</v>
      </c>
      <c r="G70" s="2">
        <f t="shared" ref="G70:R70" si="197">IFERROR(IF($C70="F",0,IF(IF($D70&lt;=LEFT(G$3,2)/1,1,0)*IF($E70&gt;=RIGHT(G$3,2)/1,1,0)=1,1,0)),0)</f>
        <v>0</v>
      </c>
      <c r="H70" s="2">
        <f t="shared" si="197"/>
        <v>0</v>
      </c>
      <c r="I70" s="2">
        <f t="shared" si="197"/>
        <v>0</v>
      </c>
      <c r="J70" s="2">
        <f t="shared" si="197"/>
        <v>0</v>
      </c>
      <c r="K70" s="2">
        <f t="shared" si="197"/>
        <v>0</v>
      </c>
      <c r="L70" s="2">
        <f t="shared" si="197"/>
        <v>0</v>
      </c>
      <c r="M70" s="2">
        <f t="shared" si="197"/>
        <v>0</v>
      </c>
      <c r="N70" s="2">
        <f t="shared" si="197"/>
        <v>0</v>
      </c>
      <c r="O70" s="2">
        <f t="shared" si="197"/>
        <v>0</v>
      </c>
      <c r="P70" s="2">
        <f t="shared" si="197"/>
        <v>0</v>
      </c>
      <c r="Q70" s="2">
        <f t="shared" si="197"/>
        <v>0</v>
      </c>
      <c r="R70" s="2">
        <f t="shared" si="197"/>
        <v>0</v>
      </c>
      <c r="S70" s="2">
        <f t="shared" ref="S70:AD70" si="198">IFERROR(IF($C70="M",0,IF(IF($D70&lt;=LEFT(S$3,2)/1,1,0)*IF($E70&gt;=RIGHT(S$3,2)/1,1,0)=1,1,0)),0)</f>
        <v>0</v>
      </c>
      <c r="T70" s="2">
        <f t="shared" si="198"/>
        <v>0</v>
      </c>
      <c r="U70" s="2">
        <f t="shared" si="198"/>
        <v>0</v>
      </c>
      <c r="V70" s="2">
        <f t="shared" si="198"/>
        <v>0</v>
      </c>
      <c r="W70" s="2">
        <f t="shared" si="198"/>
        <v>0</v>
      </c>
      <c r="X70" s="2">
        <f t="shared" si="198"/>
        <v>0</v>
      </c>
      <c r="Y70" s="2">
        <f t="shared" si="198"/>
        <v>0</v>
      </c>
      <c r="Z70" s="2">
        <f t="shared" si="198"/>
        <v>0</v>
      </c>
      <c r="AA70" s="2">
        <f t="shared" si="198"/>
        <v>0</v>
      </c>
      <c r="AB70" s="2">
        <f t="shared" si="198"/>
        <v>0</v>
      </c>
      <c r="AC70" s="2">
        <f t="shared" si="198"/>
        <v>0</v>
      </c>
      <c r="AD70" s="22">
        <f t="shared" si="198"/>
        <v>0</v>
      </c>
      <c r="AE70" s="9"/>
    </row>
    <row r="71" spans="1:31" ht="16.5" customHeight="1">
      <c r="A71" s="8"/>
      <c r="B71" s="11" t="s">
        <v>89</v>
      </c>
      <c r="C71" s="2">
        <f>main!D67</f>
        <v>0</v>
      </c>
      <c r="D71" s="2" t="e">
        <f t="shared" ref="D71:E71" si="199">#REF!</f>
        <v>#REF!</v>
      </c>
      <c r="E71" s="2" t="e">
        <f t="shared" si="199"/>
        <v>#REF!</v>
      </c>
      <c r="F71" s="21">
        <f t="shared" si="1"/>
        <v>0</v>
      </c>
      <c r="G71" s="2">
        <f t="shared" ref="G71:R71" si="200">IFERROR(IF($C71="F",0,IF(IF($D71&lt;=LEFT(G$3,2)/1,1,0)*IF($E71&gt;=RIGHT(G$3,2)/1,1,0)=1,1,0)),0)</f>
        <v>0</v>
      </c>
      <c r="H71" s="2">
        <f t="shared" si="200"/>
        <v>0</v>
      </c>
      <c r="I71" s="2">
        <f t="shared" si="200"/>
        <v>0</v>
      </c>
      <c r="J71" s="2">
        <f t="shared" si="200"/>
        <v>0</v>
      </c>
      <c r="K71" s="2">
        <f t="shared" si="200"/>
        <v>0</v>
      </c>
      <c r="L71" s="2">
        <f t="shared" si="200"/>
        <v>0</v>
      </c>
      <c r="M71" s="2">
        <f t="shared" si="200"/>
        <v>0</v>
      </c>
      <c r="N71" s="2">
        <f t="shared" si="200"/>
        <v>0</v>
      </c>
      <c r="O71" s="2">
        <f t="shared" si="200"/>
        <v>0</v>
      </c>
      <c r="P71" s="2">
        <f t="shared" si="200"/>
        <v>0</v>
      </c>
      <c r="Q71" s="2">
        <f t="shared" si="200"/>
        <v>0</v>
      </c>
      <c r="R71" s="2">
        <f t="shared" si="200"/>
        <v>0</v>
      </c>
      <c r="S71" s="2">
        <f t="shared" ref="S71:AD71" si="201">IFERROR(IF($C71="M",0,IF(IF($D71&lt;=LEFT(S$3,2)/1,1,0)*IF($E71&gt;=RIGHT(S$3,2)/1,1,0)=1,1,0)),0)</f>
        <v>0</v>
      </c>
      <c r="T71" s="2">
        <f t="shared" si="201"/>
        <v>0</v>
      </c>
      <c r="U71" s="2">
        <f t="shared" si="201"/>
        <v>0</v>
      </c>
      <c r="V71" s="2">
        <f t="shared" si="201"/>
        <v>0</v>
      </c>
      <c r="W71" s="2">
        <f t="shared" si="201"/>
        <v>0</v>
      </c>
      <c r="X71" s="2">
        <f t="shared" si="201"/>
        <v>0</v>
      </c>
      <c r="Y71" s="2">
        <f t="shared" si="201"/>
        <v>0</v>
      </c>
      <c r="Z71" s="2">
        <f t="shared" si="201"/>
        <v>0</v>
      </c>
      <c r="AA71" s="2">
        <f t="shared" si="201"/>
        <v>0</v>
      </c>
      <c r="AB71" s="2">
        <f t="shared" si="201"/>
        <v>0</v>
      </c>
      <c r="AC71" s="2">
        <f t="shared" si="201"/>
        <v>0</v>
      </c>
      <c r="AD71" s="22">
        <f t="shared" si="201"/>
        <v>0</v>
      </c>
      <c r="AE71" s="9"/>
    </row>
    <row r="72" spans="1:31" ht="16.5" customHeight="1">
      <c r="A72" s="8"/>
      <c r="B72" s="11" t="s">
        <v>90</v>
      </c>
      <c r="C72" s="2">
        <f>main!D68</f>
        <v>0</v>
      </c>
      <c r="D72" s="2" t="e">
        <f t="shared" ref="D72:E72" si="202">#REF!</f>
        <v>#REF!</v>
      </c>
      <c r="E72" s="2" t="e">
        <f t="shared" si="202"/>
        <v>#REF!</v>
      </c>
      <c r="F72" s="21">
        <f t="shared" si="1"/>
        <v>0</v>
      </c>
      <c r="G72" s="2">
        <f t="shared" ref="G72:R72" si="203">IFERROR(IF($C72="F",0,IF(IF($D72&lt;=LEFT(G$3,2)/1,1,0)*IF($E72&gt;=RIGHT(G$3,2)/1,1,0)=1,1,0)),0)</f>
        <v>0</v>
      </c>
      <c r="H72" s="2">
        <f t="shared" si="203"/>
        <v>0</v>
      </c>
      <c r="I72" s="2">
        <f t="shared" si="203"/>
        <v>0</v>
      </c>
      <c r="J72" s="2">
        <f t="shared" si="203"/>
        <v>0</v>
      </c>
      <c r="K72" s="2">
        <f t="shared" si="203"/>
        <v>0</v>
      </c>
      <c r="L72" s="2">
        <f t="shared" si="203"/>
        <v>0</v>
      </c>
      <c r="M72" s="2">
        <f t="shared" si="203"/>
        <v>0</v>
      </c>
      <c r="N72" s="2">
        <f t="shared" si="203"/>
        <v>0</v>
      </c>
      <c r="O72" s="2">
        <f t="shared" si="203"/>
        <v>0</v>
      </c>
      <c r="P72" s="2">
        <f t="shared" si="203"/>
        <v>0</v>
      </c>
      <c r="Q72" s="2">
        <f t="shared" si="203"/>
        <v>0</v>
      </c>
      <c r="R72" s="2">
        <f t="shared" si="203"/>
        <v>0</v>
      </c>
      <c r="S72" s="2">
        <f t="shared" ref="S72:AD72" si="204">IFERROR(IF($C72="M",0,IF(IF($D72&lt;=LEFT(S$3,2)/1,1,0)*IF($E72&gt;=RIGHT(S$3,2)/1,1,0)=1,1,0)),0)</f>
        <v>0</v>
      </c>
      <c r="T72" s="2">
        <f t="shared" si="204"/>
        <v>0</v>
      </c>
      <c r="U72" s="2">
        <f t="shared" si="204"/>
        <v>0</v>
      </c>
      <c r="V72" s="2">
        <f t="shared" si="204"/>
        <v>0</v>
      </c>
      <c r="W72" s="2">
        <f t="shared" si="204"/>
        <v>0</v>
      </c>
      <c r="X72" s="2">
        <f t="shared" si="204"/>
        <v>0</v>
      </c>
      <c r="Y72" s="2">
        <f t="shared" si="204"/>
        <v>0</v>
      </c>
      <c r="Z72" s="2">
        <f t="shared" si="204"/>
        <v>0</v>
      </c>
      <c r="AA72" s="2">
        <f t="shared" si="204"/>
        <v>0</v>
      </c>
      <c r="AB72" s="2">
        <f t="shared" si="204"/>
        <v>0</v>
      </c>
      <c r="AC72" s="2">
        <f t="shared" si="204"/>
        <v>0</v>
      </c>
      <c r="AD72" s="22">
        <f t="shared" si="204"/>
        <v>0</v>
      </c>
      <c r="AE72" s="9"/>
    </row>
    <row r="73" spans="1:31" ht="16.5" customHeight="1">
      <c r="A73" s="8"/>
      <c r="B73" s="11" t="s">
        <v>91</v>
      </c>
      <c r="C73" s="2">
        <f>main!D69</f>
        <v>0</v>
      </c>
      <c r="D73" s="2" t="e">
        <f t="shared" ref="D73:E73" si="205">#REF!</f>
        <v>#REF!</v>
      </c>
      <c r="E73" s="2" t="e">
        <f t="shared" si="205"/>
        <v>#REF!</v>
      </c>
      <c r="F73" s="21">
        <f t="shared" si="1"/>
        <v>0</v>
      </c>
      <c r="G73" s="2">
        <f t="shared" ref="G73:R73" si="206">IFERROR(IF($C73="F",0,IF(IF($D73&lt;=LEFT(G$3,2)/1,1,0)*IF($E73&gt;=RIGHT(G$3,2)/1,1,0)=1,1,0)),0)</f>
        <v>0</v>
      </c>
      <c r="H73" s="2">
        <f t="shared" si="206"/>
        <v>0</v>
      </c>
      <c r="I73" s="2">
        <f t="shared" si="206"/>
        <v>0</v>
      </c>
      <c r="J73" s="2">
        <f t="shared" si="206"/>
        <v>0</v>
      </c>
      <c r="K73" s="2">
        <f t="shared" si="206"/>
        <v>0</v>
      </c>
      <c r="L73" s="2">
        <f t="shared" si="206"/>
        <v>0</v>
      </c>
      <c r="M73" s="2">
        <f t="shared" si="206"/>
        <v>0</v>
      </c>
      <c r="N73" s="2">
        <f t="shared" si="206"/>
        <v>0</v>
      </c>
      <c r="O73" s="2">
        <f t="shared" si="206"/>
        <v>0</v>
      </c>
      <c r="P73" s="2">
        <f t="shared" si="206"/>
        <v>0</v>
      </c>
      <c r="Q73" s="2">
        <f t="shared" si="206"/>
        <v>0</v>
      </c>
      <c r="R73" s="2">
        <f t="shared" si="206"/>
        <v>0</v>
      </c>
      <c r="S73" s="2">
        <f t="shared" ref="S73:AD73" si="207">IFERROR(IF($C73="M",0,IF(IF($D73&lt;=LEFT(S$3,2)/1,1,0)*IF($E73&gt;=RIGHT(S$3,2)/1,1,0)=1,1,0)),0)</f>
        <v>0</v>
      </c>
      <c r="T73" s="2">
        <f t="shared" si="207"/>
        <v>0</v>
      </c>
      <c r="U73" s="2">
        <f t="shared" si="207"/>
        <v>0</v>
      </c>
      <c r="V73" s="2">
        <f t="shared" si="207"/>
        <v>0</v>
      </c>
      <c r="W73" s="2">
        <f t="shared" si="207"/>
        <v>0</v>
      </c>
      <c r="X73" s="2">
        <f t="shared" si="207"/>
        <v>0</v>
      </c>
      <c r="Y73" s="2">
        <f t="shared" si="207"/>
        <v>0</v>
      </c>
      <c r="Z73" s="2">
        <f t="shared" si="207"/>
        <v>0</v>
      </c>
      <c r="AA73" s="2">
        <f t="shared" si="207"/>
        <v>0</v>
      </c>
      <c r="AB73" s="2">
        <f t="shared" si="207"/>
        <v>0</v>
      </c>
      <c r="AC73" s="2">
        <f t="shared" si="207"/>
        <v>0</v>
      </c>
      <c r="AD73" s="22">
        <f t="shared" si="207"/>
        <v>0</v>
      </c>
      <c r="AE73" s="9"/>
    </row>
    <row r="74" spans="1:31" ht="16.5" customHeight="1">
      <c r="A74" s="8"/>
      <c r="B74" s="11" t="s">
        <v>92</v>
      </c>
      <c r="C74" s="2">
        <f>main!D70</f>
        <v>0</v>
      </c>
      <c r="D74" s="2" t="e">
        <f t="shared" ref="D74:E74" si="208">#REF!</f>
        <v>#REF!</v>
      </c>
      <c r="E74" s="2" t="e">
        <f t="shared" si="208"/>
        <v>#REF!</v>
      </c>
      <c r="F74" s="21">
        <f t="shared" si="1"/>
        <v>0</v>
      </c>
      <c r="G74" s="2">
        <f t="shared" ref="G74:R74" si="209">IFERROR(IF($C74="F",0,IF(IF($D74&lt;=LEFT(G$3,2)/1,1,0)*IF($E74&gt;=RIGHT(G$3,2)/1,1,0)=1,1,0)),0)</f>
        <v>0</v>
      </c>
      <c r="H74" s="2">
        <f t="shared" si="209"/>
        <v>0</v>
      </c>
      <c r="I74" s="2">
        <f t="shared" si="209"/>
        <v>0</v>
      </c>
      <c r="J74" s="2">
        <f t="shared" si="209"/>
        <v>0</v>
      </c>
      <c r="K74" s="2">
        <f t="shared" si="209"/>
        <v>0</v>
      </c>
      <c r="L74" s="2">
        <f t="shared" si="209"/>
        <v>0</v>
      </c>
      <c r="M74" s="2">
        <f t="shared" si="209"/>
        <v>0</v>
      </c>
      <c r="N74" s="2">
        <f t="shared" si="209"/>
        <v>0</v>
      </c>
      <c r="O74" s="2">
        <f t="shared" si="209"/>
        <v>0</v>
      </c>
      <c r="P74" s="2">
        <f t="shared" si="209"/>
        <v>0</v>
      </c>
      <c r="Q74" s="2">
        <f t="shared" si="209"/>
        <v>0</v>
      </c>
      <c r="R74" s="2">
        <f t="shared" si="209"/>
        <v>0</v>
      </c>
      <c r="S74" s="2">
        <f t="shared" ref="S74:AD74" si="210">IFERROR(IF($C74="M",0,IF(IF($D74&lt;=LEFT(S$3,2)/1,1,0)*IF($E74&gt;=RIGHT(S$3,2)/1,1,0)=1,1,0)),0)</f>
        <v>0</v>
      </c>
      <c r="T74" s="2">
        <f t="shared" si="210"/>
        <v>0</v>
      </c>
      <c r="U74" s="2">
        <f t="shared" si="210"/>
        <v>0</v>
      </c>
      <c r="V74" s="2">
        <f t="shared" si="210"/>
        <v>0</v>
      </c>
      <c r="W74" s="2">
        <f t="shared" si="210"/>
        <v>0</v>
      </c>
      <c r="X74" s="2">
        <f t="shared" si="210"/>
        <v>0</v>
      </c>
      <c r="Y74" s="2">
        <f t="shared" si="210"/>
        <v>0</v>
      </c>
      <c r="Z74" s="2">
        <f t="shared" si="210"/>
        <v>0</v>
      </c>
      <c r="AA74" s="2">
        <f t="shared" si="210"/>
        <v>0</v>
      </c>
      <c r="AB74" s="2">
        <f t="shared" si="210"/>
        <v>0</v>
      </c>
      <c r="AC74" s="2">
        <f t="shared" si="210"/>
        <v>0</v>
      </c>
      <c r="AD74" s="22">
        <f t="shared" si="210"/>
        <v>0</v>
      </c>
      <c r="AE74" s="9"/>
    </row>
    <row r="75" spans="1:31" ht="16.5" customHeight="1">
      <c r="A75" s="8"/>
      <c r="B75" s="11" t="s">
        <v>93</v>
      </c>
      <c r="C75" s="2">
        <f>main!D71</f>
        <v>0</v>
      </c>
      <c r="D75" s="2" t="e">
        <f t="shared" ref="D75:E75" si="211">#REF!</f>
        <v>#REF!</v>
      </c>
      <c r="E75" s="2" t="e">
        <f t="shared" si="211"/>
        <v>#REF!</v>
      </c>
      <c r="F75" s="21">
        <f t="shared" si="1"/>
        <v>0</v>
      </c>
      <c r="G75" s="2">
        <f t="shared" ref="G75:R75" si="212">IFERROR(IF($C75="F",0,IF(IF($D75&lt;=LEFT(G$3,2)/1,1,0)*IF($E75&gt;=RIGHT(G$3,2)/1,1,0)=1,1,0)),0)</f>
        <v>0</v>
      </c>
      <c r="H75" s="2">
        <f t="shared" si="212"/>
        <v>0</v>
      </c>
      <c r="I75" s="2">
        <f t="shared" si="212"/>
        <v>0</v>
      </c>
      <c r="J75" s="2">
        <f t="shared" si="212"/>
        <v>0</v>
      </c>
      <c r="K75" s="2">
        <f t="shared" si="212"/>
        <v>0</v>
      </c>
      <c r="L75" s="2">
        <f t="shared" si="212"/>
        <v>0</v>
      </c>
      <c r="M75" s="2">
        <f t="shared" si="212"/>
        <v>0</v>
      </c>
      <c r="N75" s="2">
        <f t="shared" si="212"/>
        <v>0</v>
      </c>
      <c r="O75" s="2">
        <f t="shared" si="212"/>
        <v>0</v>
      </c>
      <c r="P75" s="2">
        <f t="shared" si="212"/>
        <v>0</v>
      </c>
      <c r="Q75" s="2">
        <f t="shared" si="212"/>
        <v>0</v>
      </c>
      <c r="R75" s="2">
        <f t="shared" si="212"/>
        <v>0</v>
      </c>
      <c r="S75" s="2">
        <f t="shared" ref="S75:AD75" si="213">IFERROR(IF($C75="M",0,IF(IF($D75&lt;=LEFT(S$3,2)/1,1,0)*IF($E75&gt;=RIGHT(S$3,2)/1,1,0)=1,1,0)),0)</f>
        <v>0</v>
      </c>
      <c r="T75" s="2">
        <f t="shared" si="213"/>
        <v>0</v>
      </c>
      <c r="U75" s="2">
        <f t="shared" si="213"/>
        <v>0</v>
      </c>
      <c r="V75" s="2">
        <f t="shared" si="213"/>
        <v>0</v>
      </c>
      <c r="W75" s="2">
        <f t="shared" si="213"/>
        <v>0</v>
      </c>
      <c r="X75" s="2">
        <f t="shared" si="213"/>
        <v>0</v>
      </c>
      <c r="Y75" s="2">
        <f t="shared" si="213"/>
        <v>0</v>
      </c>
      <c r="Z75" s="2">
        <f t="shared" si="213"/>
        <v>0</v>
      </c>
      <c r="AA75" s="2">
        <f t="shared" si="213"/>
        <v>0</v>
      </c>
      <c r="AB75" s="2">
        <f t="shared" si="213"/>
        <v>0</v>
      </c>
      <c r="AC75" s="2">
        <f t="shared" si="213"/>
        <v>0</v>
      </c>
      <c r="AD75" s="22">
        <f t="shared" si="213"/>
        <v>0</v>
      </c>
      <c r="AE75" s="9"/>
    </row>
    <row r="76" spans="1:31" ht="16.5" customHeight="1">
      <c r="A76" s="8"/>
      <c r="B76" s="11" t="s">
        <v>94</v>
      </c>
      <c r="C76" s="2">
        <f>main!D72</f>
        <v>0</v>
      </c>
      <c r="D76" s="2" t="e">
        <f t="shared" ref="D76:E76" si="214">#REF!</f>
        <v>#REF!</v>
      </c>
      <c r="E76" s="2" t="e">
        <f t="shared" si="214"/>
        <v>#REF!</v>
      </c>
      <c r="F76" s="21">
        <f t="shared" si="1"/>
        <v>0</v>
      </c>
      <c r="G76" s="2">
        <f t="shared" ref="G76:R76" si="215">IFERROR(IF($C76="F",0,IF(IF($D76&lt;=LEFT(G$3,2)/1,1,0)*IF($E76&gt;=RIGHT(G$3,2)/1,1,0)=1,1,0)),0)</f>
        <v>0</v>
      </c>
      <c r="H76" s="2">
        <f t="shared" si="215"/>
        <v>0</v>
      </c>
      <c r="I76" s="2">
        <f t="shared" si="215"/>
        <v>0</v>
      </c>
      <c r="J76" s="2">
        <f t="shared" si="215"/>
        <v>0</v>
      </c>
      <c r="K76" s="2">
        <f t="shared" si="215"/>
        <v>0</v>
      </c>
      <c r="L76" s="2">
        <f t="shared" si="215"/>
        <v>0</v>
      </c>
      <c r="M76" s="2">
        <f t="shared" si="215"/>
        <v>0</v>
      </c>
      <c r="N76" s="2">
        <f t="shared" si="215"/>
        <v>0</v>
      </c>
      <c r="O76" s="2">
        <f t="shared" si="215"/>
        <v>0</v>
      </c>
      <c r="P76" s="2">
        <f t="shared" si="215"/>
        <v>0</v>
      </c>
      <c r="Q76" s="2">
        <f t="shared" si="215"/>
        <v>0</v>
      </c>
      <c r="R76" s="2">
        <f t="shared" si="215"/>
        <v>0</v>
      </c>
      <c r="S76" s="2">
        <f t="shared" ref="S76:AD76" si="216">IFERROR(IF($C76="M",0,IF(IF($D76&lt;=LEFT(S$3,2)/1,1,0)*IF($E76&gt;=RIGHT(S$3,2)/1,1,0)=1,1,0)),0)</f>
        <v>0</v>
      </c>
      <c r="T76" s="2">
        <f t="shared" si="216"/>
        <v>0</v>
      </c>
      <c r="U76" s="2">
        <f t="shared" si="216"/>
        <v>0</v>
      </c>
      <c r="V76" s="2">
        <f t="shared" si="216"/>
        <v>0</v>
      </c>
      <c r="W76" s="2">
        <f t="shared" si="216"/>
        <v>0</v>
      </c>
      <c r="X76" s="2">
        <f t="shared" si="216"/>
        <v>0</v>
      </c>
      <c r="Y76" s="2">
        <f t="shared" si="216"/>
        <v>0</v>
      </c>
      <c r="Z76" s="2">
        <f t="shared" si="216"/>
        <v>0</v>
      </c>
      <c r="AA76" s="2">
        <f t="shared" si="216"/>
        <v>0</v>
      </c>
      <c r="AB76" s="2">
        <f t="shared" si="216"/>
        <v>0</v>
      </c>
      <c r="AC76" s="2">
        <f t="shared" si="216"/>
        <v>0</v>
      </c>
      <c r="AD76" s="22">
        <f t="shared" si="216"/>
        <v>0</v>
      </c>
      <c r="AE76" s="9"/>
    </row>
    <row r="77" spans="1:31" ht="16.5" customHeight="1">
      <c r="A77" s="8"/>
      <c r="B77" s="11" t="s">
        <v>95</v>
      </c>
      <c r="C77" s="2">
        <f>main!D73</f>
        <v>0</v>
      </c>
      <c r="D77" s="2" t="e">
        <f t="shared" ref="D77:E77" si="217">#REF!</f>
        <v>#REF!</v>
      </c>
      <c r="E77" s="2" t="e">
        <f t="shared" si="217"/>
        <v>#REF!</v>
      </c>
      <c r="F77" s="21">
        <f t="shared" si="1"/>
        <v>0</v>
      </c>
      <c r="G77" s="2">
        <f t="shared" ref="G77:R77" si="218">IFERROR(IF($C77="F",0,IF(IF($D77&lt;=LEFT(G$3,2)/1,1,0)*IF($E77&gt;=RIGHT(G$3,2)/1,1,0)=1,1,0)),0)</f>
        <v>0</v>
      </c>
      <c r="H77" s="2">
        <f t="shared" si="218"/>
        <v>0</v>
      </c>
      <c r="I77" s="2">
        <f t="shared" si="218"/>
        <v>0</v>
      </c>
      <c r="J77" s="2">
        <f t="shared" si="218"/>
        <v>0</v>
      </c>
      <c r="K77" s="2">
        <f t="shared" si="218"/>
        <v>0</v>
      </c>
      <c r="L77" s="2">
        <f t="shared" si="218"/>
        <v>0</v>
      </c>
      <c r="M77" s="2">
        <f t="shared" si="218"/>
        <v>0</v>
      </c>
      <c r="N77" s="2">
        <f t="shared" si="218"/>
        <v>0</v>
      </c>
      <c r="O77" s="2">
        <f t="shared" si="218"/>
        <v>0</v>
      </c>
      <c r="P77" s="2">
        <f t="shared" si="218"/>
        <v>0</v>
      </c>
      <c r="Q77" s="2">
        <f t="shared" si="218"/>
        <v>0</v>
      </c>
      <c r="R77" s="2">
        <f t="shared" si="218"/>
        <v>0</v>
      </c>
      <c r="S77" s="2">
        <f t="shared" ref="S77:AD77" si="219">IFERROR(IF($C77="M",0,IF(IF($D77&lt;=LEFT(S$3,2)/1,1,0)*IF($E77&gt;=RIGHT(S$3,2)/1,1,0)=1,1,0)),0)</f>
        <v>0</v>
      </c>
      <c r="T77" s="2">
        <f t="shared" si="219"/>
        <v>0</v>
      </c>
      <c r="U77" s="2">
        <f t="shared" si="219"/>
        <v>0</v>
      </c>
      <c r="V77" s="2">
        <f t="shared" si="219"/>
        <v>0</v>
      </c>
      <c r="W77" s="2">
        <f t="shared" si="219"/>
        <v>0</v>
      </c>
      <c r="X77" s="2">
        <f t="shared" si="219"/>
        <v>0</v>
      </c>
      <c r="Y77" s="2">
        <f t="shared" si="219"/>
        <v>0</v>
      </c>
      <c r="Z77" s="2">
        <f t="shared" si="219"/>
        <v>0</v>
      </c>
      <c r="AA77" s="2">
        <f t="shared" si="219"/>
        <v>0</v>
      </c>
      <c r="AB77" s="2">
        <f t="shared" si="219"/>
        <v>0</v>
      </c>
      <c r="AC77" s="2">
        <f t="shared" si="219"/>
        <v>0</v>
      </c>
      <c r="AD77" s="22">
        <f t="shared" si="219"/>
        <v>0</v>
      </c>
      <c r="AE77" s="9"/>
    </row>
    <row r="78" spans="1:31" ht="16.5" customHeight="1">
      <c r="A78" s="8"/>
      <c r="B78" s="11" t="s">
        <v>96</v>
      </c>
      <c r="C78" s="2">
        <f>main!D74</f>
        <v>0</v>
      </c>
      <c r="D78" s="2" t="e">
        <f t="shared" ref="D78:E78" si="220">#REF!</f>
        <v>#REF!</v>
      </c>
      <c r="E78" s="2" t="e">
        <f t="shared" si="220"/>
        <v>#REF!</v>
      </c>
      <c r="F78" s="21">
        <f t="shared" si="1"/>
        <v>0</v>
      </c>
      <c r="G78" s="2">
        <f t="shared" ref="G78:R78" si="221">IFERROR(IF($C78="F",0,IF(IF($D78&lt;=LEFT(G$3,2)/1,1,0)*IF($E78&gt;=RIGHT(G$3,2)/1,1,0)=1,1,0)),0)</f>
        <v>0</v>
      </c>
      <c r="H78" s="2">
        <f t="shared" si="221"/>
        <v>0</v>
      </c>
      <c r="I78" s="2">
        <f t="shared" si="221"/>
        <v>0</v>
      </c>
      <c r="J78" s="2">
        <f t="shared" si="221"/>
        <v>0</v>
      </c>
      <c r="K78" s="2">
        <f t="shared" si="221"/>
        <v>0</v>
      </c>
      <c r="L78" s="2">
        <f t="shared" si="221"/>
        <v>0</v>
      </c>
      <c r="M78" s="2">
        <f t="shared" si="221"/>
        <v>0</v>
      </c>
      <c r="N78" s="2">
        <f t="shared" si="221"/>
        <v>0</v>
      </c>
      <c r="O78" s="2">
        <f t="shared" si="221"/>
        <v>0</v>
      </c>
      <c r="P78" s="2">
        <f t="shared" si="221"/>
        <v>0</v>
      </c>
      <c r="Q78" s="2">
        <f t="shared" si="221"/>
        <v>0</v>
      </c>
      <c r="R78" s="2">
        <f t="shared" si="221"/>
        <v>0</v>
      </c>
      <c r="S78" s="2">
        <f t="shared" ref="S78:AD78" si="222">IFERROR(IF($C78="M",0,IF(IF($D78&lt;=LEFT(S$3,2)/1,1,0)*IF($E78&gt;=RIGHT(S$3,2)/1,1,0)=1,1,0)),0)</f>
        <v>0</v>
      </c>
      <c r="T78" s="2">
        <f t="shared" si="222"/>
        <v>0</v>
      </c>
      <c r="U78" s="2">
        <f t="shared" si="222"/>
        <v>0</v>
      </c>
      <c r="V78" s="2">
        <f t="shared" si="222"/>
        <v>0</v>
      </c>
      <c r="W78" s="2">
        <f t="shared" si="222"/>
        <v>0</v>
      </c>
      <c r="X78" s="2">
        <f t="shared" si="222"/>
        <v>0</v>
      </c>
      <c r="Y78" s="2">
        <f t="shared" si="222"/>
        <v>0</v>
      </c>
      <c r="Z78" s="2">
        <f t="shared" si="222"/>
        <v>0</v>
      </c>
      <c r="AA78" s="2">
        <f t="shared" si="222"/>
        <v>0</v>
      </c>
      <c r="AB78" s="2">
        <f t="shared" si="222"/>
        <v>0</v>
      </c>
      <c r="AC78" s="2">
        <f t="shared" si="222"/>
        <v>0</v>
      </c>
      <c r="AD78" s="22">
        <f t="shared" si="222"/>
        <v>0</v>
      </c>
      <c r="AE78" s="9"/>
    </row>
    <row r="79" spans="1:31" ht="16.5" customHeight="1">
      <c r="A79" s="8"/>
      <c r="B79" s="11" t="s">
        <v>97</v>
      </c>
      <c r="C79" s="2">
        <f>main!D75</f>
        <v>0</v>
      </c>
      <c r="D79" s="2" t="e">
        <f t="shared" ref="D79:E79" si="223">#REF!</f>
        <v>#REF!</v>
      </c>
      <c r="E79" s="2" t="e">
        <f t="shared" si="223"/>
        <v>#REF!</v>
      </c>
      <c r="F79" s="21">
        <f t="shared" si="1"/>
        <v>0</v>
      </c>
      <c r="G79" s="2">
        <f t="shared" ref="G79:R79" si="224">IFERROR(IF($C79="F",0,IF(IF($D79&lt;=LEFT(G$3,2)/1,1,0)*IF($E79&gt;=RIGHT(G$3,2)/1,1,0)=1,1,0)),0)</f>
        <v>0</v>
      </c>
      <c r="H79" s="2">
        <f t="shared" si="224"/>
        <v>0</v>
      </c>
      <c r="I79" s="2">
        <f t="shared" si="224"/>
        <v>0</v>
      </c>
      <c r="J79" s="2">
        <f t="shared" si="224"/>
        <v>0</v>
      </c>
      <c r="K79" s="2">
        <f t="shared" si="224"/>
        <v>0</v>
      </c>
      <c r="L79" s="2">
        <f t="shared" si="224"/>
        <v>0</v>
      </c>
      <c r="M79" s="2">
        <f t="shared" si="224"/>
        <v>0</v>
      </c>
      <c r="N79" s="2">
        <f t="shared" si="224"/>
        <v>0</v>
      </c>
      <c r="O79" s="2">
        <f t="shared" si="224"/>
        <v>0</v>
      </c>
      <c r="P79" s="2">
        <f t="shared" si="224"/>
        <v>0</v>
      </c>
      <c r="Q79" s="2">
        <f t="shared" si="224"/>
        <v>0</v>
      </c>
      <c r="R79" s="2">
        <f t="shared" si="224"/>
        <v>0</v>
      </c>
      <c r="S79" s="2">
        <f t="shared" ref="S79:AD79" si="225">IFERROR(IF($C79="M",0,IF(IF($D79&lt;=LEFT(S$3,2)/1,1,0)*IF($E79&gt;=RIGHT(S$3,2)/1,1,0)=1,1,0)),0)</f>
        <v>0</v>
      </c>
      <c r="T79" s="2">
        <f t="shared" si="225"/>
        <v>0</v>
      </c>
      <c r="U79" s="2">
        <f t="shared" si="225"/>
        <v>0</v>
      </c>
      <c r="V79" s="2">
        <f t="shared" si="225"/>
        <v>0</v>
      </c>
      <c r="W79" s="2">
        <f t="shared" si="225"/>
        <v>0</v>
      </c>
      <c r="X79" s="2">
        <f t="shared" si="225"/>
        <v>0</v>
      </c>
      <c r="Y79" s="2">
        <f t="shared" si="225"/>
        <v>0</v>
      </c>
      <c r="Z79" s="2">
        <f t="shared" si="225"/>
        <v>0</v>
      </c>
      <c r="AA79" s="2">
        <f t="shared" si="225"/>
        <v>0</v>
      </c>
      <c r="AB79" s="2">
        <f t="shared" si="225"/>
        <v>0</v>
      </c>
      <c r="AC79" s="2">
        <f t="shared" si="225"/>
        <v>0</v>
      </c>
      <c r="AD79" s="22">
        <f t="shared" si="225"/>
        <v>0</v>
      </c>
      <c r="AE79" s="9"/>
    </row>
    <row r="80" spans="1:31" ht="16.5" customHeight="1">
      <c r="A80" s="8"/>
      <c r="B80" s="11" t="s">
        <v>98</v>
      </c>
      <c r="C80" s="2">
        <f>main!D76</f>
        <v>0</v>
      </c>
      <c r="D80" s="2" t="e">
        <f t="shared" ref="D80:E80" si="226">#REF!</f>
        <v>#REF!</v>
      </c>
      <c r="E80" s="2" t="e">
        <f t="shared" si="226"/>
        <v>#REF!</v>
      </c>
      <c r="F80" s="21">
        <f t="shared" si="1"/>
        <v>0</v>
      </c>
      <c r="G80" s="2">
        <f t="shared" ref="G80:R80" si="227">IFERROR(IF($C80="F",0,IF(IF($D80&lt;=LEFT(G$3,2)/1,1,0)*IF($E80&gt;=RIGHT(G$3,2)/1,1,0)=1,1,0)),0)</f>
        <v>0</v>
      </c>
      <c r="H80" s="2">
        <f t="shared" si="227"/>
        <v>0</v>
      </c>
      <c r="I80" s="2">
        <f t="shared" si="227"/>
        <v>0</v>
      </c>
      <c r="J80" s="2">
        <f t="shared" si="227"/>
        <v>0</v>
      </c>
      <c r="K80" s="2">
        <f t="shared" si="227"/>
        <v>0</v>
      </c>
      <c r="L80" s="2">
        <f t="shared" si="227"/>
        <v>0</v>
      </c>
      <c r="M80" s="2">
        <f t="shared" si="227"/>
        <v>0</v>
      </c>
      <c r="N80" s="2">
        <f t="shared" si="227"/>
        <v>0</v>
      </c>
      <c r="O80" s="2">
        <f t="shared" si="227"/>
        <v>0</v>
      </c>
      <c r="P80" s="2">
        <f t="shared" si="227"/>
        <v>0</v>
      </c>
      <c r="Q80" s="2">
        <f t="shared" si="227"/>
        <v>0</v>
      </c>
      <c r="R80" s="2">
        <f t="shared" si="227"/>
        <v>0</v>
      </c>
      <c r="S80" s="2">
        <f t="shared" ref="S80:AD80" si="228">IFERROR(IF($C80="M",0,IF(IF($D80&lt;=LEFT(S$3,2)/1,1,0)*IF($E80&gt;=RIGHT(S$3,2)/1,1,0)=1,1,0)),0)</f>
        <v>0</v>
      </c>
      <c r="T80" s="2">
        <f t="shared" si="228"/>
        <v>0</v>
      </c>
      <c r="U80" s="2">
        <f t="shared" si="228"/>
        <v>0</v>
      </c>
      <c r="V80" s="2">
        <f t="shared" si="228"/>
        <v>0</v>
      </c>
      <c r="W80" s="2">
        <f t="shared" si="228"/>
        <v>0</v>
      </c>
      <c r="X80" s="2">
        <f t="shared" si="228"/>
        <v>0</v>
      </c>
      <c r="Y80" s="2">
        <f t="shared" si="228"/>
        <v>0</v>
      </c>
      <c r="Z80" s="2">
        <f t="shared" si="228"/>
        <v>0</v>
      </c>
      <c r="AA80" s="2">
        <f t="shared" si="228"/>
        <v>0</v>
      </c>
      <c r="AB80" s="2">
        <f t="shared" si="228"/>
        <v>0</v>
      </c>
      <c r="AC80" s="2">
        <f t="shared" si="228"/>
        <v>0</v>
      </c>
      <c r="AD80" s="22">
        <f t="shared" si="228"/>
        <v>0</v>
      </c>
      <c r="AE80" s="9"/>
    </row>
    <row r="81" spans="1:31" ht="16.5" customHeight="1">
      <c r="A81" s="8"/>
      <c r="B81" s="11" t="s">
        <v>99</v>
      </c>
      <c r="C81" s="2">
        <f>main!D77</f>
        <v>0</v>
      </c>
      <c r="D81" s="2" t="e">
        <f t="shared" ref="D81:E81" si="229">#REF!</f>
        <v>#REF!</v>
      </c>
      <c r="E81" s="2" t="e">
        <f t="shared" si="229"/>
        <v>#REF!</v>
      </c>
      <c r="F81" s="21">
        <f t="shared" si="1"/>
        <v>0</v>
      </c>
      <c r="G81" s="2">
        <f t="shared" ref="G81:R81" si="230">IFERROR(IF($C81="F",0,IF(IF($D81&lt;=LEFT(G$3,2)/1,1,0)*IF($E81&gt;=RIGHT(G$3,2)/1,1,0)=1,1,0)),0)</f>
        <v>0</v>
      </c>
      <c r="H81" s="2">
        <f t="shared" si="230"/>
        <v>0</v>
      </c>
      <c r="I81" s="2">
        <f t="shared" si="230"/>
        <v>0</v>
      </c>
      <c r="J81" s="2">
        <f t="shared" si="230"/>
        <v>0</v>
      </c>
      <c r="K81" s="2">
        <f t="shared" si="230"/>
        <v>0</v>
      </c>
      <c r="L81" s="2">
        <f t="shared" si="230"/>
        <v>0</v>
      </c>
      <c r="M81" s="2">
        <f t="shared" si="230"/>
        <v>0</v>
      </c>
      <c r="N81" s="2">
        <f t="shared" si="230"/>
        <v>0</v>
      </c>
      <c r="O81" s="2">
        <f t="shared" si="230"/>
        <v>0</v>
      </c>
      <c r="P81" s="2">
        <f t="shared" si="230"/>
        <v>0</v>
      </c>
      <c r="Q81" s="2">
        <f t="shared" si="230"/>
        <v>0</v>
      </c>
      <c r="R81" s="2">
        <f t="shared" si="230"/>
        <v>0</v>
      </c>
      <c r="S81" s="2">
        <f t="shared" ref="S81:AD81" si="231">IFERROR(IF($C81="M",0,IF(IF($D81&lt;=LEFT(S$3,2)/1,1,0)*IF($E81&gt;=RIGHT(S$3,2)/1,1,0)=1,1,0)),0)</f>
        <v>0</v>
      </c>
      <c r="T81" s="2">
        <f t="shared" si="231"/>
        <v>0</v>
      </c>
      <c r="U81" s="2">
        <f t="shared" si="231"/>
        <v>0</v>
      </c>
      <c r="V81" s="2">
        <f t="shared" si="231"/>
        <v>0</v>
      </c>
      <c r="W81" s="2">
        <f t="shared" si="231"/>
        <v>0</v>
      </c>
      <c r="X81" s="2">
        <f t="shared" si="231"/>
        <v>0</v>
      </c>
      <c r="Y81" s="2">
        <f t="shared" si="231"/>
        <v>0</v>
      </c>
      <c r="Z81" s="2">
        <f t="shared" si="231"/>
        <v>0</v>
      </c>
      <c r="AA81" s="2">
        <f t="shared" si="231"/>
        <v>0</v>
      </c>
      <c r="AB81" s="2">
        <f t="shared" si="231"/>
        <v>0</v>
      </c>
      <c r="AC81" s="2">
        <f t="shared" si="231"/>
        <v>0</v>
      </c>
      <c r="AD81" s="22">
        <f t="shared" si="231"/>
        <v>0</v>
      </c>
      <c r="AE81" s="9"/>
    </row>
    <row r="82" spans="1:31" ht="16.5" customHeight="1">
      <c r="A82" s="8"/>
      <c r="B82" s="11" t="s">
        <v>100</v>
      </c>
      <c r="C82" s="2">
        <f>main!D78</f>
        <v>0</v>
      </c>
      <c r="D82" s="2" t="e">
        <f t="shared" ref="D82:E82" si="232">#REF!</f>
        <v>#REF!</v>
      </c>
      <c r="E82" s="2" t="e">
        <f t="shared" si="232"/>
        <v>#REF!</v>
      </c>
      <c r="F82" s="21">
        <f t="shared" si="1"/>
        <v>0</v>
      </c>
      <c r="G82" s="2">
        <f t="shared" ref="G82:R82" si="233">IFERROR(IF($C82="F",0,IF(IF($D82&lt;=LEFT(G$3,2)/1,1,0)*IF($E82&gt;=RIGHT(G$3,2)/1,1,0)=1,1,0)),0)</f>
        <v>0</v>
      </c>
      <c r="H82" s="2">
        <f t="shared" si="233"/>
        <v>0</v>
      </c>
      <c r="I82" s="2">
        <f t="shared" si="233"/>
        <v>0</v>
      </c>
      <c r="J82" s="2">
        <f t="shared" si="233"/>
        <v>0</v>
      </c>
      <c r="K82" s="2">
        <f t="shared" si="233"/>
        <v>0</v>
      </c>
      <c r="L82" s="2">
        <f t="shared" si="233"/>
        <v>0</v>
      </c>
      <c r="M82" s="2">
        <f t="shared" si="233"/>
        <v>0</v>
      </c>
      <c r="N82" s="2">
        <f t="shared" si="233"/>
        <v>0</v>
      </c>
      <c r="O82" s="2">
        <f t="shared" si="233"/>
        <v>0</v>
      </c>
      <c r="P82" s="2">
        <f t="shared" si="233"/>
        <v>0</v>
      </c>
      <c r="Q82" s="2">
        <f t="shared" si="233"/>
        <v>0</v>
      </c>
      <c r="R82" s="2">
        <f t="shared" si="233"/>
        <v>0</v>
      </c>
      <c r="S82" s="2">
        <f t="shared" ref="S82:AD82" si="234">IFERROR(IF($C82="M",0,IF(IF($D82&lt;=LEFT(S$3,2)/1,1,0)*IF($E82&gt;=RIGHT(S$3,2)/1,1,0)=1,1,0)),0)</f>
        <v>0</v>
      </c>
      <c r="T82" s="2">
        <f t="shared" si="234"/>
        <v>0</v>
      </c>
      <c r="U82" s="2">
        <f t="shared" si="234"/>
        <v>0</v>
      </c>
      <c r="V82" s="2">
        <f t="shared" si="234"/>
        <v>0</v>
      </c>
      <c r="W82" s="2">
        <f t="shared" si="234"/>
        <v>0</v>
      </c>
      <c r="X82" s="2">
        <f t="shared" si="234"/>
        <v>0</v>
      </c>
      <c r="Y82" s="2">
        <f t="shared" si="234"/>
        <v>0</v>
      </c>
      <c r="Z82" s="2">
        <f t="shared" si="234"/>
        <v>0</v>
      </c>
      <c r="AA82" s="2">
        <f t="shared" si="234"/>
        <v>0</v>
      </c>
      <c r="AB82" s="2">
        <f t="shared" si="234"/>
        <v>0</v>
      </c>
      <c r="AC82" s="2">
        <f t="shared" si="234"/>
        <v>0</v>
      </c>
      <c r="AD82" s="22">
        <f t="shared" si="234"/>
        <v>0</v>
      </c>
      <c r="AE82" s="9"/>
    </row>
    <row r="83" spans="1:31" ht="16.5" customHeight="1">
      <c r="A83" s="8"/>
      <c r="B83" s="11" t="s">
        <v>101</v>
      </c>
      <c r="C83" s="2">
        <f>main!D79</f>
        <v>0</v>
      </c>
      <c r="D83" s="2" t="e">
        <f t="shared" ref="D83:E83" si="235">#REF!</f>
        <v>#REF!</v>
      </c>
      <c r="E83" s="2" t="e">
        <f t="shared" si="235"/>
        <v>#REF!</v>
      </c>
      <c r="F83" s="21">
        <f t="shared" si="1"/>
        <v>0</v>
      </c>
      <c r="G83" s="2">
        <f t="shared" ref="G83:R83" si="236">IFERROR(IF($C83="F",0,IF(IF($D83&lt;=LEFT(G$3,2)/1,1,0)*IF($E83&gt;=RIGHT(G$3,2)/1,1,0)=1,1,0)),0)</f>
        <v>0</v>
      </c>
      <c r="H83" s="2">
        <f t="shared" si="236"/>
        <v>0</v>
      </c>
      <c r="I83" s="2">
        <f t="shared" si="236"/>
        <v>0</v>
      </c>
      <c r="J83" s="2">
        <f t="shared" si="236"/>
        <v>0</v>
      </c>
      <c r="K83" s="2">
        <f t="shared" si="236"/>
        <v>0</v>
      </c>
      <c r="L83" s="2">
        <f t="shared" si="236"/>
        <v>0</v>
      </c>
      <c r="M83" s="2">
        <f t="shared" si="236"/>
        <v>0</v>
      </c>
      <c r="N83" s="2">
        <f t="shared" si="236"/>
        <v>0</v>
      </c>
      <c r="O83" s="2">
        <f t="shared" si="236"/>
        <v>0</v>
      </c>
      <c r="P83" s="2">
        <f t="shared" si="236"/>
        <v>0</v>
      </c>
      <c r="Q83" s="2">
        <f t="shared" si="236"/>
        <v>0</v>
      </c>
      <c r="R83" s="2">
        <f t="shared" si="236"/>
        <v>0</v>
      </c>
      <c r="S83" s="2">
        <f t="shared" ref="S83:AD83" si="237">IFERROR(IF($C83="M",0,IF(IF($D83&lt;=LEFT(S$3,2)/1,1,0)*IF($E83&gt;=RIGHT(S$3,2)/1,1,0)=1,1,0)),0)</f>
        <v>0</v>
      </c>
      <c r="T83" s="2">
        <f t="shared" si="237"/>
        <v>0</v>
      </c>
      <c r="U83" s="2">
        <f t="shared" si="237"/>
        <v>0</v>
      </c>
      <c r="V83" s="2">
        <f t="shared" si="237"/>
        <v>0</v>
      </c>
      <c r="W83" s="2">
        <f t="shared" si="237"/>
        <v>0</v>
      </c>
      <c r="X83" s="2">
        <f t="shared" si="237"/>
        <v>0</v>
      </c>
      <c r="Y83" s="2">
        <f t="shared" si="237"/>
        <v>0</v>
      </c>
      <c r="Z83" s="2">
        <f t="shared" si="237"/>
        <v>0</v>
      </c>
      <c r="AA83" s="2">
        <f t="shared" si="237"/>
        <v>0</v>
      </c>
      <c r="AB83" s="2">
        <f t="shared" si="237"/>
        <v>0</v>
      </c>
      <c r="AC83" s="2">
        <f t="shared" si="237"/>
        <v>0</v>
      </c>
      <c r="AD83" s="22">
        <f t="shared" si="237"/>
        <v>0</v>
      </c>
      <c r="AE83" s="9"/>
    </row>
    <row r="84" spans="1:31" ht="16.5" customHeight="1">
      <c r="A84" s="8"/>
      <c r="B84" s="11" t="s">
        <v>102</v>
      </c>
      <c r="C84" s="2">
        <f>main!D80</f>
        <v>0</v>
      </c>
      <c r="D84" s="2" t="e">
        <f t="shared" ref="D84:E84" si="238">#REF!</f>
        <v>#REF!</v>
      </c>
      <c r="E84" s="2" t="e">
        <f t="shared" si="238"/>
        <v>#REF!</v>
      </c>
      <c r="F84" s="21">
        <f t="shared" si="1"/>
        <v>0</v>
      </c>
      <c r="G84" s="2">
        <f t="shared" ref="G84:R84" si="239">IFERROR(IF($C84="F",0,IF(IF($D84&lt;=LEFT(G$3,2)/1,1,0)*IF($E84&gt;=RIGHT(G$3,2)/1,1,0)=1,1,0)),0)</f>
        <v>0</v>
      </c>
      <c r="H84" s="2">
        <f t="shared" si="239"/>
        <v>0</v>
      </c>
      <c r="I84" s="2">
        <f t="shared" si="239"/>
        <v>0</v>
      </c>
      <c r="J84" s="2">
        <f t="shared" si="239"/>
        <v>0</v>
      </c>
      <c r="K84" s="2">
        <f t="shared" si="239"/>
        <v>0</v>
      </c>
      <c r="L84" s="2">
        <f t="shared" si="239"/>
        <v>0</v>
      </c>
      <c r="M84" s="2">
        <f t="shared" si="239"/>
        <v>0</v>
      </c>
      <c r="N84" s="2">
        <f t="shared" si="239"/>
        <v>0</v>
      </c>
      <c r="O84" s="2">
        <f t="shared" si="239"/>
        <v>0</v>
      </c>
      <c r="P84" s="2">
        <f t="shared" si="239"/>
        <v>0</v>
      </c>
      <c r="Q84" s="2">
        <f t="shared" si="239"/>
        <v>0</v>
      </c>
      <c r="R84" s="2">
        <f t="shared" si="239"/>
        <v>0</v>
      </c>
      <c r="S84" s="2">
        <f t="shared" ref="S84:AD84" si="240">IFERROR(IF($C84="M",0,IF(IF($D84&lt;=LEFT(S$3,2)/1,1,0)*IF($E84&gt;=RIGHT(S$3,2)/1,1,0)=1,1,0)),0)</f>
        <v>0</v>
      </c>
      <c r="T84" s="2">
        <f t="shared" si="240"/>
        <v>0</v>
      </c>
      <c r="U84" s="2">
        <f t="shared" si="240"/>
        <v>0</v>
      </c>
      <c r="V84" s="2">
        <f t="shared" si="240"/>
        <v>0</v>
      </c>
      <c r="W84" s="2">
        <f t="shared" si="240"/>
        <v>0</v>
      </c>
      <c r="X84" s="2">
        <f t="shared" si="240"/>
        <v>0</v>
      </c>
      <c r="Y84" s="2">
        <f t="shared" si="240"/>
        <v>0</v>
      </c>
      <c r="Z84" s="2">
        <f t="shared" si="240"/>
        <v>0</v>
      </c>
      <c r="AA84" s="2">
        <f t="shared" si="240"/>
        <v>0</v>
      </c>
      <c r="AB84" s="2">
        <f t="shared" si="240"/>
        <v>0</v>
      </c>
      <c r="AC84" s="2">
        <f t="shared" si="240"/>
        <v>0</v>
      </c>
      <c r="AD84" s="22">
        <f t="shared" si="240"/>
        <v>0</v>
      </c>
      <c r="AE84" s="9"/>
    </row>
    <row r="85" spans="1:31" ht="16.5" customHeight="1">
      <c r="A85" s="8"/>
      <c r="B85" s="11" t="s">
        <v>103</v>
      </c>
      <c r="C85" s="2">
        <f>main!D81</f>
        <v>0</v>
      </c>
      <c r="D85" s="2" t="e">
        <f t="shared" ref="D85:E85" si="241">#REF!</f>
        <v>#REF!</v>
      </c>
      <c r="E85" s="2" t="e">
        <f t="shared" si="241"/>
        <v>#REF!</v>
      </c>
      <c r="F85" s="21">
        <f t="shared" si="1"/>
        <v>0</v>
      </c>
      <c r="G85" s="2">
        <f t="shared" ref="G85:R85" si="242">IFERROR(IF($C85="F",0,IF(IF($D85&lt;=LEFT(G$3,2)/1,1,0)*IF($E85&gt;=RIGHT(G$3,2)/1,1,0)=1,1,0)),0)</f>
        <v>0</v>
      </c>
      <c r="H85" s="2">
        <f t="shared" si="242"/>
        <v>0</v>
      </c>
      <c r="I85" s="2">
        <f t="shared" si="242"/>
        <v>0</v>
      </c>
      <c r="J85" s="2">
        <f t="shared" si="242"/>
        <v>0</v>
      </c>
      <c r="K85" s="2">
        <f t="shared" si="242"/>
        <v>0</v>
      </c>
      <c r="L85" s="2">
        <f t="shared" si="242"/>
        <v>0</v>
      </c>
      <c r="M85" s="2">
        <f t="shared" si="242"/>
        <v>0</v>
      </c>
      <c r="N85" s="2">
        <f t="shared" si="242"/>
        <v>0</v>
      </c>
      <c r="O85" s="2">
        <f t="shared" si="242"/>
        <v>0</v>
      </c>
      <c r="P85" s="2">
        <f t="shared" si="242"/>
        <v>0</v>
      </c>
      <c r="Q85" s="2">
        <f t="shared" si="242"/>
        <v>0</v>
      </c>
      <c r="R85" s="2">
        <f t="shared" si="242"/>
        <v>0</v>
      </c>
      <c r="S85" s="2">
        <f t="shared" ref="S85:AD85" si="243">IFERROR(IF($C85="M",0,IF(IF($D85&lt;=LEFT(S$3,2)/1,1,0)*IF($E85&gt;=RIGHT(S$3,2)/1,1,0)=1,1,0)),0)</f>
        <v>0</v>
      </c>
      <c r="T85" s="2">
        <f t="shared" si="243"/>
        <v>0</v>
      </c>
      <c r="U85" s="2">
        <f t="shared" si="243"/>
        <v>0</v>
      </c>
      <c r="V85" s="2">
        <f t="shared" si="243"/>
        <v>0</v>
      </c>
      <c r="W85" s="2">
        <f t="shared" si="243"/>
        <v>0</v>
      </c>
      <c r="X85" s="2">
        <f t="shared" si="243"/>
        <v>0</v>
      </c>
      <c r="Y85" s="2">
        <f t="shared" si="243"/>
        <v>0</v>
      </c>
      <c r="Z85" s="2">
        <f t="shared" si="243"/>
        <v>0</v>
      </c>
      <c r="AA85" s="2">
        <f t="shared" si="243"/>
        <v>0</v>
      </c>
      <c r="AB85" s="2">
        <f t="shared" si="243"/>
        <v>0</v>
      </c>
      <c r="AC85" s="2">
        <f t="shared" si="243"/>
        <v>0</v>
      </c>
      <c r="AD85" s="22">
        <f t="shared" si="243"/>
        <v>0</v>
      </c>
      <c r="AE85" s="9"/>
    </row>
    <row r="86" spans="1:31" ht="16.5" customHeight="1">
      <c r="A86" s="8"/>
      <c r="B86" s="11" t="s">
        <v>104</v>
      </c>
      <c r="C86" s="2">
        <f>main!D82</f>
        <v>0</v>
      </c>
      <c r="D86" s="2" t="e">
        <f t="shared" ref="D86:E86" si="244">#REF!</f>
        <v>#REF!</v>
      </c>
      <c r="E86" s="2" t="e">
        <f t="shared" si="244"/>
        <v>#REF!</v>
      </c>
      <c r="F86" s="21">
        <f t="shared" si="1"/>
        <v>0</v>
      </c>
      <c r="G86" s="2">
        <f t="shared" ref="G86:R86" si="245">IFERROR(IF($C86="F",0,IF(IF($D86&lt;=LEFT(G$3,2)/1,1,0)*IF($E86&gt;=RIGHT(G$3,2)/1,1,0)=1,1,0)),0)</f>
        <v>0</v>
      </c>
      <c r="H86" s="2">
        <f t="shared" si="245"/>
        <v>0</v>
      </c>
      <c r="I86" s="2">
        <f t="shared" si="245"/>
        <v>0</v>
      </c>
      <c r="J86" s="2">
        <f t="shared" si="245"/>
        <v>0</v>
      </c>
      <c r="K86" s="2">
        <f t="shared" si="245"/>
        <v>0</v>
      </c>
      <c r="L86" s="2">
        <f t="shared" si="245"/>
        <v>0</v>
      </c>
      <c r="M86" s="2">
        <f t="shared" si="245"/>
        <v>0</v>
      </c>
      <c r="N86" s="2">
        <f t="shared" si="245"/>
        <v>0</v>
      </c>
      <c r="O86" s="2">
        <f t="shared" si="245"/>
        <v>0</v>
      </c>
      <c r="P86" s="2">
        <f t="shared" si="245"/>
        <v>0</v>
      </c>
      <c r="Q86" s="2">
        <f t="shared" si="245"/>
        <v>0</v>
      </c>
      <c r="R86" s="2">
        <f t="shared" si="245"/>
        <v>0</v>
      </c>
      <c r="S86" s="2">
        <f t="shared" ref="S86:AD86" si="246">IFERROR(IF($C86="M",0,IF(IF($D86&lt;=LEFT(S$3,2)/1,1,0)*IF($E86&gt;=RIGHT(S$3,2)/1,1,0)=1,1,0)),0)</f>
        <v>0</v>
      </c>
      <c r="T86" s="2">
        <f t="shared" si="246"/>
        <v>0</v>
      </c>
      <c r="U86" s="2">
        <f t="shared" si="246"/>
        <v>0</v>
      </c>
      <c r="V86" s="2">
        <f t="shared" si="246"/>
        <v>0</v>
      </c>
      <c r="W86" s="2">
        <f t="shared" si="246"/>
        <v>0</v>
      </c>
      <c r="X86" s="2">
        <f t="shared" si="246"/>
        <v>0</v>
      </c>
      <c r="Y86" s="2">
        <f t="shared" si="246"/>
        <v>0</v>
      </c>
      <c r="Z86" s="2">
        <f t="shared" si="246"/>
        <v>0</v>
      </c>
      <c r="AA86" s="2">
        <f t="shared" si="246"/>
        <v>0</v>
      </c>
      <c r="AB86" s="2">
        <f t="shared" si="246"/>
        <v>0</v>
      </c>
      <c r="AC86" s="2">
        <f t="shared" si="246"/>
        <v>0</v>
      </c>
      <c r="AD86" s="22">
        <f t="shared" si="246"/>
        <v>0</v>
      </c>
      <c r="AE86" s="9"/>
    </row>
    <row r="87" spans="1:31" ht="16.5" customHeight="1">
      <c r="A87" s="8"/>
      <c r="B87" s="11" t="s">
        <v>105</v>
      </c>
      <c r="C87" s="2">
        <f>main!D83</f>
        <v>0</v>
      </c>
      <c r="D87" s="2" t="e">
        <f t="shared" ref="D87:E87" si="247">#REF!</f>
        <v>#REF!</v>
      </c>
      <c r="E87" s="2" t="e">
        <f t="shared" si="247"/>
        <v>#REF!</v>
      </c>
      <c r="F87" s="21">
        <f t="shared" si="1"/>
        <v>0</v>
      </c>
      <c r="G87" s="2">
        <f t="shared" ref="G87:R87" si="248">IFERROR(IF($C87="F",0,IF(IF($D87&lt;=LEFT(G$3,2)/1,1,0)*IF($E87&gt;=RIGHT(G$3,2)/1,1,0)=1,1,0)),0)</f>
        <v>0</v>
      </c>
      <c r="H87" s="2">
        <f t="shared" si="248"/>
        <v>0</v>
      </c>
      <c r="I87" s="2">
        <f t="shared" si="248"/>
        <v>0</v>
      </c>
      <c r="J87" s="2">
        <f t="shared" si="248"/>
        <v>0</v>
      </c>
      <c r="K87" s="2">
        <f t="shared" si="248"/>
        <v>0</v>
      </c>
      <c r="L87" s="2">
        <f t="shared" si="248"/>
        <v>0</v>
      </c>
      <c r="M87" s="2">
        <f t="shared" si="248"/>
        <v>0</v>
      </c>
      <c r="N87" s="2">
        <f t="shared" si="248"/>
        <v>0</v>
      </c>
      <c r="O87" s="2">
        <f t="shared" si="248"/>
        <v>0</v>
      </c>
      <c r="P87" s="2">
        <f t="shared" si="248"/>
        <v>0</v>
      </c>
      <c r="Q87" s="2">
        <f t="shared" si="248"/>
        <v>0</v>
      </c>
      <c r="R87" s="2">
        <f t="shared" si="248"/>
        <v>0</v>
      </c>
      <c r="S87" s="2">
        <f t="shared" ref="S87:AD87" si="249">IFERROR(IF($C87="M",0,IF(IF($D87&lt;=LEFT(S$3,2)/1,1,0)*IF($E87&gt;=RIGHT(S$3,2)/1,1,0)=1,1,0)),0)</f>
        <v>0</v>
      </c>
      <c r="T87" s="2">
        <f t="shared" si="249"/>
        <v>0</v>
      </c>
      <c r="U87" s="2">
        <f t="shared" si="249"/>
        <v>0</v>
      </c>
      <c r="V87" s="2">
        <f t="shared" si="249"/>
        <v>0</v>
      </c>
      <c r="W87" s="2">
        <f t="shared" si="249"/>
        <v>0</v>
      </c>
      <c r="X87" s="2">
        <f t="shared" si="249"/>
        <v>0</v>
      </c>
      <c r="Y87" s="2">
        <f t="shared" si="249"/>
        <v>0</v>
      </c>
      <c r="Z87" s="2">
        <f t="shared" si="249"/>
        <v>0</v>
      </c>
      <c r="AA87" s="2">
        <f t="shared" si="249"/>
        <v>0</v>
      </c>
      <c r="AB87" s="2">
        <f t="shared" si="249"/>
        <v>0</v>
      </c>
      <c r="AC87" s="2">
        <f t="shared" si="249"/>
        <v>0</v>
      </c>
      <c r="AD87" s="22">
        <f t="shared" si="249"/>
        <v>0</v>
      </c>
      <c r="AE87" s="9"/>
    </row>
    <row r="88" spans="1:31" ht="16.5" customHeight="1">
      <c r="A88" s="8"/>
      <c r="B88" s="11" t="s">
        <v>106</v>
      </c>
      <c r="C88" s="2">
        <f>main!D84</f>
        <v>0</v>
      </c>
      <c r="D88" s="2" t="e">
        <f t="shared" ref="D88:E88" si="250">#REF!</f>
        <v>#REF!</v>
      </c>
      <c r="E88" s="2" t="e">
        <f t="shared" si="250"/>
        <v>#REF!</v>
      </c>
      <c r="F88" s="21">
        <f t="shared" si="1"/>
        <v>0</v>
      </c>
      <c r="G88" s="2">
        <f t="shared" ref="G88:R88" si="251">IFERROR(IF($C88="F",0,IF(IF($D88&lt;=LEFT(G$3,2)/1,1,0)*IF($E88&gt;=RIGHT(G$3,2)/1,1,0)=1,1,0)),0)</f>
        <v>0</v>
      </c>
      <c r="H88" s="2">
        <f t="shared" si="251"/>
        <v>0</v>
      </c>
      <c r="I88" s="2">
        <f t="shared" si="251"/>
        <v>0</v>
      </c>
      <c r="J88" s="2">
        <f t="shared" si="251"/>
        <v>0</v>
      </c>
      <c r="K88" s="2">
        <f t="shared" si="251"/>
        <v>0</v>
      </c>
      <c r="L88" s="2">
        <f t="shared" si="251"/>
        <v>0</v>
      </c>
      <c r="M88" s="2">
        <f t="shared" si="251"/>
        <v>0</v>
      </c>
      <c r="N88" s="2">
        <f t="shared" si="251"/>
        <v>0</v>
      </c>
      <c r="O88" s="2">
        <f t="shared" si="251"/>
        <v>0</v>
      </c>
      <c r="P88" s="2">
        <f t="shared" si="251"/>
        <v>0</v>
      </c>
      <c r="Q88" s="2">
        <f t="shared" si="251"/>
        <v>0</v>
      </c>
      <c r="R88" s="2">
        <f t="shared" si="251"/>
        <v>0</v>
      </c>
      <c r="S88" s="2">
        <f t="shared" ref="S88:AD88" si="252">IFERROR(IF($C88="M",0,IF(IF($D88&lt;=LEFT(S$3,2)/1,1,0)*IF($E88&gt;=RIGHT(S$3,2)/1,1,0)=1,1,0)),0)</f>
        <v>0</v>
      </c>
      <c r="T88" s="2">
        <f t="shared" si="252"/>
        <v>0</v>
      </c>
      <c r="U88" s="2">
        <f t="shared" si="252"/>
        <v>0</v>
      </c>
      <c r="V88" s="2">
        <f t="shared" si="252"/>
        <v>0</v>
      </c>
      <c r="W88" s="2">
        <f t="shared" si="252"/>
        <v>0</v>
      </c>
      <c r="X88" s="2">
        <f t="shared" si="252"/>
        <v>0</v>
      </c>
      <c r="Y88" s="2">
        <f t="shared" si="252"/>
        <v>0</v>
      </c>
      <c r="Z88" s="2">
        <f t="shared" si="252"/>
        <v>0</v>
      </c>
      <c r="AA88" s="2">
        <f t="shared" si="252"/>
        <v>0</v>
      </c>
      <c r="AB88" s="2">
        <f t="shared" si="252"/>
        <v>0</v>
      </c>
      <c r="AC88" s="2">
        <f t="shared" si="252"/>
        <v>0</v>
      </c>
      <c r="AD88" s="22">
        <f t="shared" si="252"/>
        <v>0</v>
      </c>
      <c r="AE88" s="9"/>
    </row>
    <row r="89" spans="1:31" ht="16.5" customHeight="1">
      <c r="A89" s="8"/>
      <c r="B89" s="11" t="s">
        <v>107</v>
      </c>
      <c r="C89" s="2">
        <f>main!D85</f>
        <v>0</v>
      </c>
      <c r="D89" s="2" t="e">
        <f t="shared" ref="D89:E89" si="253">#REF!</f>
        <v>#REF!</v>
      </c>
      <c r="E89" s="2" t="e">
        <f t="shared" si="253"/>
        <v>#REF!</v>
      </c>
      <c r="F89" s="21">
        <f t="shared" si="1"/>
        <v>0</v>
      </c>
      <c r="G89" s="2">
        <f t="shared" ref="G89:R89" si="254">IFERROR(IF($C89="F",0,IF(IF($D89&lt;=LEFT(G$3,2)/1,1,0)*IF($E89&gt;=RIGHT(G$3,2)/1,1,0)=1,1,0)),0)</f>
        <v>0</v>
      </c>
      <c r="H89" s="2">
        <f t="shared" si="254"/>
        <v>0</v>
      </c>
      <c r="I89" s="2">
        <f t="shared" si="254"/>
        <v>0</v>
      </c>
      <c r="J89" s="2">
        <f t="shared" si="254"/>
        <v>0</v>
      </c>
      <c r="K89" s="2">
        <f t="shared" si="254"/>
        <v>0</v>
      </c>
      <c r="L89" s="2">
        <f t="shared" si="254"/>
        <v>0</v>
      </c>
      <c r="M89" s="2">
        <f t="shared" si="254"/>
        <v>0</v>
      </c>
      <c r="N89" s="2">
        <f t="shared" si="254"/>
        <v>0</v>
      </c>
      <c r="O89" s="2">
        <f t="shared" si="254"/>
        <v>0</v>
      </c>
      <c r="P89" s="2">
        <f t="shared" si="254"/>
        <v>0</v>
      </c>
      <c r="Q89" s="2">
        <f t="shared" si="254"/>
        <v>0</v>
      </c>
      <c r="R89" s="2">
        <f t="shared" si="254"/>
        <v>0</v>
      </c>
      <c r="S89" s="2">
        <f t="shared" ref="S89:AD89" si="255">IFERROR(IF($C89="M",0,IF(IF($D89&lt;=LEFT(S$3,2)/1,1,0)*IF($E89&gt;=RIGHT(S$3,2)/1,1,0)=1,1,0)),0)</f>
        <v>0</v>
      </c>
      <c r="T89" s="2">
        <f t="shared" si="255"/>
        <v>0</v>
      </c>
      <c r="U89" s="2">
        <f t="shared" si="255"/>
        <v>0</v>
      </c>
      <c r="V89" s="2">
        <f t="shared" si="255"/>
        <v>0</v>
      </c>
      <c r="W89" s="2">
        <f t="shared" si="255"/>
        <v>0</v>
      </c>
      <c r="X89" s="2">
        <f t="shared" si="255"/>
        <v>0</v>
      </c>
      <c r="Y89" s="2">
        <f t="shared" si="255"/>
        <v>0</v>
      </c>
      <c r="Z89" s="2">
        <f t="shared" si="255"/>
        <v>0</v>
      </c>
      <c r="AA89" s="2">
        <f t="shared" si="255"/>
        <v>0</v>
      </c>
      <c r="AB89" s="2">
        <f t="shared" si="255"/>
        <v>0</v>
      </c>
      <c r="AC89" s="2">
        <f t="shared" si="255"/>
        <v>0</v>
      </c>
      <c r="AD89" s="22">
        <f t="shared" si="255"/>
        <v>0</v>
      </c>
      <c r="AE89" s="9"/>
    </row>
    <row r="90" spans="1:31" ht="16.5" customHeight="1">
      <c r="A90" s="8"/>
      <c r="B90" s="11" t="s">
        <v>108</v>
      </c>
      <c r="C90" s="2">
        <f>main!D86</f>
        <v>0</v>
      </c>
      <c r="D90" s="2" t="e">
        <f t="shared" ref="D90:E90" si="256">#REF!</f>
        <v>#REF!</v>
      </c>
      <c r="E90" s="2" t="e">
        <f t="shared" si="256"/>
        <v>#REF!</v>
      </c>
      <c r="F90" s="21">
        <f t="shared" si="1"/>
        <v>0</v>
      </c>
      <c r="G90" s="2">
        <f t="shared" ref="G90:R90" si="257">IFERROR(IF($C90="F",0,IF(IF($D90&lt;=LEFT(G$3,2)/1,1,0)*IF($E90&gt;=RIGHT(G$3,2)/1,1,0)=1,1,0)),0)</f>
        <v>0</v>
      </c>
      <c r="H90" s="2">
        <f t="shared" si="257"/>
        <v>0</v>
      </c>
      <c r="I90" s="2">
        <f t="shared" si="257"/>
        <v>0</v>
      </c>
      <c r="J90" s="2">
        <f t="shared" si="257"/>
        <v>0</v>
      </c>
      <c r="K90" s="2">
        <f t="shared" si="257"/>
        <v>0</v>
      </c>
      <c r="L90" s="2">
        <f t="shared" si="257"/>
        <v>0</v>
      </c>
      <c r="M90" s="2">
        <f t="shared" si="257"/>
        <v>0</v>
      </c>
      <c r="N90" s="2">
        <f t="shared" si="257"/>
        <v>0</v>
      </c>
      <c r="O90" s="2">
        <f t="shared" si="257"/>
        <v>0</v>
      </c>
      <c r="P90" s="2">
        <f t="shared" si="257"/>
        <v>0</v>
      </c>
      <c r="Q90" s="2">
        <f t="shared" si="257"/>
        <v>0</v>
      </c>
      <c r="R90" s="2">
        <f t="shared" si="257"/>
        <v>0</v>
      </c>
      <c r="S90" s="2">
        <f t="shared" ref="S90:AD90" si="258">IFERROR(IF($C90="M",0,IF(IF($D90&lt;=LEFT(S$3,2)/1,1,0)*IF($E90&gt;=RIGHT(S$3,2)/1,1,0)=1,1,0)),0)</f>
        <v>0</v>
      </c>
      <c r="T90" s="2">
        <f t="shared" si="258"/>
        <v>0</v>
      </c>
      <c r="U90" s="2">
        <f t="shared" si="258"/>
        <v>0</v>
      </c>
      <c r="V90" s="2">
        <f t="shared" si="258"/>
        <v>0</v>
      </c>
      <c r="W90" s="2">
        <f t="shared" si="258"/>
        <v>0</v>
      </c>
      <c r="X90" s="2">
        <f t="shared" si="258"/>
        <v>0</v>
      </c>
      <c r="Y90" s="2">
        <f t="shared" si="258"/>
        <v>0</v>
      </c>
      <c r="Z90" s="2">
        <f t="shared" si="258"/>
        <v>0</v>
      </c>
      <c r="AA90" s="2">
        <f t="shared" si="258"/>
        <v>0</v>
      </c>
      <c r="AB90" s="2">
        <f t="shared" si="258"/>
        <v>0</v>
      </c>
      <c r="AC90" s="2">
        <f t="shared" si="258"/>
        <v>0</v>
      </c>
      <c r="AD90" s="22">
        <f t="shared" si="258"/>
        <v>0</v>
      </c>
      <c r="AE90" s="9"/>
    </row>
    <row r="91" spans="1:31" ht="16.5" customHeight="1">
      <c r="A91" s="8"/>
      <c r="B91" s="11" t="s">
        <v>109</v>
      </c>
      <c r="C91" s="2">
        <f>main!D87</f>
        <v>0</v>
      </c>
      <c r="D91" s="2" t="e">
        <f t="shared" ref="D91:E91" si="259">#REF!</f>
        <v>#REF!</v>
      </c>
      <c r="E91" s="2" t="e">
        <f t="shared" si="259"/>
        <v>#REF!</v>
      </c>
      <c r="F91" s="21">
        <f t="shared" si="1"/>
        <v>0</v>
      </c>
      <c r="G91" s="2">
        <f t="shared" ref="G91:R91" si="260">IFERROR(IF($C91="F",0,IF(IF($D91&lt;=LEFT(G$3,2)/1,1,0)*IF($E91&gt;=RIGHT(G$3,2)/1,1,0)=1,1,0)),0)</f>
        <v>0</v>
      </c>
      <c r="H91" s="2">
        <f t="shared" si="260"/>
        <v>0</v>
      </c>
      <c r="I91" s="2">
        <f t="shared" si="260"/>
        <v>0</v>
      </c>
      <c r="J91" s="2">
        <f t="shared" si="260"/>
        <v>0</v>
      </c>
      <c r="K91" s="2">
        <f t="shared" si="260"/>
        <v>0</v>
      </c>
      <c r="L91" s="2">
        <f t="shared" si="260"/>
        <v>0</v>
      </c>
      <c r="M91" s="2">
        <f t="shared" si="260"/>
        <v>0</v>
      </c>
      <c r="N91" s="2">
        <f t="shared" si="260"/>
        <v>0</v>
      </c>
      <c r="O91" s="2">
        <f t="shared" si="260"/>
        <v>0</v>
      </c>
      <c r="P91" s="2">
        <f t="shared" si="260"/>
        <v>0</v>
      </c>
      <c r="Q91" s="2">
        <f t="shared" si="260"/>
        <v>0</v>
      </c>
      <c r="R91" s="2">
        <f t="shared" si="260"/>
        <v>0</v>
      </c>
      <c r="S91" s="2">
        <f t="shared" ref="S91:AD91" si="261">IFERROR(IF($C91="M",0,IF(IF($D91&lt;=LEFT(S$3,2)/1,1,0)*IF($E91&gt;=RIGHT(S$3,2)/1,1,0)=1,1,0)),0)</f>
        <v>0</v>
      </c>
      <c r="T91" s="2">
        <f t="shared" si="261"/>
        <v>0</v>
      </c>
      <c r="U91" s="2">
        <f t="shared" si="261"/>
        <v>0</v>
      </c>
      <c r="V91" s="2">
        <f t="shared" si="261"/>
        <v>0</v>
      </c>
      <c r="W91" s="2">
        <f t="shared" si="261"/>
        <v>0</v>
      </c>
      <c r="X91" s="2">
        <f t="shared" si="261"/>
        <v>0</v>
      </c>
      <c r="Y91" s="2">
        <f t="shared" si="261"/>
        <v>0</v>
      </c>
      <c r="Z91" s="2">
        <f t="shared" si="261"/>
        <v>0</v>
      </c>
      <c r="AA91" s="2">
        <f t="shared" si="261"/>
        <v>0</v>
      </c>
      <c r="AB91" s="2">
        <f t="shared" si="261"/>
        <v>0</v>
      </c>
      <c r="AC91" s="2">
        <f t="shared" si="261"/>
        <v>0</v>
      </c>
      <c r="AD91" s="22">
        <f t="shared" si="261"/>
        <v>0</v>
      </c>
      <c r="AE91" s="9"/>
    </row>
    <row r="92" spans="1:31" ht="16.5" customHeight="1">
      <c r="A92" s="8"/>
      <c r="B92" s="11" t="s">
        <v>110</v>
      </c>
      <c r="C92" s="2">
        <f>main!D88</f>
        <v>0</v>
      </c>
      <c r="D92" s="2" t="e">
        <f t="shared" ref="D92:E92" si="262">#REF!</f>
        <v>#REF!</v>
      </c>
      <c r="E92" s="2" t="e">
        <f t="shared" si="262"/>
        <v>#REF!</v>
      </c>
      <c r="F92" s="21">
        <f t="shared" si="1"/>
        <v>0</v>
      </c>
      <c r="G92" s="2">
        <f t="shared" ref="G92:R92" si="263">IFERROR(IF($C92="F",0,IF(IF($D92&lt;=LEFT(G$3,2)/1,1,0)*IF($E92&gt;=RIGHT(G$3,2)/1,1,0)=1,1,0)),0)</f>
        <v>0</v>
      </c>
      <c r="H92" s="2">
        <f t="shared" si="263"/>
        <v>0</v>
      </c>
      <c r="I92" s="2">
        <f t="shared" si="263"/>
        <v>0</v>
      </c>
      <c r="J92" s="2">
        <f t="shared" si="263"/>
        <v>0</v>
      </c>
      <c r="K92" s="2">
        <f t="shared" si="263"/>
        <v>0</v>
      </c>
      <c r="L92" s="2">
        <f t="shared" si="263"/>
        <v>0</v>
      </c>
      <c r="M92" s="2">
        <f t="shared" si="263"/>
        <v>0</v>
      </c>
      <c r="N92" s="2">
        <f t="shared" si="263"/>
        <v>0</v>
      </c>
      <c r="O92" s="2">
        <f t="shared" si="263"/>
        <v>0</v>
      </c>
      <c r="P92" s="2">
        <f t="shared" si="263"/>
        <v>0</v>
      </c>
      <c r="Q92" s="2">
        <f t="shared" si="263"/>
        <v>0</v>
      </c>
      <c r="R92" s="2">
        <f t="shared" si="263"/>
        <v>0</v>
      </c>
      <c r="S92" s="2">
        <f t="shared" ref="S92:AD92" si="264">IFERROR(IF($C92="M",0,IF(IF($D92&lt;=LEFT(S$3,2)/1,1,0)*IF($E92&gt;=RIGHT(S$3,2)/1,1,0)=1,1,0)),0)</f>
        <v>0</v>
      </c>
      <c r="T92" s="2">
        <f t="shared" si="264"/>
        <v>0</v>
      </c>
      <c r="U92" s="2">
        <f t="shared" si="264"/>
        <v>0</v>
      </c>
      <c r="V92" s="2">
        <f t="shared" si="264"/>
        <v>0</v>
      </c>
      <c r="W92" s="2">
        <f t="shared" si="264"/>
        <v>0</v>
      </c>
      <c r="X92" s="2">
        <f t="shared" si="264"/>
        <v>0</v>
      </c>
      <c r="Y92" s="2">
        <f t="shared" si="264"/>
        <v>0</v>
      </c>
      <c r="Z92" s="2">
        <f t="shared" si="264"/>
        <v>0</v>
      </c>
      <c r="AA92" s="2">
        <f t="shared" si="264"/>
        <v>0</v>
      </c>
      <c r="AB92" s="2">
        <f t="shared" si="264"/>
        <v>0</v>
      </c>
      <c r="AC92" s="2">
        <f t="shared" si="264"/>
        <v>0</v>
      </c>
      <c r="AD92" s="22">
        <f t="shared" si="264"/>
        <v>0</v>
      </c>
      <c r="AE92" s="9"/>
    </row>
    <row r="93" spans="1:31" ht="16.5" customHeight="1">
      <c r="A93" s="8"/>
      <c r="B93" s="11" t="s">
        <v>111</v>
      </c>
      <c r="C93" s="2">
        <f>main!D89</f>
        <v>0</v>
      </c>
      <c r="D93" s="2" t="e">
        <f t="shared" ref="D93:E93" si="265">#REF!</f>
        <v>#REF!</v>
      </c>
      <c r="E93" s="2" t="e">
        <f t="shared" si="265"/>
        <v>#REF!</v>
      </c>
      <c r="F93" s="21">
        <f t="shared" si="1"/>
        <v>0</v>
      </c>
      <c r="G93" s="2">
        <f t="shared" ref="G93:R93" si="266">IFERROR(IF($C93="F",0,IF(IF($D93&lt;=LEFT(G$3,2)/1,1,0)*IF($E93&gt;=RIGHT(G$3,2)/1,1,0)=1,1,0)),0)</f>
        <v>0</v>
      </c>
      <c r="H93" s="2">
        <f t="shared" si="266"/>
        <v>0</v>
      </c>
      <c r="I93" s="2">
        <f t="shared" si="266"/>
        <v>0</v>
      </c>
      <c r="J93" s="2">
        <f t="shared" si="266"/>
        <v>0</v>
      </c>
      <c r="K93" s="2">
        <f t="shared" si="266"/>
        <v>0</v>
      </c>
      <c r="L93" s="2">
        <f t="shared" si="266"/>
        <v>0</v>
      </c>
      <c r="M93" s="2">
        <f t="shared" si="266"/>
        <v>0</v>
      </c>
      <c r="N93" s="2">
        <f t="shared" si="266"/>
        <v>0</v>
      </c>
      <c r="O93" s="2">
        <f t="shared" si="266"/>
        <v>0</v>
      </c>
      <c r="P93" s="2">
        <f t="shared" si="266"/>
        <v>0</v>
      </c>
      <c r="Q93" s="2">
        <f t="shared" si="266"/>
        <v>0</v>
      </c>
      <c r="R93" s="2">
        <f t="shared" si="266"/>
        <v>0</v>
      </c>
      <c r="S93" s="2">
        <f t="shared" ref="S93:AD93" si="267">IFERROR(IF($C93="M",0,IF(IF($D93&lt;=LEFT(S$3,2)/1,1,0)*IF($E93&gt;=RIGHT(S$3,2)/1,1,0)=1,1,0)),0)</f>
        <v>0</v>
      </c>
      <c r="T93" s="2">
        <f t="shared" si="267"/>
        <v>0</v>
      </c>
      <c r="U93" s="2">
        <f t="shared" si="267"/>
        <v>0</v>
      </c>
      <c r="V93" s="2">
        <f t="shared" si="267"/>
        <v>0</v>
      </c>
      <c r="W93" s="2">
        <f t="shared" si="267"/>
        <v>0</v>
      </c>
      <c r="X93" s="2">
        <f t="shared" si="267"/>
        <v>0</v>
      </c>
      <c r="Y93" s="2">
        <f t="shared" si="267"/>
        <v>0</v>
      </c>
      <c r="Z93" s="2">
        <f t="shared" si="267"/>
        <v>0</v>
      </c>
      <c r="AA93" s="2">
        <f t="shared" si="267"/>
        <v>0</v>
      </c>
      <c r="AB93" s="2">
        <f t="shared" si="267"/>
        <v>0</v>
      </c>
      <c r="AC93" s="2">
        <f t="shared" si="267"/>
        <v>0</v>
      </c>
      <c r="AD93" s="22">
        <f t="shared" si="267"/>
        <v>0</v>
      </c>
      <c r="AE93" s="9"/>
    </row>
    <row r="94" spans="1:31" ht="16.5" customHeight="1">
      <c r="A94" s="8"/>
      <c r="B94" s="11" t="s">
        <v>112</v>
      </c>
      <c r="C94" s="2">
        <f>main!D90</f>
        <v>0</v>
      </c>
      <c r="D94" s="2" t="e">
        <f t="shared" ref="D94:E94" si="268">#REF!</f>
        <v>#REF!</v>
      </c>
      <c r="E94" s="2" t="e">
        <f t="shared" si="268"/>
        <v>#REF!</v>
      </c>
      <c r="F94" s="21">
        <f t="shared" si="1"/>
        <v>0</v>
      </c>
      <c r="G94" s="2">
        <f t="shared" ref="G94:R94" si="269">IFERROR(IF($C94="F",0,IF(IF($D94&lt;=LEFT(G$3,2)/1,1,0)*IF($E94&gt;=RIGHT(G$3,2)/1,1,0)=1,1,0)),0)</f>
        <v>0</v>
      </c>
      <c r="H94" s="2">
        <f t="shared" si="269"/>
        <v>0</v>
      </c>
      <c r="I94" s="2">
        <f t="shared" si="269"/>
        <v>0</v>
      </c>
      <c r="J94" s="2">
        <f t="shared" si="269"/>
        <v>0</v>
      </c>
      <c r="K94" s="2">
        <f t="shared" si="269"/>
        <v>0</v>
      </c>
      <c r="L94" s="2">
        <f t="shared" si="269"/>
        <v>0</v>
      </c>
      <c r="M94" s="2">
        <f t="shared" si="269"/>
        <v>0</v>
      </c>
      <c r="N94" s="2">
        <f t="shared" si="269"/>
        <v>0</v>
      </c>
      <c r="O94" s="2">
        <f t="shared" si="269"/>
        <v>0</v>
      </c>
      <c r="P94" s="2">
        <f t="shared" si="269"/>
        <v>0</v>
      </c>
      <c r="Q94" s="2">
        <f t="shared" si="269"/>
        <v>0</v>
      </c>
      <c r="R94" s="2">
        <f t="shared" si="269"/>
        <v>0</v>
      </c>
      <c r="S94" s="2">
        <f t="shared" ref="S94:AD94" si="270">IFERROR(IF($C94="M",0,IF(IF($D94&lt;=LEFT(S$3,2)/1,1,0)*IF($E94&gt;=RIGHT(S$3,2)/1,1,0)=1,1,0)),0)</f>
        <v>0</v>
      </c>
      <c r="T94" s="2">
        <f t="shared" si="270"/>
        <v>0</v>
      </c>
      <c r="U94" s="2">
        <f t="shared" si="270"/>
        <v>0</v>
      </c>
      <c r="V94" s="2">
        <f t="shared" si="270"/>
        <v>0</v>
      </c>
      <c r="W94" s="2">
        <f t="shared" si="270"/>
        <v>0</v>
      </c>
      <c r="X94" s="2">
        <f t="shared" si="270"/>
        <v>0</v>
      </c>
      <c r="Y94" s="2">
        <f t="shared" si="270"/>
        <v>0</v>
      </c>
      <c r="Z94" s="2">
        <f t="shared" si="270"/>
        <v>0</v>
      </c>
      <c r="AA94" s="2">
        <f t="shared" si="270"/>
        <v>0</v>
      </c>
      <c r="AB94" s="2">
        <f t="shared" si="270"/>
        <v>0</v>
      </c>
      <c r="AC94" s="2">
        <f t="shared" si="270"/>
        <v>0</v>
      </c>
      <c r="AD94" s="22">
        <f t="shared" si="270"/>
        <v>0</v>
      </c>
      <c r="AE94" s="9"/>
    </row>
    <row r="95" spans="1:31" ht="16.5" customHeight="1">
      <c r="A95" s="8"/>
      <c r="B95" s="11" t="s">
        <v>113</v>
      </c>
      <c r="C95" s="2">
        <f>main!D91</f>
        <v>0</v>
      </c>
      <c r="D95" s="2" t="e">
        <f t="shared" ref="D95:E95" si="271">#REF!</f>
        <v>#REF!</v>
      </c>
      <c r="E95" s="2" t="e">
        <f t="shared" si="271"/>
        <v>#REF!</v>
      </c>
      <c r="F95" s="21">
        <f t="shared" si="1"/>
        <v>0</v>
      </c>
      <c r="G95" s="2">
        <f t="shared" ref="G95:R95" si="272">IFERROR(IF($C95="F",0,IF(IF($D95&lt;=LEFT(G$3,2)/1,1,0)*IF($E95&gt;=RIGHT(G$3,2)/1,1,0)=1,1,0)),0)</f>
        <v>0</v>
      </c>
      <c r="H95" s="2">
        <f t="shared" si="272"/>
        <v>0</v>
      </c>
      <c r="I95" s="2">
        <f t="shared" si="272"/>
        <v>0</v>
      </c>
      <c r="J95" s="2">
        <f t="shared" si="272"/>
        <v>0</v>
      </c>
      <c r="K95" s="2">
        <f t="shared" si="272"/>
        <v>0</v>
      </c>
      <c r="L95" s="2">
        <f t="shared" si="272"/>
        <v>0</v>
      </c>
      <c r="M95" s="2">
        <f t="shared" si="272"/>
        <v>0</v>
      </c>
      <c r="N95" s="2">
        <f t="shared" si="272"/>
        <v>0</v>
      </c>
      <c r="O95" s="2">
        <f t="shared" si="272"/>
        <v>0</v>
      </c>
      <c r="P95" s="2">
        <f t="shared" si="272"/>
        <v>0</v>
      </c>
      <c r="Q95" s="2">
        <f t="shared" si="272"/>
        <v>0</v>
      </c>
      <c r="R95" s="2">
        <f t="shared" si="272"/>
        <v>0</v>
      </c>
      <c r="S95" s="2">
        <f t="shared" ref="S95:AD95" si="273">IFERROR(IF($C95="M",0,IF(IF($D95&lt;=LEFT(S$3,2)/1,1,0)*IF($E95&gt;=RIGHT(S$3,2)/1,1,0)=1,1,0)),0)</f>
        <v>0</v>
      </c>
      <c r="T95" s="2">
        <f t="shared" si="273"/>
        <v>0</v>
      </c>
      <c r="U95" s="2">
        <f t="shared" si="273"/>
        <v>0</v>
      </c>
      <c r="V95" s="2">
        <f t="shared" si="273"/>
        <v>0</v>
      </c>
      <c r="W95" s="2">
        <f t="shared" si="273"/>
        <v>0</v>
      </c>
      <c r="X95" s="2">
        <f t="shared" si="273"/>
        <v>0</v>
      </c>
      <c r="Y95" s="2">
        <f t="shared" si="273"/>
        <v>0</v>
      </c>
      <c r="Z95" s="2">
        <f t="shared" si="273"/>
        <v>0</v>
      </c>
      <c r="AA95" s="2">
        <f t="shared" si="273"/>
        <v>0</v>
      </c>
      <c r="AB95" s="2">
        <f t="shared" si="273"/>
        <v>0</v>
      </c>
      <c r="AC95" s="2">
        <f t="shared" si="273"/>
        <v>0</v>
      </c>
      <c r="AD95" s="22">
        <f t="shared" si="273"/>
        <v>0</v>
      </c>
      <c r="AE95" s="9"/>
    </row>
    <row r="96" spans="1:31" ht="16.5" customHeight="1">
      <c r="A96" s="8"/>
      <c r="B96" s="11" t="s">
        <v>114</v>
      </c>
      <c r="C96" s="2">
        <f>main!D92</f>
        <v>0</v>
      </c>
      <c r="D96" s="2" t="e">
        <f t="shared" ref="D96:E96" si="274">#REF!</f>
        <v>#REF!</v>
      </c>
      <c r="E96" s="2" t="e">
        <f t="shared" si="274"/>
        <v>#REF!</v>
      </c>
      <c r="F96" s="21">
        <f t="shared" si="1"/>
        <v>0</v>
      </c>
      <c r="G96" s="2">
        <f t="shared" ref="G96:R96" si="275">IFERROR(IF($C96="F",0,IF(IF($D96&lt;=LEFT(G$3,2)/1,1,0)*IF($E96&gt;=RIGHT(G$3,2)/1,1,0)=1,1,0)),0)</f>
        <v>0</v>
      </c>
      <c r="H96" s="2">
        <f t="shared" si="275"/>
        <v>0</v>
      </c>
      <c r="I96" s="2">
        <f t="shared" si="275"/>
        <v>0</v>
      </c>
      <c r="J96" s="2">
        <f t="shared" si="275"/>
        <v>0</v>
      </c>
      <c r="K96" s="2">
        <f t="shared" si="275"/>
        <v>0</v>
      </c>
      <c r="L96" s="2">
        <f t="shared" si="275"/>
        <v>0</v>
      </c>
      <c r="M96" s="2">
        <f t="shared" si="275"/>
        <v>0</v>
      </c>
      <c r="N96" s="2">
        <f t="shared" si="275"/>
        <v>0</v>
      </c>
      <c r="O96" s="2">
        <f t="shared" si="275"/>
        <v>0</v>
      </c>
      <c r="P96" s="2">
        <f t="shared" si="275"/>
        <v>0</v>
      </c>
      <c r="Q96" s="2">
        <f t="shared" si="275"/>
        <v>0</v>
      </c>
      <c r="R96" s="2">
        <f t="shared" si="275"/>
        <v>0</v>
      </c>
      <c r="S96" s="2">
        <f t="shared" ref="S96:AD96" si="276">IFERROR(IF($C96="M",0,IF(IF($D96&lt;=LEFT(S$3,2)/1,1,0)*IF($E96&gt;=RIGHT(S$3,2)/1,1,0)=1,1,0)),0)</f>
        <v>0</v>
      </c>
      <c r="T96" s="2">
        <f t="shared" si="276"/>
        <v>0</v>
      </c>
      <c r="U96" s="2">
        <f t="shared" si="276"/>
        <v>0</v>
      </c>
      <c r="V96" s="2">
        <f t="shared" si="276"/>
        <v>0</v>
      </c>
      <c r="W96" s="2">
        <f t="shared" si="276"/>
        <v>0</v>
      </c>
      <c r="X96" s="2">
        <f t="shared" si="276"/>
        <v>0</v>
      </c>
      <c r="Y96" s="2">
        <f t="shared" si="276"/>
        <v>0</v>
      </c>
      <c r="Z96" s="2">
        <f t="shared" si="276"/>
        <v>0</v>
      </c>
      <c r="AA96" s="2">
        <f t="shared" si="276"/>
        <v>0</v>
      </c>
      <c r="AB96" s="2">
        <f t="shared" si="276"/>
        <v>0</v>
      </c>
      <c r="AC96" s="2">
        <f t="shared" si="276"/>
        <v>0</v>
      </c>
      <c r="AD96" s="22">
        <f t="shared" si="276"/>
        <v>0</v>
      </c>
      <c r="AE96" s="9"/>
    </row>
    <row r="97" spans="1:31" ht="16.5" customHeight="1">
      <c r="A97" s="8"/>
      <c r="B97" s="11" t="s">
        <v>115</v>
      </c>
      <c r="C97" s="2">
        <f>main!D93</f>
        <v>0</v>
      </c>
      <c r="D97" s="2" t="e">
        <f t="shared" ref="D97:E97" si="277">#REF!</f>
        <v>#REF!</v>
      </c>
      <c r="E97" s="2" t="e">
        <f t="shared" si="277"/>
        <v>#REF!</v>
      </c>
      <c r="F97" s="21">
        <f t="shared" si="1"/>
        <v>0</v>
      </c>
      <c r="G97" s="2">
        <f t="shared" ref="G97:R97" si="278">IFERROR(IF($C97="F",0,IF(IF($D97&lt;=LEFT(G$3,2)/1,1,0)*IF($E97&gt;=RIGHT(G$3,2)/1,1,0)=1,1,0)),0)</f>
        <v>0</v>
      </c>
      <c r="H97" s="2">
        <f t="shared" si="278"/>
        <v>0</v>
      </c>
      <c r="I97" s="2">
        <f t="shared" si="278"/>
        <v>0</v>
      </c>
      <c r="J97" s="2">
        <f t="shared" si="278"/>
        <v>0</v>
      </c>
      <c r="K97" s="2">
        <f t="shared" si="278"/>
        <v>0</v>
      </c>
      <c r="L97" s="2">
        <f t="shared" si="278"/>
        <v>0</v>
      </c>
      <c r="M97" s="2">
        <f t="shared" si="278"/>
        <v>0</v>
      </c>
      <c r="N97" s="2">
        <f t="shared" si="278"/>
        <v>0</v>
      </c>
      <c r="O97" s="2">
        <f t="shared" si="278"/>
        <v>0</v>
      </c>
      <c r="P97" s="2">
        <f t="shared" si="278"/>
        <v>0</v>
      </c>
      <c r="Q97" s="2">
        <f t="shared" si="278"/>
        <v>0</v>
      </c>
      <c r="R97" s="2">
        <f t="shared" si="278"/>
        <v>0</v>
      </c>
      <c r="S97" s="2">
        <f t="shared" ref="S97:AD97" si="279">IFERROR(IF($C97="M",0,IF(IF($D97&lt;=LEFT(S$3,2)/1,1,0)*IF($E97&gt;=RIGHT(S$3,2)/1,1,0)=1,1,0)),0)</f>
        <v>0</v>
      </c>
      <c r="T97" s="2">
        <f t="shared" si="279"/>
        <v>0</v>
      </c>
      <c r="U97" s="2">
        <f t="shared" si="279"/>
        <v>0</v>
      </c>
      <c r="V97" s="2">
        <f t="shared" si="279"/>
        <v>0</v>
      </c>
      <c r="W97" s="2">
        <f t="shared" si="279"/>
        <v>0</v>
      </c>
      <c r="X97" s="2">
        <f t="shared" si="279"/>
        <v>0</v>
      </c>
      <c r="Y97" s="2">
        <f t="shared" si="279"/>
        <v>0</v>
      </c>
      <c r="Z97" s="2">
        <f t="shared" si="279"/>
        <v>0</v>
      </c>
      <c r="AA97" s="2">
        <f t="shared" si="279"/>
        <v>0</v>
      </c>
      <c r="AB97" s="2">
        <f t="shared" si="279"/>
        <v>0</v>
      </c>
      <c r="AC97" s="2">
        <f t="shared" si="279"/>
        <v>0</v>
      </c>
      <c r="AD97" s="22">
        <f t="shared" si="279"/>
        <v>0</v>
      </c>
      <c r="AE97" s="9"/>
    </row>
    <row r="98" spans="1:31" ht="16.5" customHeight="1">
      <c r="A98" s="8"/>
      <c r="B98" s="11" t="s">
        <v>116</v>
      </c>
      <c r="C98" s="2">
        <f>main!D94</f>
        <v>0</v>
      </c>
      <c r="D98" s="2" t="e">
        <f t="shared" ref="D98:E98" si="280">#REF!</f>
        <v>#REF!</v>
      </c>
      <c r="E98" s="2" t="e">
        <f t="shared" si="280"/>
        <v>#REF!</v>
      </c>
      <c r="F98" s="21">
        <f t="shared" si="1"/>
        <v>0</v>
      </c>
      <c r="G98" s="2">
        <f t="shared" ref="G98:R98" si="281">IFERROR(IF($C98="F",0,IF(IF($D98&lt;=LEFT(G$3,2)/1,1,0)*IF($E98&gt;=RIGHT(G$3,2)/1,1,0)=1,1,0)),0)</f>
        <v>0</v>
      </c>
      <c r="H98" s="2">
        <f t="shared" si="281"/>
        <v>0</v>
      </c>
      <c r="I98" s="2">
        <f t="shared" si="281"/>
        <v>0</v>
      </c>
      <c r="J98" s="2">
        <f t="shared" si="281"/>
        <v>0</v>
      </c>
      <c r="K98" s="2">
        <f t="shared" si="281"/>
        <v>0</v>
      </c>
      <c r="L98" s="2">
        <f t="shared" si="281"/>
        <v>0</v>
      </c>
      <c r="M98" s="2">
        <f t="shared" si="281"/>
        <v>0</v>
      </c>
      <c r="N98" s="2">
        <f t="shared" si="281"/>
        <v>0</v>
      </c>
      <c r="O98" s="2">
        <f t="shared" si="281"/>
        <v>0</v>
      </c>
      <c r="P98" s="2">
        <f t="shared" si="281"/>
        <v>0</v>
      </c>
      <c r="Q98" s="2">
        <f t="shared" si="281"/>
        <v>0</v>
      </c>
      <c r="R98" s="2">
        <f t="shared" si="281"/>
        <v>0</v>
      </c>
      <c r="S98" s="2">
        <f t="shared" ref="S98:AD98" si="282">IFERROR(IF($C98="M",0,IF(IF($D98&lt;=LEFT(S$3,2)/1,1,0)*IF($E98&gt;=RIGHT(S$3,2)/1,1,0)=1,1,0)),0)</f>
        <v>0</v>
      </c>
      <c r="T98" s="2">
        <f t="shared" si="282"/>
        <v>0</v>
      </c>
      <c r="U98" s="2">
        <f t="shared" si="282"/>
        <v>0</v>
      </c>
      <c r="V98" s="2">
        <f t="shared" si="282"/>
        <v>0</v>
      </c>
      <c r="W98" s="2">
        <f t="shared" si="282"/>
        <v>0</v>
      </c>
      <c r="X98" s="2">
        <f t="shared" si="282"/>
        <v>0</v>
      </c>
      <c r="Y98" s="2">
        <f t="shared" si="282"/>
        <v>0</v>
      </c>
      <c r="Z98" s="2">
        <f t="shared" si="282"/>
        <v>0</v>
      </c>
      <c r="AA98" s="2">
        <f t="shared" si="282"/>
        <v>0</v>
      </c>
      <c r="AB98" s="2">
        <f t="shared" si="282"/>
        <v>0</v>
      </c>
      <c r="AC98" s="2">
        <f t="shared" si="282"/>
        <v>0</v>
      </c>
      <c r="AD98" s="22">
        <f t="shared" si="282"/>
        <v>0</v>
      </c>
      <c r="AE98" s="9"/>
    </row>
    <row r="99" spans="1:31" ht="16.5" customHeight="1">
      <c r="A99" s="8"/>
      <c r="B99" s="11" t="s">
        <v>117</v>
      </c>
      <c r="C99" s="2">
        <f>main!D95</f>
        <v>0</v>
      </c>
      <c r="D99" s="2" t="e">
        <f t="shared" ref="D99:E99" si="283">#REF!</f>
        <v>#REF!</v>
      </c>
      <c r="E99" s="2" t="e">
        <f t="shared" si="283"/>
        <v>#REF!</v>
      </c>
      <c r="F99" s="21">
        <f t="shared" si="1"/>
        <v>0</v>
      </c>
      <c r="G99" s="2">
        <f t="shared" ref="G99:R99" si="284">IFERROR(IF($C99="F",0,IF(IF($D99&lt;=LEFT(G$3,2)/1,1,0)*IF($E99&gt;=RIGHT(G$3,2)/1,1,0)=1,1,0)),0)</f>
        <v>0</v>
      </c>
      <c r="H99" s="2">
        <f t="shared" si="284"/>
        <v>0</v>
      </c>
      <c r="I99" s="2">
        <f t="shared" si="284"/>
        <v>0</v>
      </c>
      <c r="J99" s="2">
        <f t="shared" si="284"/>
        <v>0</v>
      </c>
      <c r="K99" s="2">
        <f t="shared" si="284"/>
        <v>0</v>
      </c>
      <c r="L99" s="2">
        <f t="shared" si="284"/>
        <v>0</v>
      </c>
      <c r="M99" s="2">
        <f t="shared" si="284"/>
        <v>0</v>
      </c>
      <c r="N99" s="2">
        <f t="shared" si="284"/>
        <v>0</v>
      </c>
      <c r="O99" s="2">
        <f t="shared" si="284"/>
        <v>0</v>
      </c>
      <c r="P99" s="2">
        <f t="shared" si="284"/>
        <v>0</v>
      </c>
      <c r="Q99" s="2">
        <f t="shared" si="284"/>
        <v>0</v>
      </c>
      <c r="R99" s="2">
        <f t="shared" si="284"/>
        <v>0</v>
      </c>
      <c r="S99" s="2">
        <f t="shared" ref="S99:AD99" si="285">IFERROR(IF($C99="M",0,IF(IF($D99&lt;=LEFT(S$3,2)/1,1,0)*IF($E99&gt;=RIGHT(S$3,2)/1,1,0)=1,1,0)),0)</f>
        <v>0</v>
      </c>
      <c r="T99" s="2">
        <f t="shared" si="285"/>
        <v>0</v>
      </c>
      <c r="U99" s="2">
        <f t="shared" si="285"/>
        <v>0</v>
      </c>
      <c r="V99" s="2">
        <f t="shared" si="285"/>
        <v>0</v>
      </c>
      <c r="W99" s="2">
        <f t="shared" si="285"/>
        <v>0</v>
      </c>
      <c r="X99" s="2">
        <f t="shared" si="285"/>
        <v>0</v>
      </c>
      <c r="Y99" s="2">
        <f t="shared" si="285"/>
        <v>0</v>
      </c>
      <c r="Z99" s="2">
        <f t="shared" si="285"/>
        <v>0</v>
      </c>
      <c r="AA99" s="2">
        <f t="shared" si="285"/>
        <v>0</v>
      </c>
      <c r="AB99" s="2">
        <f t="shared" si="285"/>
        <v>0</v>
      </c>
      <c r="AC99" s="2">
        <f t="shared" si="285"/>
        <v>0</v>
      </c>
      <c r="AD99" s="22">
        <f t="shared" si="285"/>
        <v>0</v>
      </c>
      <c r="AE99" s="9"/>
    </row>
    <row r="100" spans="1:31" ht="16.5" customHeight="1">
      <c r="A100" s="8"/>
      <c r="B100" s="11" t="s">
        <v>118</v>
      </c>
      <c r="C100" s="2">
        <f>main!D96</f>
        <v>0</v>
      </c>
      <c r="D100" s="2" t="e">
        <f t="shared" ref="D100:E100" si="286">#REF!</f>
        <v>#REF!</v>
      </c>
      <c r="E100" s="2" t="e">
        <f t="shared" si="286"/>
        <v>#REF!</v>
      </c>
      <c r="F100" s="21">
        <f t="shared" si="1"/>
        <v>0</v>
      </c>
      <c r="G100" s="2">
        <f t="shared" ref="G100:R100" si="287">IFERROR(IF($C100="F",0,IF(IF($D100&lt;=LEFT(G$3,2)/1,1,0)*IF($E100&gt;=RIGHT(G$3,2)/1,1,0)=1,1,0)),0)</f>
        <v>0</v>
      </c>
      <c r="H100" s="2">
        <f t="shared" si="287"/>
        <v>0</v>
      </c>
      <c r="I100" s="2">
        <f t="shared" si="287"/>
        <v>0</v>
      </c>
      <c r="J100" s="2">
        <f t="shared" si="287"/>
        <v>0</v>
      </c>
      <c r="K100" s="2">
        <f t="shared" si="287"/>
        <v>0</v>
      </c>
      <c r="L100" s="2">
        <f t="shared" si="287"/>
        <v>0</v>
      </c>
      <c r="M100" s="2">
        <f t="shared" si="287"/>
        <v>0</v>
      </c>
      <c r="N100" s="2">
        <f t="shared" si="287"/>
        <v>0</v>
      </c>
      <c r="O100" s="2">
        <f t="shared" si="287"/>
        <v>0</v>
      </c>
      <c r="P100" s="2">
        <f t="shared" si="287"/>
        <v>0</v>
      </c>
      <c r="Q100" s="2">
        <f t="shared" si="287"/>
        <v>0</v>
      </c>
      <c r="R100" s="2">
        <f t="shared" si="287"/>
        <v>0</v>
      </c>
      <c r="S100" s="2">
        <f t="shared" ref="S100:AD100" si="288">IFERROR(IF($C100="M",0,IF(IF($D100&lt;=LEFT(S$3,2)/1,1,0)*IF($E100&gt;=RIGHT(S$3,2)/1,1,0)=1,1,0)),0)</f>
        <v>0</v>
      </c>
      <c r="T100" s="2">
        <f t="shared" si="288"/>
        <v>0</v>
      </c>
      <c r="U100" s="2">
        <f t="shared" si="288"/>
        <v>0</v>
      </c>
      <c r="V100" s="2">
        <f t="shared" si="288"/>
        <v>0</v>
      </c>
      <c r="W100" s="2">
        <f t="shared" si="288"/>
        <v>0</v>
      </c>
      <c r="X100" s="2">
        <f t="shared" si="288"/>
        <v>0</v>
      </c>
      <c r="Y100" s="2">
        <f t="shared" si="288"/>
        <v>0</v>
      </c>
      <c r="Z100" s="2">
        <f t="shared" si="288"/>
        <v>0</v>
      </c>
      <c r="AA100" s="2">
        <f t="shared" si="288"/>
        <v>0</v>
      </c>
      <c r="AB100" s="2">
        <f t="shared" si="288"/>
        <v>0</v>
      </c>
      <c r="AC100" s="2">
        <f t="shared" si="288"/>
        <v>0</v>
      </c>
      <c r="AD100" s="22">
        <f t="shared" si="288"/>
        <v>0</v>
      </c>
      <c r="AE100" s="9"/>
    </row>
    <row r="101" spans="1:31" ht="16.5" customHeight="1">
      <c r="A101" s="8"/>
      <c r="B101" s="11" t="s">
        <v>119</v>
      </c>
      <c r="C101" s="2">
        <f>main!D97</f>
        <v>0</v>
      </c>
      <c r="D101" s="2" t="e">
        <f t="shared" ref="D101:E101" si="289">#REF!</f>
        <v>#REF!</v>
      </c>
      <c r="E101" s="2" t="e">
        <f t="shared" si="289"/>
        <v>#REF!</v>
      </c>
      <c r="F101" s="21">
        <f t="shared" si="1"/>
        <v>0</v>
      </c>
      <c r="G101" s="2">
        <f t="shared" ref="G101:R101" si="290">IFERROR(IF($C101="F",0,IF(IF($D101&lt;=LEFT(G$3,2)/1,1,0)*IF($E101&gt;=RIGHT(G$3,2)/1,1,0)=1,1,0)),0)</f>
        <v>0</v>
      </c>
      <c r="H101" s="2">
        <f t="shared" si="290"/>
        <v>0</v>
      </c>
      <c r="I101" s="2">
        <f t="shared" si="290"/>
        <v>0</v>
      </c>
      <c r="J101" s="2">
        <f t="shared" si="290"/>
        <v>0</v>
      </c>
      <c r="K101" s="2">
        <f t="shared" si="290"/>
        <v>0</v>
      </c>
      <c r="L101" s="2">
        <f t="shared" si="290"/>
        <v>0</v>
      </c>
      <c r="M101" s="2">
        <f t="shared" si="290"/>
        <v>0</v>
      </c>
      <c r="N101" s="2">
        <f t="shared" si="290"/>
        <v>0</v>
      </c>
      <c r="O101" s="2">
        <f t="shared" si="290"/>
        <v>0</v>
      </c>
      <c r="P101" s="2">
        <f t="shared" si="290"/>
        <v>0</v>
      </c>
      <c r="Q101" s="2">
        <f t="shared" si="290"/>
        <v>0</v>
      </c>
      <c r="R101" s="2">
        <f t="shared" si="290"/>
        <v>0</v>
      </c>
      <c r="S101" s="2">
        <f t="shared" ref="S101:AD101" si="291">IFERROR(IF($C101="M",0,IF(IF($D101&lt;=LEFT(S$3,2)/1,1,0)*IF($E101&gt;=RIGHT(S$3,2)/1,1,0)=1,1,0)),0)</f>
        <v>0</v>
      </c>
      <c r="T101" s="2">
        <f t="shared" si="291"/>
        <v>0</v>
      </c>
      <c r="U101" s="2">
        <f t="shared" si="291"/>
        <v>0</v>
      </c>
      <c r="V101" s="2">
        <f t="shared" si="291"/>
        <v>0</v>
      </c>
      <c r="W101" s="2">
        <f t="shared" si="291"/>
        <v>0</v>
      </c>
      <c r="X101" s="2">
        <f t="shared" si="291"/>
        <v>0</v>
      </c>
      <c r="Y101" s="2">
        <f t="shared" si="291"/>
        <v>0</v>
      </c>
      <c r="Z101" s="2">
        <f t="shared" si="291"/>
        <v>0</v>
      </c>
      <c r="AA101" s="2">
        <f t="shared" si="291"/>
        <v>0</v>
      </c>
      <c r="AB101" s="2">
        <f t="shared" si="291"/>
        <v>0</v>
      </c>
      <c r="AC101" s="2">
        <f t="shared" si="291"/>
        <v>0</v>
      </c>
      <c r="AD101" s="22">
        <f t="shared" si="291"/>
        <v>0</v>
      </c>
      <c r="AE101" s="9"/>
    </row>
    <row r="102" spans="1:31" ht="16.5" customHeight="1">
      <c r="A102" s="8"/>
      <c r="B102" s="11" t="s">
        <v>120</v>
      </c>
      <c r="C102" s="2">
        <f>main!D98</f>
        <v>0</v>
      </c>
      <c r="D102" s="2" t="e">
        <f t="shared" ref="D102:E102" si="292">#REF!</f>
        <v>#REF!</v>
      </c>
      <c r="E102" s="2" t="e">
        <f t="shared" si="292"/>
        <v>#REF!</v>
      </c>
      <c r="F102" s="21">
        <f t="shared" si="1"/>
        <v>0</v>
      </c>
      <c r="G102" s="2">
        <f t="shared" ref="G102:R102" si="293">IFERROR(IF($C102="F",0,IF(IF($D102&lt;=LEFT(G$3,2)/1,1,0)*IF($E102&gt;=RIGHT(G$3,2)/1,1,0)=1,1,0)),0)</f>
        <v>0</v>
      </c>
      <c r="H102" s="2">
        <f t="shared" si="293"/>
        <v>0</v>
      </c>
      <c r="I102" s="2">
        <f t="shared" si="293"/>
        <v>0</v>
      </c>
      <c r="J102" s="2">
        <f t="shared" si="293"/>
        <v>0</v>
      </c>
      <c r="K102" s="2">
        <f t="shared" si="293"/>
        <v>0</v>
      </c>
      <c r="L102" s="2">
        <f t="shared" si="293"/>
        <v>0</v>
      </c>
      <c r="M102" s="2">
        <f t="shared" si="293"/>
        <v>0</v>
      </c>
      <c r="N102" s="2">
        <f t="shared" si="293"/>
        <v>0</v>
      </c>
      <c r="O102" s="2">
        <f t="shared" si="293"/>
        <v>0</v>
      </c>
      <c r="P102" s="2">
        <f t="shared" si="293"/>
        <v>0</v>
      </c>
      <c r="Q102" s="2">
        <f t="shared" si="293"/>
        <v>0</v>
      </c>
      <c r="R102" s="2">
        <f t="shared" si="293"/>
        <v>0</v>
      </c>
      <c r="S102" s="2">
        <f t="shared" ref="S102:AD102" si="294">IFERROR(IF($C102="M",0,IF(IF($D102&lt;=LEFT(S$3,2)/1,1,0)*IF($E102&gt;=RIGHT(S$3,2)/1,1,0)=1,1,0)),0)</f>
        <v>0</v>
      </c>
      <c r="T102" s="2">
        <f t="shared" si="294"/>
        <v>0</v>
      </c>
      <c r="U102" s="2">
        <f t="shared" si="294"/>
        <v>0</v>
      </c>
      <c r="V102" s="2">
        <f t="shared" si="294"/>
        <v>0</v>
      </c>
      <c r="W102" s="2">
        <f t="shared" si="294"/>
        <v>0</v>
      </c>
      <c r="X102" s="2">
        <f t="shared" si="294"/>
        <v>0</v>
      </c>
      <c r="Y102" s="2">
        <f t="shared" si="294"/>
        <v>0</v>
      </c>
      <c r="Z102" s="2">
        <f t="shared" si="294"/>
        <v>0</v>
      </c>
      <c r="AA102" s="2">
        <f t="shared" si="294"/>
        <v>0</v>
      </c>
      <c r="AB102" s="2">
        <f t="shared" si="294"/>
        <v>0</v>
      </c>
      <c r="AC102" s="2">
        <f t="shared" si="294"/>
        <v>0</v>
      </c>
      <c r="AD102" s="22">
        <f t="shared" si="294"/>
        <v>0</v>
      </c>
      <c r="AE102" s="9"/>
    </row>
    <row r="103" spans="1:31" ht="16.5" customHeight="1">
      <c r="A103" s="8"/>
      <c r="B103" s="11" t="s">
        <v>121</v>
      </c>
      <c r="C103" s="2">
        <f>main!D99</f>
        <v>0</v>
      </c>
      <c r="D103" s="2" t="e">
        <f t="shared" ref="D103:E103" si="295">#REF!</f>
        <v>#REF!</v>
      </c>
      <c r="E103" s="2" t="e">
        <f t="shared" si="295"/>
        <v>#REF!</v>
      </c>
      <c r="F103" s="21">
        <f t="shared" si="1"/>
        <v>0</v>
      </c>
      <c r="G103" s="2">
        <f t="shared" ref="G103:R103" si="296">IFERROR(IF($C103="F",0,IF(IF($D103&lt;=LEFT(G$3,2)/1,1,0)*IF($E103&gt;=RIGHT(G$3,2)/1,1,0)=1,1,0)),0)</f>
        <v>0</v>
      </c>
      <c r="H103" s="2">
        <f t="shared" si="296"/>
        <v>0</v>
      </c>
      <c r="I103" s="2">
        <f t="shared" si="296"/>
        <v>0</v>
      </c>
      <c r="J103" s="2">
        <f t="shared" si="296"/>
        <v>0</v>
      </c>
      <c r="K103" s="2">
        <f t="shared" si="296"/>
        <v>0</v>
      </c>
      <c r="L103" s="2">
        <f t="shared" si="296"/>
        <v>0</v>
      </c>
      <c r="M103" s="2">
        <f t="shared" si="296"/>
        <v>0</v>
      </c>
      <c r="N103" s="2">
        <f t="shared" si="296"/>
        <v>0</v>
      </c>
      <c r="O103" s="2">
        <f t="shared" si="296"/>
        <v>0</v>
      </c>
      <c r="P103" s="2">
        <f t="shared" si="296"/>
        <v>0</v>
      </c>
      <c r="Q103" s="2">
        <f t="shared" si="296"/>
        <v>0</v>
      </c>
      <c r="R103" s="2">
        <f t="shared" si="296"/>
        <v>0</v>
      </c>
      <c r="S103" s="2">
        <f t="shared" ref="S103:AD103" si="297">IFERROR(IF($C103="M",0,IF(IF($D103&lt;=LEFT(S$3,2)/1,1,0)*IF($E103&gt;=RIGHT(S$3,2)/1,1,0)=1,1,0)),0)</f>
        <v>0</v>
      </c>
      <c r="T103" s="2">
        <f t="shared" si="297"/>
        <v>0</v>
      </c>
      <c r="U103" s="2">
        <f t="shared" si="297"/>
        <v>0</v>
      </c>
      <c r="V103" s="2">
        <f t="shared" si="297"/>
        <v>0</v>
      </c>
      <c r="W103" s="2">
        <f t="shared" si="297"/>
        <v>0</v>
      </c>
      <c r="X103" s="2">
        <f t="shared" si="297"/>
        <v>0</v>
      </c>
      <c r="Y103" s="2">
        <f t="shared" si="297"/>
        <v>0</v>
      </c>
      <c r="Z103" s="2">
        <f t="shared" si="297"/>
        <v>0</v>
      </c>
      <c r="AA103" s="2">
        <f t="shared" si="297"/>
        <v>0</v>
      </c>
      <c r="AB103" s="2">
        <f t="shared" si="297"/>
        <v>0</v>
      </c>
      <c r="AC103" s="2">
        <f t="shared" si="297"/>
        <v>0</v>
      </c>
      <c r="AD103" s="22">
        <f t="shared" si="297"/>
        <v>0</v>
      </c>
      <c r="AE103" s="9"/>
    </row>
    <row r="104" spans="1:31" ht="16.5" customHeight="1">
      <c r="A104" s="8"/>
      <c r="B104" s="11" t="s">
        <v>122</v>
      </c>
      <c r="C104" s="2">
        <f>main!D100</f>
        <v>0</v>
      </c>
      <c r="D104" s="2" t="e">
        <f t="shared" ref="D104:E104" si="298">#REF!</f>
        <v>#REF!</v>
      </c>
      <c r="E104" s="2" t="e">
        <f t="shared" si="298"/>
        <v>#REF!</v>
      </c>
      <c r="F104" s="21">
        <f t="shared" si="1"/>
        <v>0</v>
      </c>
      <c r="G104" s="2">
        <f t="shared" ref="G104:R104" si="299">IFERROR(IF($C104="F",0,IF(IF($D104&lt;=LEFT(G$3,2)/1,1,0)*IF($E104&gt;=RIGHT(G$3,2)/1,1,0)=1,1,0)),0)</f>
        <v>0</v>
      </c>
      <c r="H104" s="2">
        <f t="shared" si="299"/>
        <v>0</v>
      </c>
      <c r="I104" s="2">
        <f t="shared" si="299"/>
        <v>0</v>
      </c>
      <c r="J104" s="2">
        <f t="shared" si="299"/>
        <v>0</v>
      </c>
      <c r="K104" s="2">
        <f t="shared" si="299"/>
        <v>0</v>
      </c>
      <c r="L104" s="2">
        <f t="shared" si="299"/>
        <v>0</v>
      </c>
      <c r="M104" s="2">
        <f t="shared" si="299"/>
        <v>0</v>
      </c>
      <c r="N104" s="2">
        <f t="shared" si="299"/>
        <v>0</v>
      </c>
      <c r="O104" s="2">
        <f t="shared" si="299"/>
        <v>0</v>
      </c>
      <c r="P104" s="2">
        <f t="shared" si="299"/>
        <v>0</v>
      </c>
      <c r="Q104" s="2">
        <f t="shared" si="299"/>
        <v>0</v>
      </c>
      <c r="R104" s="2">
        <f t="shared" si="299"/>
        <v>0</v>
      </c>
      <c r="S104" s="2">
        <f t="shared" ref="S104:AD104" si="300">IFERROR(IF($C104="M",0,IF(IF($D104&lt;=LEFT(S$3,2)/1,1,0)*IF($E104&gt;=RIGHT(S$3,2)/1,1,0)=1,1,0)),0)</f>
        <v>0</v>
      </c>
      <c r="T104" s="2">
        <f t="shared" si="300"/>
        <v>0</v>
      </c>
      <c r="U104" s="2">
        <f t="shared" si="300"/>
        <v>0</v>
      </c>
      <c r="V104" s="2">
        <f t="shared" si="300"/>
        <v>0</v>
      </c>
      <c r="W104" s="2">
        <f t="shared" si="300"/>
        <v>0</v>
      </c>
      <c r="X104" s="2">
        <f t="shared" si="300"/>
        <v>0</v>
      </c>
      <c r="Y104" s="2">
        <f t="shared" si="300"/>
        <v>0</v>
      </c>
      <c r="Z104" s="2">
        <f t="shared" si="300"/>
        <v>0</v>
      </c>
      <c r="AA104" s="2">
        <f t="shared" si="300"/>
        <v>0</v>
      </c>
      <c r="AB104" s="2">
        <f t="shared" si="300"/>
        <v>0</v>
      </c>
      <c r="AC104" s="2">
        <f t="shared" si="300"/>
        <v>0</v>
      </c>
      <c r="AD104" s="22">
        <f t="shared" si="300"/>
        <v>0</v>
      </c>
      <c r="AE104" s="9"/>
    </row>
    <row r="105" spans="1:31" ht="16.5" customHeight="1">
      <c r="A105" s="8"/>
      <c r="B105" s="11" t="s">
        <v>123</v>
      </c>
      <c r="C105" s="2">
        <f>main!D101</f>
        <v>0</v>
      </c>
      <c r="D105" s="2" t="e">
        <f t="shared" ref="D105:E105" si="301">#REF!</f>
        <v>#REF!</v>
      </c>
      <c r="E105" s="2" t="e">
        <f t="shared" si="301"/>
        <v>#REF!</v>
      </c>
      <c r="F105" s="21">
        <f t="shared" si="1"/>
        <v>0</v>
      </c>
      <c r="G105" s="2">
        <f t="shared" ref="G105:R105" si="302">IFERROR(IF($C105="F",0,IF(IF($D105&lt;=LEFT(G$3,2)/1,1,0)*IF($E105&gt;=RIGHT(G$3,2)/1,1,0)=1,1,0)),0)</f>
        <v>0</v>
      </c>
      <c r="H105" s="2">
        <f t="shared" si="302"/>
        <v>0</v>
      </c>
      <c r="I105" s="2">
        <f t="shared" si="302"/>
        <v>0</v>
      </c>
      <c r="J105" s="2">
        <f t="shared" si="302"/>
        <v>0</v>
      </c>
      <c r="K105" s="2">
        <f t="shared" si="302"/>
        <v>0</v>
      </c>
      <c r="L105" s="2">
        <f t="shared" si="302"/>
        <v>0</v>
      </c>
      <c r="M105" s="2">
        <f t="shared" si="302"/>
        <v>0</v>
      </c>
      <c r="N105" s="2">
        <f t="shared" si="302"/>
        <v>0</v>
      </c>
      <c r="O105" s="2">
        <f t="shared" si="302"/>
        <v>0</v>
      </c>
      <c r="P105" s="2">
        <f t="shared" si="302"/>
        <v>0</v>
      </c>
      <c r="Q105" s="2">
        <f t="shared" si="302"/>
        <v>0</v>
      </c>
      <c r="R105" s="2">
        <f t="shared" si="302"/>
        <v>0</v>
      </c>
      <c r="S105" s="2">
        <f t="shared" ref="S105:AD105" si="303">IFERROR(IF($C105="M",0,IF(IF($D105&lt;=LEFT(S$3,2)/1,1,0)*IF($E105&gt;=RIGHT(S$3,2)/1,1,0)=1,1,0)),0)</f>
        <v>0</v>
      </c>
      <c r="T105" s="2">
        <f t="shared" si="303"/>
        <v>0</v>
      </c>
      <c r="U105" s="2">
        <f t="shared" si="303"/>
        <v>0</v>
      </c>
      <c r="V105" s="2">
        <f t="shared" si="303"/>
        <v>0</v>
      </c>
      <c r="W105" s="2">
        <f t="shared" si="303"/>
        <v>0</v>
      </c>
      <c r="X105" s="2">
        <f t="shared" si="303"/>
        <v>0</v>
      </c>
      <c r="Y105" s="2">
        <f t="shared" si="303"/>
        <v>0</v>
      </c>
      <c r="Z105" s="2">
        <f t="shared" si="303"/>
        <v>0</v>
      </c>
      <c r="AA105" s="2">
        <f t="shared" si="303"/>
        <v>0</v>
      </c>
      <c r="AB105" s="2">
        <f t="shared" si="303"/>
        <v>0</v>
      </c>
      <c r="AC105" s="2">
        <f t="shared" si="303"/>
        <v>0</v>
      </c>
      <c r="AD105" s="22">
        <f t="shared" si="303"/>
        <v>0</v>
      </c>
      <c r="AE105" s="9"/>
    </row>
    <row r="106" spans="1:31" ht="16.5" customHeight="1">
      <c r="A106" s="8"/>
      <c r="B106" s="11" t="s">
        <v>124</v>
      </c>
      <c r="C106" s="2">
        <f>main!D102</f>
        <v>0</v>
      </c>
      <c r="D106" s="2" t="e">
        <f t="shared" ref="D106:E106" si="304">#REF!</f>
        <v>#REF!</v>
      </c>
      <c r="E106" s="2" t="e">
        <f t="shared" si="304"/>
        <v>#REF!</v>
      </c>
      <c r="F106" s="21">
        <f t="shared" si="1"/>
        <v>0</v>
      </c>
      <c r="G106" s="2">
        <f t="shared" ref="G106:R106" si="305">IFERROR(IF($C106="F",0,IF(IF($D106&lt;=LEFT(G$3,2)/1,1,0)*IF($E106&gt;=RIGHT(G$3,2)/1,1,0)=1,1,0)),0)</f>
        <v>0</v>
      </c>
      <c r="H106" s="2">
        <f t="shared" si="305"/>
        <v>0</v>
      </c>
      <c r="I106" s="2">
        <f t="shared" si="305"/>
        <v>0</v>
      </c>
      <c r="J106" s="2">
        <f t="shared" si="305"/>
        <v>0</v>
      </c>
      <c r="K106" s="2">
        <f t="shared" si="305"/>
        <v>0</v>
      </c>
      <c r="L106" s="2">
        <f t="shared" si="305"/>
        <v>0</v>
      </c>
      <c r="M106" s="2">
        <f t="shared" si="305"/>
        <v>0</v>
      </c>
      <c r="N106" s="2">
        <f t="shared" si="305"/>
        <v>0</v>
      </c>
      <c r="O106" s="2">
        <f t="shared" si="305"/>
        <v>0</v>
      </c>
      <c r="P106" s="2">
        <f t="shared" si="305"/>
        <v>0</v>
      </c>
      <c r="Q106" s="2">
        <f t="shared" si="305"/>
        <v>0</v>
      </c>
      <c r="R106" s="2">
        <f t="shared" si="305"/>
        <v>0</v>
      </c>
      <c r="S106" s="2">
        <f t="shared" ref="S106:AD106" si="306">IFERROR(IF($C106="M",0,IF(IF($D106&lt;=LEFT(S$3,2)/1,1,0)*IF($E106&gt;=RIGHT(S$3,2)/1,1,0)=1,1,0)),0)</f>
        <v>0</v>
      </c>
      <c r="T106" s="2">
        <f t="shared" si="306"/>
        <v>0</v>
      </c>
      <c r="U106" s="2">
        <f t="shared" si="306"/>
        <v>0</v>
      </c>
      <c r="V106" s="2">
        <f t="shared" si="306"/>
        <v>0</v>
      </c>
      <c r="W106" s="2">
        <f t="shared" si="306"/>
        <v>0</v>
      </c>
      <c r="X106" s="2">
        <f t="shared" si="306"/>
        <v>0</v>
      </c>
      <c r="Y106" s="2">
        <f t="shared" si="306"/>
        <v>0</v>
      </c>
      <c r="Z106" s="2">
        <f t="shared" si="306"/>
        <v>0</v>
      </c>
      <c r="AA106" s="2">
        <f t="shared" si="306"/>
        <v>0</v>
      </c>
      <c r="AB106" s="2">
        <f t="shared" si="306"/>
        <v>0</v>
      </c>
      <c r="AC106" s="2">
        <f t="shared" si="306"/>
        <v>0</v>
      </c>
      <c r="AD106" s="22">
        <f t="shared" si="306"/>
        <v>0</v>
      </c>
      <c r="AE106" s="9"/>
    </row>
    <row r="107" spans="1:31" ht="16.5" customHeight="1">
      <c r="A107" s="8"/>
      <c r="B107" s="11" t="s">
        <v>125</v>
      </c>
      <c r="C107" s="2">
        <f>main!D103</f>
        <v>0</v>
      </c>
      <c r="D107" s="2" t="e">
        <f t="shared" ref="D107:E107" si="307">#REF!</f>
        <v>#REF!</v>
      </c>
      <c r="E107" s="2" t="e">
        <f t="shared" si="307"/>
        <v>#REF!</v>
      </c>
      <c r="F107" s="21">
        <f t="shared" si="1"/>
        <v>0</v>
      </c>
      <c r="G107" s="2">
        <f t="shared" ref="G107:R107" si="308">IFERROR(IF($C107="F",0,IF(IF($D107&lt;=LEFT(G$3,2)/1,1,0)*IF($E107&gt;=RIGHT(G$3,2)/1,1,0)=1,1,0)),0)</f>
        <v>0</v>
      </c>
      <c r="H107" s="2">
        <f t="shared" si="308"/>
        <v>0</v>
      </c>
      <c r="I107" s="2">
        <f t="shared" si="308"/>
        <v>0</v>
      </c>
      <c r="J107" s="2">
        <f t="shared" si="308"/>
        <v>0</v>
      </c>
      <c r="K107" s="2">
        <f t="shared" si="308"/>
        <v>0</v>
      </c>
      <c r="L107" s="2">
        <f t="shared" si="308"/>
        <v>0</v>
      </c>
      <c r="M107" s="2">
        <f t="shared" si="308"/>
        <v>0</v>
      </c>
      <c r="N107" s="2">
        <f t="shared" si="308"/>
        <v>0</v>
      </c>
      <c r="O107" s="2">
        <f t="shared" si="308"/>
        <v>0</v>
      </c>
      <c r="P107" s="2">
        <f t="shared" si="308"/>
        <v>0</v>
      </c>
      <c r="Q107" s="2">
        <f t="shared" si="308"/>
        <v>0</v>
      </c>
      <c r="R107" s="2">
        <f t="shared" si="308"/>
        <v>0</v>
      </c>
      <c r="S107" s="2">
        <f t="shared" ref="S107:AD107" si="309">IFERROR(IF($C107="M",0,IF(IF($D107&lt;=LEFT(S$3,2)/1,1,0)*IF($E107&gt;=RIGHT(S$3,2)/1,1,0)=1,1,0)),0)</f>
        <v>0</v>
      </c>
      <c r="T107" s="2">
        <f t="shared" si="309"/>
        <v>0</v>
      </c>
      <c r="U107" s="2">
        <f t="shared" si="309"/>
        <v>0</v>
      </c>
      <c r="V107" s="2">
        <f t="shared" si="309"/>
        <v>0</v>
      </c>
      <c r="W107" s="2">
        <f t="shared" si="309"/>
        <v>0</v>
      </c>
      <c r="X107" s="2">
        <f t="shared" si="309"/>
        <v>0</v>
      </c>
      <c r="Y107" s="2">
        <f t="shared" si="309"/>
        <v>0</v>
      </c>
      <c r="Z107" s="2">
        <f t="shared" si="309"/>
        <v>0</v>
      </c>
      <c r="AA107" s="2">
        <f t="shared" si="309"/>
        <v>0</v>
      </c>
      <c r="AB107" s="2">
        <f t="shared" si="309"/>
        <v>0</v>
      </c>
      <c r="AC107" s="2">
        <f t="shared" si="309"/>
        <v>0</v>
      </c>
      <c r="AD107" s="22">
        <f t="shared" si="309"/>
        <v>0</v>
      </c>
      <c r="AE107" s="9"/>
    </row>
    <row r="108" spans="1:31" ht="16.5" customHeight="1">
      <c r="A108" s="8"/>
      <c r="B108" s="11" t="s">
        <v>126</v>
      </c>
      <c r="C108" s="2">
        <f>main!D104</f>
        <v>0</v>
      </c>
      <c r="D108" s="2" t="e">
        <f t="shared" ref="D108:E108" si="310">#REF!</f>
        <v>#REF!</v>
      </c>
      <c r="E108" s="2" t="e">
        <f t="shared" si="310"/>
        <v>#REF!</v>
      </c>
      <c r="F108" s="21">
        <f t="shared" si="1"/>
        <v>0</v>
      </c>
      <c r="G108" s="2">
        <f t="shared" ref="G108:R108" si="311">IFERROR(IF($C108="F",0,IF(IF($D108&lt;=LEFT(G$3,2)/1,1,0)*IF($E108&gt;=RIGHT(G$3,2)/1,1,0)=1,1,0)),0)</f>
        <v>0</v>
      </c>
      <c r="H108" s="2">
        <f t="shared" si="311"/>
        <v>0</v>
      </c>
      <c r="I108" s="2">
        <f t="shared" si="311"/>
        <v>0</v>
      </c>
      <c r="J108" s="2">
        <f t="shared" si="311"/>
        <v>0</v>
      </c>
      <c r="K108" s="2">
        <f t="shared" si="311"/>
        <v>0</v>
      </c>
      <c r="L108" s="2">
        <f t="shared" si="311"/>
        <v>0</v>
      </c>
      <c r="M108" s="2">
        <f t="shared" si="311"/>
        <v>0</v>
      </c>
      <c r="N108" s="2">
        <f t="shared" si="311"/>
        <v>0</v>
      </c>
      <c r="O108" s="2">
        <f t="shared" si="311"/>
        <v>0</v>
      </c>
      <c r="P108" s="2">
        <f t="shared" si="311"/>
        <v>0</v>
      </c>
      <c r="Q108" s="2">
        <f t="shared" si="311"/>
        <v>0</v>
      </c>
      <c r="R108" s="2">
        <f t="shared" si="311"/>
        <v>0</v>
      </c>
      <c r="S108" s="2">
        <f t="shared" ref="S108:AD108" si="312">IFERROR(IF($C108="M",0,IF(IF($D108&lt;=LEFT(S$3,2)/1,1,0)*IF($E108&gt;=RIGHT(S$3,2)/1,1,0)=1,1,0)),0)</f>
        <v>0</v>
      </c>
      <c r="T108" s="2">
        <f t="shared" si="312"/>
        <v>0</v>
      </c>
      <c r="U108" s="2">
        <f t="shared" si="312"/>
        <v>0</v>
      </c>
      <c r="V108" s="2">
        <f t="shared" si="312"/>
        <v>0</v>
      </c>
      <c r="W108" s="2">
        <f t="shared" si="312"/>
        <v>0</v>
      </c>
      <c r="X108" s="2">
        <f t="shared" si="312"/>
        <v>0</v>
      </c>
      <c r="Y108" s="2">
        <f t="shared" si="312"/>
        <v>0</v>
      </c>
      <c r="Z108" s="2">
        <f t="shared" si="312"/>
        <v>0</v>
      </c>
      <c r="AA108" s="2">
        <f t="shared" si="312"/>
        <v>0</v>
      </c>
      <c r="AB108" s="2">
        <f t="shared" si="312"/>
        <v>0</v>
      </c>
      <c r="AC108" s="2">
        <f t="shared" si="312"/>
        <v>0</v>
      </c>
      <c r="AD108" s="22">
        <f t="shared" si="312"/>
        <v>0</v>
      </c>
      <c r="AE108" s="9"/>
    </row>
    <row r="109" spans="1:31" ht="16.5" customHeight="1">
      <c r="A109" s="8"/>
      <c r="B109" s="11" t="s">
        <v>127</v>
      </c>
      <c r="C109" s="2">
        <f>main!D105</f>
        <v>0</v>
      </c>
      <c r="D109" s="2" t="e">
        <f t="shared" ref="D109:E109" si="313">#REF!</f>
        <v>#REF!</v>
      </c>
      <c r="E109" s="2" t="e">
        <f t="shared" si="313"/>
        <v>#REF!</v>
      </c>
      <c r="F109" s="21">
        <f t="shared" si="1"/>
        <v>0</v>
      </c>
      <c r="G109" s="2">
        <f t="shared" ref="G109:R109" si="314">IFERROR(IF($C109="F",0,IF(IF($D109&lt;=LEFT(G$3,2)/1,1,0)*IF($E109&gt;=RIGHT(G$3,2)/1,1,0)=1,1,0)),0)</f>
        <v>0</v>
      </c>
      <c r="H109" s="2">
        <f t="shared" si="314"/>
        <v>0</v>
      </c>
      <c r="I109" s="2">
        <f t="shared" si="314"/>
        <v>0</v>
      </c>
      <c r="J109" s="2">
        <f t="shared" si="314"/>
        <v>0</v>
      </c>
      <c r="K109" s="2">
        <f t="shared" si="314"/>
        <v>0</v>
      </c>
      <c r="L109" s="2">
        <f t="shared" si="314"/>
        <v>0</v>
      </c>
      <c r="M109" s="2">
        <f t="shared" si="314"/>
        <v>0</v>
      </c>
      <c r="N109" s="2">
        <f t="shared" si="314"/>
        <v>0</v>
      </c>
      <c r="O109" s="2">
        <f t="shared" si="314"/>
        <v>0</v>
      </c>
      <c r="P109" s="2">
        <f t="shared" si="314"/>
        <v>0</v>
      </c>
      <c r="Q109" s="2">
        <f t="shared" si="314"/>
        <v>0</v>
      </c>
      <c r="R109" s="2">
        <f t="shared" si="314"/>
        <v>0</v>
      </c>
      <c r="S109" s="2">
        <f t="shared" ref="S109:AD109" si="315">IFERROR(IF($C109="M",0,IF(IF($D109&lt;=LEFT(S$3,2)/1,1,0)*IF($E109&gt;=RIGHT(S$3,2)/1,1,0)=1,1,0)),0)</f>
        <v>0</v>
      </c>
      <c r="T109" s="2">
        <f t="shared" si="315"/>
        <v>0</v>
      </c>
      <c r="U109" s="2">
        <f t="shared" si="315"/>
        <v>0</v>
      </c>
      <c r="V109" s="2">
        <f t="shared" si="315"/>
        <v>0</v>
      </c>
      <c r="W109" s="2">
        <f t="shared" si="315"/>
        <v>0</v>
      </c>
      <c r="X109" s="2">
        <f t="shared" si="315"/>
        <v>0</v>
      </c>
      <c r="Y109" s="2">
        <f t="shared" si="315"/>
        <v>0</v>
      </c>
      <c r="Z109" s="2">
        <f t="shared" si="315"/>
        <v>0</v>
      </c>
      <c r="AA109" s="2">
        <f t="shared" si="315"/>
        <v>0</v>
      </c>
      <c r="AB109" s="2">
        <f t="shared" si="315"/>
        <v>0</v>
      </c>
      <c r="AC109" s="2">
        <f t="shared" si="315"/>
        <v>0</v>
      </c>
      <c r="AD109" s="22">
        <f t="shared" si="315"/>
        <v>0</v>
      </c>
      <c r="AE109" s="9"/>
    </row>
    <row r="110" spans="1:31" ht="16.5" customHeight="1">
      <c r="A110" s="8"/>
      <c r="B110" s="11" t="s">
        <v>128</v>
      </c>
      <c r="C110" s="2">
        <f>main!D106</f>
        <v>0</v>
      </c>
      <c r="D110" s="2" t="e">
        <f t="shared" ref="D110:E110" si="316">#REF!</f>
        <v>#REF!</v>
      </c>
      <c r="E110" s="2" t="e">
        <f t="shared" si="316"/>
        <v>#REF!</v>
      </c>
      <c r="F110" s="21">
        <f t="shared" si="1"/>
        <v>0</v>
      </c>
      <c r="G110" s="2">
        <f t="shared" ref="G110:R110" si="317">IFERROR(IF($C110="F",0,IF(IF($D110&lt;=LEFT(G$3,2)/1,1,0)*IF($E110&gt;=RIGHT(G$3,2)/1,1,0)=1,1,0)),0)</f>
        <v>0</v>
      </c>
      <c r="H110" s="2">
        <f t="shared" si="317"/>
        <v>0</v>
      </c>
      <c r="I110" s="2">
        <f t="shared" si="317"/>
        <v>0</v>
      </c>
      <c r="J110" s="2">
        <f t="shared" si="317"/>
        <v>0</v>
      </c>
      <c r="K110" s="2">
        <f t="shared" si="317"/>
        <v>0</v>
      </c>
      <c r="L110" s="2">
        <f t="shared" si="317"/>
        <v>0</v>
      </c>
      <c r="M110" s="2">
        <f t="shared" si="317"/>
        <v>0</v>
      </c>
      <c r="N110" s="2">
        <f t="shared" si="317"/>
        <v>0</v>
      </c>
      <c r="O110" s="2">
        <f t="shared" si="317"/>
        <v>0</v>
      </c>
      <c r="P110" s="2">
        <f t="shared" si="317"/>
        <v>0</v>
      </c>
      <c r="Q110" s="2">
        <f t="shared" si="317"/>
        <v>0</v>
      </c>
      <c r="R110" s="2">
        <f t="shared" si="317"/>
        <v>0</v>
      </c>
      <c r="S110" s="2">
        <f t="shared" ref="S110:AD110" si="318">IFERROR(IF($C110="M",0,IF(IF($D110&lt;=LEFT(S$3,2)/1,1,0)*IF($E110&gt;=RIGHT(S$3,2)/1,1,0)=1,1,0)),0)</f>
        <v>0</v>
      </c>
      <c r="T110" s="2">
        <f t="shared" si="318"/>
        <v>0</v>
      </c>
      <c r="U110" s="2">
        <f t="shared" si="318"/>
        <v>0</v>
      </c>
      <c r="V110" s="2">
        <f t="shared" si="318"/>
        <v>0</v>
      </c>
      <c r="W110" s="2">
        <f t="shared" si="318"/>
        <v>0</v>
      </c>
      <c r="X110" s="2">
        <f t="shared" si="318"/>
        <v>0</v>
      </c>
      <c r="Y110" s="2">
        <f t="shared" si="318"/>
        <v>0</v>
      </c>
      <c r="Z110" s="2">
        <f t="shared" si="318"/>
        <v>0</v>
      </c>
      <c r="AA110" s="2">
        <f t="shared" si="318"/>
        <v>0</v>
      </c>
      <c r="AB110" s="2">
        <f t="shared" si="318"/>
        <v>0</v>
      </c>
      <c r="AC110" s="2">
        <f t="shared" si="318"/>
        <v>0</v>
      </c>
      <c r="AD110" s="22">
        <f t="shared" si="318"/>
        <v>0</v>
      </c>
      <c r="AE110" s="9"/>
    </row>
    <row r="111" spans="1:31" ht="16.5" customHeight="1">
      <c r="A111" s="8"/>
      <c r="B111" s="11" t="s">
        <v>129</v>
      </c>
      <c r="C111" s="2">
        <f>main!D107</f>
        <v>0</v>
      </c>
      <c r="D111" s="2" t="e">
        <f t="shared" ref="D111:E111" si="319">#REF!</f>
        <v>#REF!</v>
      </c>
      <c r="E111" s="2" t="e">
        <f t="shared" si="319"/>
        <v>#REF!</v>
      </c>
      <c r="F111" s="21">
        <f t="shared" si="1"/>
        <v>0</v>
      </c>
      <c r="G111" s="2">
        <f t="shared" ref="G111:R111" si="320">IFERROR(IF($C111="F",0,IF(IF($D111&lt;=LEFT(G$3,2)/1,1,0)*IF($E111&gt;=RIGHT(G$3,2)/1,1,0)=1,1,0)),0)</f>
        <v>0</v>
      </c>
      <c r="H111" s="2">
        <f t="shared" si="320"/>
        <v>0</v>
      </c>
      <c r="I111" s="2">
        <f t="shared" si="320"/>
        <v>0</v>
      </c>
      <c r="J111" s="2">
        <f t="shared" si="320"/>
        <v>0</v>
      </c>
      <c r="K111" s="2">
        <f t="shared" si="320"/>
        <v>0</v>
      </c>
      <c r="L111" s="2">
        <f t="shared" si="320"/>
        <v>0</v>
      </c>
      <c r="M111" s="2">
        <f t="shared" si="320"/>
        <v>0</v>
      </c>
      <c r="N111" s="2">
        <f t="shared" si="320"/>
        <v>0</v>
      </c>
      <c r="O111" s="2">
        <f t="shared" si="320"/>
        <v>0</v>
      </c>
      <c r="P111" s="2">
        <f t="shared" si="320"/>
        <v>0</v>
      </c>
      <c r="Q111" s="2">
        <f t="shared" si="320"/>
        <v>0</v>
      </c>
      <c r="R111" s="2">
        <f t="shared" si="320"/>
        <v>0</v>
      </c>
      <c r="S111" s="2">
        <f t="shared" ref="S111:AD111" si="321">IFERROR(IF($C111="M",0,IF(IF($D111&lt;=LEFT(S$3,2)/1,1,0)*IF($E111&gt;=RIGHT(S$3,2)/1,1,0)=1,1,0)),0)</f>
        <v>0</v>
      </c>
      <c r="T111" s="2">
        <f t="shared" si="321"/>
        <v>0</v>
      </c>
      <c r="U111" s="2">
        <f t="shared" si="321"/>
        <v>0</v>
      </c>
      <c r="V111" s="2">
        <f t="shared" si="321"/>
        <v>0</v>
      </c>
      <c r="W111" s="2">
        <f t="shared" si="321"/>
        <v>0</v>
      </c>
      <c r="X111" s="2">
        <f t="shared" si="321"/>
        <v>0</v>
      </c>
      <c r="Y111" s="2">
        <f t="shared" si="321"/>
        <v>0</v>
      </c>
      <c r="Z111" s="2">
        <f t="shared" si="321"/>
        <v>0</v>
      </c>
      <c r="AA111" s="2">
        <f t="shared" si="321"/>
        <v>0</v>
      </c>
      <c r="AB111" s="2">
        <f t="shared" si="321"/>
        <v>0</v>
      </c>
      <c r="AC111" s="2">
        <f t="shared" si="321"/>
        <v>0</v>
      </c>
      <c r="AD111" s="22">
        <f t="shared" si="321"/>
        <v>0</v>
      </c>
      <c r="AE111" s="9"/>
    </row>
    <row r="112" spans="1:31" ht="16.5" customHeight="1">
      <c r="A112" s="8"/>
      <c r="B112" s="11" t="s">
        <v>130</v>
      </c>
      <c r="C112" s="2">
        <f>main!D108</f>
        <v>0</v>
      </c>
      <c r="D112" s="2" t="e">
        <f t="shared" ref="D112:E112" si="322">#REF!</f>
        <v>#REF!</v>
      </c>
      <c r="E112" s="2" t="e">
        <f t="shared" si="322"/>
        <v>#REF!</v>
      </c>
      <c r="F112" s="21">
        <f t="shared" si="1"/>
        <v>0</v>
      </c>
      <c r="G112" s="2">
        <f t="shared" ref="G112:R112" si="323">IFERROR(IF($C112="F",0,IF(IF($D112&lt;=LEFT(G$3,2)/1,1,0)*IF($E112&gt;=RIGHT(G$3,2)/1,1,0)=1,1,0)),0)</f>
        <v>0</v>
      </c>
      <c r="H112" s="2">
        <f t="shared" si="323"/>
        <v>0</v>
      </c>
      <c r="I112" s="2">
        <f t="shared" si="323"/>
        <v>0</v>
      </c>
      <c r="J112" s="2">
        <f t="shared" si="323"/>
        <v>0</v>
      </c>
      <c r="K112" s="2">
        <f t="shared" si="323"/>
        <v>0</v>
      </c>
      <c r="L112" s="2">
        <f t="shared" si="323"/>
        <v>0</v>
      </c>
      <c r="M112" s="2">
        <f t="shared" si="323"/>
        <v>0</v>
      </c>
      <c r="N112" s="2">
        <f t="shared" si="323"/>
        <v>0</v>
      </c>
      <c r="O112" s="2">
        <f t="shared" si="323"/>
        <v>0</v>
      </c>
      <c r="P112" s="2">
        <f t="shared" si="323"/>
        <v>0</v>
      </c>
      <c r="Q112" s="2">
        <f t="shared" si="323"/>
        <v>0</v>
      </c>
      <c r="R112" s="2">
        <f t="shared" si="323"/>
        <v>0</v>
      </c>
      <c r="S112" s="2">
        <f t="shared" ref="S112:AD112" si="324">IFERROR(IF($C112="M",0,IF(IF($D112&lt;=LEFT(S$3,2)/1,1,0)*IF($E112&gt;=RIGHT(S$3,2)/1,1,0)=1,1,0)),0)</f>
        <v>0</v>
      </c>
      <c r="T112" s="2">
        <f t="shared" si="324"/>
        <v>0</v>
      </c>
      <c r="U112" s="2">
        <f t="shared" si="324"/>
        <v>0</v>
      </c>
      <c r="V112" s="2">
        <f t="shared" si="324"/>
        <v>0</v>
      </c>
      <c r="W112" s="2">
        <f t="shared" si="324"/>
        <v>0</v>
      </c>
      <c r="X112" s="2">
        <f t="shared" si="324"/>
        <v>0</v>
      </c>
      <c r="Y112" s="2">
        <f t="shared" si="324"/>
        <v>0</v>
      </c>
      <c r="Z112" s="2">
        <f t="shared" si="324"/>
        <v>0</v>
      </c>
      <c r="AA112" s="2">
        <f t="shared" si="324"/>
        <v>0</v>
      </c>
      <c r="AB112" s="2">
        <f t="shared" si="324"/>
        <v>0</v>
      </c>
      <c r="AC112" s="2">
        <f t="shared" si="324"/>
        <v>0</v>
      </c>
      <c r="AD112" s="22">
        <f t="shared" si="324"/>
        <v>0</v>
      </c>
      <c r="AE112" s="9"/>
    </row>
    <row r="113" spans="1:31" ht="16.5" customHeight="1">
      <c r="A113" s="8"/>
      <c r="B113" s="11" t="s">
        <v>131</v>
      </c>
      <c r="C113" s="2">
        <f>main!D109</f>
        <v>0</v>
      </c>
      <c r="D113" s="2" t="e">
        <f t="shared" ref="D113:E113" si="325">#REF!</f>
        <v>#REF!</v>
      </c>
      <c r="E113" s="2" t="e">
        <f t="shared" si="325"/>
        <v>#REF!</v>
      </c>
      <c r="F113" s="21">
        <f t="shared" si="1"/>
        <v>0</v>
      </c>
      <c r="G113" s="2">
        <f t="shared" ref="G113:R113" si="326">IFERROR(IF($C113="F",0,IF(IF($D113&lt;=LEFT(G$3,2)/1,1,0)*IF($E113&gt;=RIGHT(G$3,2)/1,1,0)=1,1,0)),0)</f>
        <v>0</v>
      </c>
      <c r="H113" s="2">
        <f t="shared" si="326"/>
        <v>0</v>
      </c>
      <c r="I113" s="2">
        <f t="shared" si="326"/>
        <v>0</v>
      </c>
      <c r="J113" s="2">
        <f t="shared" si="326"/>
        <v>0</v>
      </c>
      <c r="K113" s="2">
        <f t="shared" si="326"/>
        <v>0</v>
      </c>
      <c r="L113" s="2">
        <f t="shared" si="326"/>
        <v>0</v>
      </c>
      <c r="M113" s="2">
        <f t="shared" si="326"/>
        <v>0</v>
      </c>
      <c r="N113" s="2">
        <f t="shared" si="326"/>
        <v>0</v>
      </c>
      <c r="O113" s="2">
        <f t="shared" si="326"/>
        <v>0</v>
      </c>
      <c r="P113" s="2">
        <f t="shared" si="326"/>
        <v>0</v>
      </c>
      <c r="Q113" s="2">
        <f t="shared" si="326"/>
        <v>0</v>
      </c>
      <c r="R113" s="2">
        <f t="shared" si="326"/>
        <v>0</v>
      </c>
      <c r="S113" s="2">
        <f t="shared" ref="S113:AD113" si="327">IFERROR(IF($C113="M",0,IF(IF($D113&lt;=LEFT(S$3,2)/1,1,0)*IF($E113&gt;=RIGHT(S$3,2)/1,1,0)=1,1,0)),0)</f>
        <v>0</v>
      </c>
      <c r="T113" s="2">
        <f t="shared" si="327"/>
        <v>0</v>
      </c>
      <c r="U113" s="2">
        <f t="shared" si="327"/>
        <v>0</v>
      </c>
      <c r="V113" s="2">
        <f t="shared" si="327"/>
        <v>0</v>
      </c>
      <c r="W113" s="2">
        <f t="shared" si="327"/>
        <v>0</v>
      </c>
      <c r="X113" s="2">
        <f t="shared" si="327"/>
        <v>0</v>
      </c>
      <c r="Y113" s="2">
        <f t="shared" si="327"/>
        <v>0</v>
      </c>
      <c r="Z113" s="2">
        <f t="shared" si="327"/>
        <v>0</v>
      </c>
      <c r="AA113" s="2">
        <f t="shared" si="327"/>
        <v>0</v>
      </c>
      <c r="AB113" s="2">
        <f t="shared" si="327"/>
        <v>0</v>
      </c>
      <c r="AC113" s="2">
        <f t="shared" si="327"/>
        <v>0</v>
      </c>
      <c r="AD113" s="22">
        <f t="shared" si="327"/>
        <v>0</v>
      </c>
      <c r="AE113" s="9"/>
    </row>
    <row r="114" spans="1:31" ht="16.5" customHeight="1">
      <c r="A114" s="8"/>
      <c r="B114" s="11" t="s">
        <v>132</v>
      </c>
      <c r="C114" s="2">
        <f>main!D110</f>
        <v>0</v>
      </c>
      <c r="D114" s="2" t="e">
        <f t="shared" ref="D114:E114" si="328">#REF!</f>
        <v>#REF!</v>
      </c>
      <c r="E114" s="2" t="e">
        <f t="shared" si="328"/>
        <v>#REF!</v>
      </c>
      <c r="F114" s="21">
        <f t="shared" si="1"/>
        <v>0</v>
      </c>
      <c r="G114" s="2">
        <f t="shared" ref="G114:R114" si="329">IFERROR(IF($C114="F",0,IF(IF($D114&lt;=LEFT(G$3,2)/1,1,0)*IF($E114&gt;=RIGHT(G$3,2)/1,1,0)=1,1,0)),0)</f>
        <v>0</v>
      </c>
      <c r="H114" s="2">
        <f t="shared" si="329"/>
        <v>0</v>
      </c>
      <c r="I114" s="2">
        <f t="shared" si="329"/>
        <v>0</v>
      </c>
      <c r="J114" s="2">
        <f t="shared" si="329"/>
        <v>0</v>
      </c>
      <c r="K114" s="2">
        <f t="shared" si="329"/>
        <v>0</v>
      </c>
      <c r="L114" s="2">
        <f t="shared" si="329"/>
        <v>0</v>
      </c>
      <c r="M114" s="2">
        <f t="shared" si="329"/>
        <v>0</v>
      </c>
      <c r="N114" s="2">
        <f t="shared" si="329"/>
        <v>0</v>
      </c>
      <c r="O114" s="2">
        <f t="shared" si="329"/>
        <v>0</v>
      </c>
      <c r="P114" s="2">
        <f t="shared" si="329"/>
        <v>0</v>
      </c>
      <c r="Q114" s="2">
        <f t="shared" si="329"/>
        <v>0</v>
      </c>
      <c r="R114" s="2">
        <f t="shared" si="329"/>
        <v>0</v>
      </c>
      <c r="S114" s="2">
        <f t="shared" ref="S114:AD114" si="330">IFERROR(IF($C114="M",0,IF(IF($D114&lt;=LEFT(S$3,2)/1,1,0)*IF($E114&gt;=RIGHT(S$3,2)/1,1,0)=1,1,0)),0)</f>
        <v>0</v>
      </c>
      <c r="T114" s="2">
        <f t="shared" si="330"/>
        <v>0</v>
      </c>
      <c r="U114" s="2">
        <f t="shared" si="330"/>
        <v>0</v>
      </c>
      <c r="V114" s="2">
        <f t="shared" si="330"/>
        <v>0</v>
      </c>
      <c r="W114" s="2">
        <f t="shared" si="330"/>
        <v>0</v>
      </c>
      <c r="X114" s="2">
        <f t="shared" si="330"/>
        <v>0</v>
      </c>
      <c r="Y114" s="2">
        <f t="shared" si="330"/>
        <v>0</v>
      </c>
      <c r="Z114" s="2">
        <f t="shared" si="330"/>
        <v>0</v>
      </c>
      <c r="AA114" s="2">
        <f t="shared" si="330"/>
        <v>0</v>
      </c>
      <c r="AB114" s="2">
        <f t="shared" si="330"/>
        <v>0</v>
      </c>
      <c r="AC114" s="2">
        <f t="shared" si="330"/>
        <v>0</v>
      </c>
      <c r="AD114" s="22">
        <f t="shared" si="330"/>
        <v>0</v>
      </c>
      <c r="AE114" s="9"/>
    </row>
    <row r="115" spans="1:31" ht="16.5" customHeight="1">
      <c r="A115" s="8"/>
      <c r="B115" s="11" t="s">
        <v>133</v>
      </c>
      <c r="C115" s="2">
        <f>main!D111</f>
        <v>0</v>
      </c>
      <c r="D115" s="2" t="e">
        <f t="shared" ref="D115:E115" si="331">#REF!</f>
        <v>#REF!</v>
      </c>
      <c r="E115" s="2" t="e">
        <f t="shared" si="331"/>
        <v>#REF!</v>
      </c>
      <c r="F115" s="21">
        <f t="shared" si="1"/>
        <v>0</v>
      </c>
      <c r="G115" s="2">
        <f t="shared" ref="G115:R115" si="332">IFERROR(IF($C115="F",0,IF(IF($D115&lt;=LEFT(G$3,2)/1,1,0)*IF($E115&gt;=RIGHT(G$3,2)/1,1,0)=1,1,0)),0)</f>
        <v>0</v>
      </c>
      <c r="H115" s="2">
        <f t="shared" si="332"/>
        <v>0</v>
      </c>
      <c r="I115" s="2">
        <f t="shared" si="332"/>
        <v>0</v>
      </c>
      <c r="J115" s="2">
        <f t="shared" si="332"/>
        <v>0</v>
      </c>
      <c r="K115" s="2">
        <f t="shared" si="332"/>
        <v>0</v>
      </c>
      <c r="L115" s="2">
        <f t="shared" si="332"/>
        <v>0</v>
      </c>
      <c r="M115" s="2">
        <f t="shared" si="332"/>
        <v>0</v>
      </c>
      <c r="N115" s="2">
        <f t="shared" si="332"/>
        <v>0</v>
      </c>
      <c r="O115" s="2">
        <f t="shared" si="332"/>
        <v>0</v>
      </c>
      <c r="P115" s="2">
        <f t="shared" si="332"/>
        <v>0</v>
      </c>
      <c r="Q115" s="2">
        <f t="shared" si="332"/>
        <v>0</v>
      </c>
      <c r="R115" s="2">
        <f t="shared" si="332"/>
        <v>0</v>
      </c>
      <c r="S115" s="2">
        <f t="shared" ref="S115:AD115" si="333">IFERROR(IF($C115="M",0,IF(IF($D115&lt;=LEFT(S$3,2)/1,1,0)*IF($E115&gt;=RIGHT(S$3,2)/1,1,0)=1,1,0)),0)</f>
        <v>0</v>
      </c>
      <c r="T115" s="2">
        <f t="shared" si="333"/>
        <v>0</v>
      </c>
      <c r="U115" s="2">
        <f t="shared" si="333"/>
        <v>0</v>
      </c>
      <c r="V115" s="2">
        <f t="shared" si="333"/>
        <v>0</v>
      </c>
      <c r="W115" s="2">
        <f t="shared" si="333"/>
        <v>0</v>
      </c>
      <c r="X115" s="2">
        <f t="shared" si="333"/>
        <v>0</v>
      </c>
      <c r="Y115" s="2">
        <f t="shared" si="333"/>
        <v>0</v>
      </c>
      <c r="Z115" s="2">
        <f t="shared" si="333"/>
        <v>0</v>
      </c>
      <c r="AA115" s="2">
        <f t="shared" si="333"/>
        <v>0</v>
      </c>
      <c r="AB115" s="2">
        <f t="shared" si="333"/>
        <v>0</v>
      </c>
      <c r="AC115" s="2">
        <f t="shared" si="333"/>
        <v>0</v>
      </c>
      <c r="AD115" s="22">
        <f t="shared" si="333"/>
        <v>0</v>
      </c>
      <c r="AE115" s="9"/>
    </row>
    <row r="116" spans="1:31" ht="16.5" customHeight="1">
      <c r="A116" s="8"/>
      <c r="B116" s="11" t="s">
        <v>134</v>
      </c>
      <c r="C116" s="2">
        <f>main!D112</f>
        <v>0</v>
      </c>
      <c r="D116" s="2" t="e">
        <f t="shared" ref="D116:E116" si="334">#REF!</f>
        <v>#REF!</v>
      </c>
      <c r="E116" s="2" t="e">
        <f t="shared" si="334"/>
        <v>#REF!</v>
      </c>
      <c r="F116" s="21">
        <f t="shared" si="1"/>
        <v>0</v>
      </c>
      <c r="G116" s="2">
        <f t="shared" ref="G116:R116" si="335">IFERROR(IF($C116="F",0,IF(IF($D116&lt;=LEFT(G$3,2)/1,1,0)*IF($E116&gt;=RIGHT(G$3,2)/1,1,0)=1,1,0)),0)</f>
        <v>0</v>
      </c>
      <c r="H116" s="2">
        <f t="shared" si="335"/>
        <v>0</v>
      </c>
      <c r="I116" s="2">
        <f t="shared" si="335"/>
        <v>0</v>
      </c>
      <c r="J116" s="2">
        <f t="shared" si="335"/>
        <v>0</v>
      </c>
      <c r="K116" s="2">
        <f t="shared" si="335"/>
        <v>0</v>
      </c>
      <c r="L116" s="2">
        <f t="shared" si="335"/>
        <v>0</v>
      </c>
      <c r="M116" s="2">
        <f t="shared" si="335"/>
        <v>0</v>
      </c>
      <c r="N116" s="2">
        <f t="shared" si="335"/>
        <v>0</v>
      </c>
      <c r="O116" s="2">
        <f t="shared" si="335"/>
        <v>0</v>
      </c>
      <c r="P116" s="2">
        <f t="shared" si="335"/>
        <v>0</v>
      </c>
      <c r="Q116" s="2">
        <f t="shared" si="335"/>
        <v>0</v>
      </c>
      <c r="R116" s="2">
        <f t="shared" si="335"/>
        <v>0</v>
      </c>
      <c r="S116" s="2">
        <f t="shared" ref="S116:AD116" si="336">IFERROR(IF($C116="M",0,IF(IF($D116&lt;=LEFT(S$3,2)/1,1,0)*IF($E116&gt;=RIGHT(S$3,2)/1,1,0)=1,1,0)),0)</f>
        <v>0</v>
      </c>
      <c r="T116" s="2">
        <f t="shared" si="336"/>
        <v>0</v>
      </c>
      <c r="U116" s="2">
        <f t="shared" si="336"/>
        <v>0</v>
      </c>
      <c r="V116" s="2">
        <f t="shared" si="336"/>
        <v>0</v>
      </c>
      <c r="W116" s="2">
        <f t="shared" si="336"/>
        <v>0</v>
      </c>
      <c r="X116" s="2">
        <f t="shared" si="336"/>
        <v>0</v>
      </c>
      <c r="Y116" s="2">
        <f t="shared" si="336"/>
        <v>0</v>
      </c>
      <c r="Z116" s="2">
        <f t="shared" si="336"/>
        <v>0</v>
      </c>
      <c r="AA116" s="2">
        <f t="shared" si="336"/>
        <v>0</v>
      </c>
      <c r="AB116" s="2">
        <f t="shared" si="336"/>
        <v>0</v>
      </c>
      <c r="AC116" s="2">
        <f t="shared" si="336"/>
        <v>0</v>
      </c>
      <c r="AD116" s="22">
        <f t="shared" si="336"/>
        <v>0</v>
      </c>
      <c r="AE116" s="9"/>
    </row>
    <row r="117" spans="1:31" ht="16.5" customHeight="1">
      <c r="A117" s="8"/>
      <c r="B117" s="11" t="s">
        <v>135</v>
      </c>
      <c r="C117" s="2">
        <f>main!D113</f>
        <v>0</v>
      </c>
      <c r="D117" s="2" t="e">
        <f t="shared" ref="D117:E117" si="337">#REF!</f>
        <v>#REF!</v>
      </c>
      <c r="E117" s="2" t="e">
        <f t="shared" si="337"/>
        <v>#REF!</v>
      </c>
      <c r="F117" s="21">
        <f t="shared" si="1"/>
        <v>0</v>
      </c>
      <c r="G117" s="2">
        <f t="shared" ref="G117:R117" si="338">IFERROR(IF($C117="F",0,IF(IF($D117&lt;=LEFT(G$3,2)/1,1,0)*IF($E117&gt;=RIGHT(G$3,2)/1,1,0)=1,1,0)),0)</f>
        <v>0</v>
      </c>
      <c r="H117" s="2">
        <f t="shared" si="338"/>
        <v>0</v>
      </c>
      <c r="I117" s="2">
        <f t="shared" si="338"/>
        <v>0</v>
      </c>
      <c r="J117" s="2">
        <f t="shared" si="338"/>
        <v>0</v>
      </c>
      <c r="K117" s="2">
        <f t="shared" si="338"/>
        <v>0</v>
      </c>
      <c r="L117" s="2">
        <f t="shared" si="338"/>
        <v>0</v>
      </c>
      <c r="M117" s="2">
        <f t="shared" si="338"/>
        <v>0</v>
      </c>
      <c r="N117" s="2">
        <f t="shared" si="338"/>
        <v>0</v>
      </c>
      <c r="O117" s="2">
        <f t="shared" si="338"/>
        <v>0</v>
      </c>
      <c r="P117" s="2">
        <f t="shared" si="338"/>
        <v>0</v>
      </c>
      <c r="Q117" s="2">
        <f t="shared" si="338"/>
        <v>0</v>
      </c>
      <c r="R117" s="2">
        <f t="shared" si="338"/>
        <v>0</v>
      </c>
      <c r="S117" s="2">
        <f t="shared" ref="S117:AD117" si="339">IFERROR(IF($C117="M",0,IF(IF($D117&lt;=LEFT(S$3,2)/1,1,0)*IF($E117&gt;=RIGHT(S$3,2)/1,1,0)=1,1,0)),0)</f>
        <v>0</v>
      </c>
      <c r="T117" s="2">
        <f t="shared" si="339"/>
        <v>0</v>
      </c>
      <c r="U117" s="2">
        <f t="shared" si="339"/>
        <v>0</v>
      </c>
      <c r="V117" s="2">
        <f t="shared" si="339"/>
        <v>0</v>
      </c>
      <c r="W117" s="2">
        <f t="shared" si="339"/>
        <v>0</v>
      </c>
      <c r="X117" s="2">
        <f t="shared" si="339"/>
        <v>0</v>
      </c>
      <c r="Y117" s="2">
        <f t="shared" si="339"/>
        <v>0</v>
      </c>
      <c r="Z117" s="2">
        <f t="shared" si="339"/>
        <v>0</v>
      </c>
      <c r="AA117" s="2">
        <f t="shared" si="339"/>
        <v>0</v>
      </c>
      <c r="AB117" s="2">
        <f t="shared" si="339"/>
        <v>0</v>
      </c>
      <c r="AC117" s="2">
        <f t="shared" si="339"/>
        <v>0</v>
      </c>
      <c r="AD117" s="22">
        <f t="shared" si="339"/>
        <v>0</v>
      </c>
      <c r="AE117" s="9"/>
    </row>
    <row r="118" spans="1:31" ht="16.5" customHeight="1">
      <c r="A118" s="8"/>
      <c r="B118" s="11" t="s">
        <v>136</v>
      </c>
      <c r="C118" s="2">
        <f>main!D114</f>
        <v>0</v>
      </c>
      <c r="D118" s="2" t="e">
        <f t="shared" ref="D118:E118" si="340">#REF!</f>
        <v>#REF!</v>
      </c>
      <c r="E118" s="2" t="e">
        <f t="shared" si="340"/>
        <v>#REF!</v>
      </c>
      <c r="F118" s="21">
        <f t="shared" si="1"/>
        <v>0</v>
      </c>
      <c r="G118" s="2">
        <f t="shared" ref="G118:R118" si="341">IFERROR(IF($C118="F",0,IF(IF($D118&lt;=LEFT(G$3,2)/1,1,0)*IF($E118&gt;=RIGHT(G$3,2)/1,1,0)=1,1,0)),0)</f>
        <v>0</v>
      </c>
      <c r="H118" s="2">
        <f t="shared" si="341"/>
        <v>0</v>
      </c>
      <c r="I118" s="2">
        <f t="shared" si="341"/>
        <v>0</v>
      </c>
      <c r="J118" s="2">
        <f t="shared" si="341"/>
        <v>0</v>
      </c>
      <c r="K118" s="2">
        <f t="shared" si="341"/>
        <v>0</v>
      </c>
      <c r="L118" s="2">
        <f t="shared" si="341"/>
        <v>0</v>
      </c>
      <c r="M118" s="2">
        <f t="shared" si="341"/>
        <v>0</v>
      </c>
      <c r="N118" s="2">
        <f t="shared" si="341"/>
        <v>0</v>
      </c>
      <c r="O118" s="2">
        <f t="shared" si="341"/>
        <v>0</v>
      </c>
      <c r="P118" s="2">
        <f t="shared" si="341"/>
        <v>0</v>
      </c>
      <c r="Q118" s="2">
        <f t="shared" si="341"/>
        <v>0</v>
      </c>
      <c r="R118" s="2">
        <f t="shared" si="341"/>
        <v>0</v>
      </c>
      <c r="S118" s="2">
        <f t="shared" ref="S118:AD118" si="342">IFERROR(IF($C118="M",0,IF(IF($D118&lt;=LEFT(S$3,2)/1,1,0)*IF($E118&gt;=RIGHT(S$3,2)/1,1,0)=1,1,0)),0)</f>
        <v>0</v>
      </c>
      <c r="T118" s="2">
        <f t="shared" si="342"/>
        <v>0</v>
      </c>
      <c r="U118" s="2">
        <f t="shared" si="342"/>
        <v>0</v>
      </c>
      <c r="V118" s="2">
        <f t="shared" si="342"/>
        <v>0</v>
      </c>
      <c r="W118" s="2">
        <f t="shared" si="342"/>
        <v>0</v>
      </c>
      <c r="X118" s="2">
        <f t="shared" si="342"/>
        <v>0</v>
      </c>
      <c r="Y118" s="2">
        <f t="shared" si="342"/>
        <v>0</v>
      </c>
      <c r="Z118" s="2">
        <f t="shared" si="342"/>
        <v>0</v>
      </c>
      <c r="AA118" s="2">
        <f t="shared" si="342"/>
        <v>0</v>
      </c>
      <c r="AB118" s="2">
        <f t="shared" si="342"/>
        <v>0</v>
      </c>
      <c r="AC118" s="2">
        <f t="shared" si="342"/>
        <v>0</v>
      </c>
      <c r="AD118" s="22">
        <f t="shared" si="342"/>
        <v>0</v>
      </c>
      <c r="AE118" s="9"/>
    </row>
    <row r="119" spans="1:31" ht="16.5" customHeight="1">
      <c r="A119" s="8"/>
      <c r="B119" s="11" t="s">
        <v>137</v>
      </c>
      <c r="C119" s="2">
        <f>main!D115</f>
        <v>0</v>
      </c>
      <c r="D119" s="2" t="e">
        <f t="shared" ref="D119:E119" si="343">#REF!</f>
        <v>#REF!</v>
      </c>
      <c r="E119" s="2" t="e">
        <f t="shared" si="343"/>
        <v>#REF!</v>
      </c>
      <c r="F119" s="21">
        <f t="shared" si="1"/>
        <v>0</v>
      </c>
      <c r="G119" s="2">
        <f t="shared" ref="G119:R119" si="344">IFERROR(IF($C119="F",0,IF(IF($D119&lt;=LEFT(G$3,2)/1,1,0)*IF($E119&gt;=RIGHT(G$3,2)/1,1,0)=1,1,0)),0)</f>
        <v>0</v>
      </c>
      <c r="H119" s="2">
        <f t="shared" si="344"/>
        <v>0</v>
      </c>
      <c r="I119" s="2">
        <f t="shared" si="344"/>
        <v>0</v>
      </c>
      <c r="J119" s="2">
        <f t="shared" si="344"/>
        <v>0</v>
      </c>
      <c r="K119" s="2">
        <f t="shared" si="344"/>
        <v>0</v>
      </c>
      <c r="L119" s="2">
        <f t="shared" si="344"/>
        <v>0</v>
      </c>
      <c r="M119" s="2">
        <f t="shared" si="344"/>
        <v>0</v>
      </c>
      <c r="N119" s="2">
        <f t="shared" si="344"/>
        <v>0</v>
      </c>
      <c r="O119" s="2">
        <f t="shared" si="344"/>
        <v>0</v>
      </c>
      <c r="P119" s="2">
        <f t="shared" si="344"/>
        <v>0</v>
      </c>
      <c r="Q119" s="2">
        <f t="shared" si="344"/>
        <v>0</v>
      </c>
      <c r="R119" s="2">
        <f t="shared" si="344"/>
        <v>0</v>
      </c>
      <c r="S119" s="2">
        <f t="shared" ref="S119:AD119" si="345">IFERROR(IF($C119="M",0,IF(IF($D119&lt;=LEFT(S$3,2)/1,1,0)*IF($E119&gt;=RIGHT(S$3,2)/1,1,0)=1,1,0)),0)</f>
        <v>0</v>
      </c>
      <c r="T119" s="2">
        <f t="shared" si="345"/>
        <v>0</v>
      </c>
      <c r="U119" s="2">
        <f t="shared" si="345"/>
        <v>0</v>
      </c>
      <c r="V119" s="2">
        <f t="shared" si="345"/>
        <v>0</v>
      </c>
      <c r="W119" s="2">
        <f t="shared" si="345"/>
        <v>0</v>
      </c>
      <c r="X119" s="2">
        <f t="shared" si="345"/>
        <v>0</v>
      </c>
      <c r="Y119" s="2">
        <f t="shared" si="345"/>
        <v>0</v>
      </c>
      <c r="Z119" s="2">
        <f t="shared" si="345"/>
        <v>0</v>
      </c>
      <c r="AA119" s="2">
        <f t="shared" si="345"/>
        <v>0</v>
      </c>
      <c r="AB119" s="2">
        <f t="shared" si="345"/>
        <v>0</v>
      </c>
      <c r="AC119" s="2">
        <f t="shared" si="345"/>
        <v>0</v>
      </c>
      <c r="AD119" s="22">
        <f t="shared" si="345"/>
        <v>0</v>
      </c>
      <c r="AE119" s="9"/>
    </row>
    <row r="120" spans="1:31" ht="16.5" customHeight="1">
      <c r="A120" s="8"/>
      <c r="B120" s="11" t="s">
        <v>138</v>
      </c>
      <c r="C120" s="2">
        <f>main!D116</f>
        <v>0</v>
      </c>
      <c r="D120" s="2" t="e">
        <f t="shared" ref="D120:E120" si="346">#REF!</f>
        <v>#REF!</v>
      </c>
      <c r="E120" s="2" t="e">
        <f t="shared" si="346"/>
        <v>#REF!</v>
      </c>
      <c r="F120" s="21">
        <f t="shared" si="1"/>
        <v>0</v>
      </c>
      <c r="G120" s="2">
        <f t="shared" ref="G120:R120" si="347">IFERROR(IF($C120="F",0,IF(IF($D120&lt;=LEFT(G$3,2)/1,1,0)*IF($E120&gt;=RIGHT(G$3,2)/1,1,0)=1,1,0)),0)</f>
        <v>0</v>
      </c>
      <c r="H120" s="2">
        <f t="shared" si="347"/>
        <v>0</v>
      </c>
      <c r="I120" s="2">
        <f t="shared" si="347"/>
        <v>0</v>
      </c>
      <c r="J120" s="2">
        <f t="shared" si="347"/>
        <v>0</v>
      </c>
      <c r="K120" s="2">
        <f t="shared" si="347"/>
        <v>0</v>
      </c>
      <c r="L120" s="2">
        <f t="shared" si="347"/>
        <v>0</v>
      </c>
      <c r="M120" s="2">
        <f t="shared" si="347"/>
        <v>0</v>
      </c>
      <c r="N120" s="2">
        <f t="shared" si="347"/>
        <v>0</v>
      </c>
      <c r="O120" s="2">
        <f t="shared" si="347"/>
        <v>0</v>
      </c>
      <c r="P120" s="2">
        <f t="shared" si="347"/>
        <v>0</v>
      </c>
      <c r="Q120" s="2">
        <f t="shared" si="347"/>
        <v>0</v>
      </c>
      <c r="R120" s="2">
        <f t="shared" si="347"/>
        <v>0</v>
      </c>
      <c r="S120" s="2">
        <f t="shared" ref="S120:AD120" si="348">IFERROR(IF($C120="M",0,IF(IF($D120&lt;=LEFT(S$3,2)/1,1,0)*IF($E120&gt;=RIGHT(S$3,2)/1,1,0)=1,1,0)),0)</f>
        <v>0</v>
      </c>
      <c r="T120" s="2">
        <f t="shared" si="348"/>
        <v>0</v>
      </c>
      <c r="U120" s="2">
        <f t="shared" si="348"/>
        <v>0</v>
      </c>
      <c r="V120" s="2">
        <f t="shared" si="348"/>
        <v>0</v>
      </c>
      <c r="W120" s="2">
        <f t="shared" si="348"/>
        <v>0</v>
      </c>
      <c r="X120" s="2">
        <f t="shared" si="348"/>
        <v>0</v>
      </c>
      <c r="Y120" s="2">
        <f t="shared" si="348"/>
        <v>0</v>
      </c>
      <c r="Z120" s="2">
        <f t="shared" si="348"/>
        <v>0</v>
      </c>
      <c r="AA120" s="2">
        <f t="shared" si="348"/>
        <v>0</v>
      </c>
      <c r="AB120" s="2">
        <f t="shared" si="348"/>
        <v>0</v>
      </c>
      <c r="AC120" s="2">
        <f t="shared" si="348"/>
        <v>0</v>
      </c>
      <c r="AD120" s="22">
        <f t="shared" si="348"/>
        <v>0</v>
      </c>
      <c r="AE120" s="9"/>
    </row>
    <row r="121" spans="1:31" ht="16.5" customHeight="1">
      <c r="A121" s="8"/>
      <c r="B121" s="11" t="s">
        <v>139</v>
      </c>
      <c r="C121" s="2">
        <f>main!D117</f>
        <v>0</v>
      </c>
      <c r="D121" s="2" t="e">
        <f t="shared" ref="D121:E121" si="349">#REF!</f>
        <v>#REF!</v>
      </c>
      <c r="E121" s="2" t="e">
        <f t="shared" si="349"/>
        <v>#REF!</v>
      </c>
      <c r="F121" s="21">
        <f t="shared" si="1"/>
        <v>0</v>
      </c>
      <c r="G121" s="2">
        <f t="shared" ref="G121:R121" si="350">IFERROR(IF($C121="F",0,IF(IF($D121&lt;=LEFT(G$3,2)/1,1,0)*IF($E121&gt;=RIGHT(G$3,2)/1,1,0)=1,1,0)),0)</f>
        <v>0</v>
      </c>
      <c r="H121" s="2">
        <f t="shared" si="350"/>
        <v>0</v>
      </c>
      <c r="I121" s="2">
        <f t="shared" si="350"/>
        <v>0</v>
      </c>
      <c r="J121" s="2">
        <f t="shared" si="350"/>
        <v>0</v>
      </c>
      <c r="K121" s="2">
        <f t="shared" si="350"/>
        <v>0</v>
      </c>
      <c r="L121" s="2">
        <f t="shared" si="350"/>
        <v>0</v>
      </c>
      <c r="M121" s="2">
        <f t="shared" si="350"/>
        <v>0</v>
      </c>
      <c r="N121" s="2">
        <f t="shared" si="350"/>
        <v>0</v>
      </c>
      <c r="O121" s="2">
        <f t="shared" si="350"/>
        <v>0</v>
      </c>
      <c r="P121" s="2">
        <f t="shared" si="350"/>
        <v>0</v>
      </c>
      <c r="Q121" s="2">
        <f t="shared" si="350"/>
        <v>0</v>
      </c>
      <c r="R121" s="2">
        <f t="shared" si="350"/>
        <v>0</v>
      </c>
      <c r="S121" s="2">
        <f t="shared" ref="S121:AD121" si="351">IFERROR(IF($C121="M",0,IF(IF($D121&lt;=LEFT(S$3,2)/1,1,0)*IF($E121&gt;=RIGHT(S$3,2)/1,1,0)=1,1,0)),0)</f>
        <v>0</v>
      </c>
      <c r="T121" s="2">
        <f t="shared" si="351"/>
        <v>0</v>
      </c>
      <c r="U121" s="2">
        <f t="shared" si="351"/>
        <v>0</v>
      </c>
      <c r="V121" s="2">
        <f t="shared" si="351"/>
        <v>0</v>
      </c>
      <c r="W121" s="2">
        <f t="shared" si="351"/>
        <v>0</v>
      </c>
      <c r="X121" s="2">
        <f t="shared" si="351"/>
        <v>0</v>
      </c>
      <c r="Y121" s="2">
        <f t="shared" si="351"/>
        <v>0</v>
      </c>
      <c r="Z121" s="2">
        <f t="shared" si="351"/>
        <v>0</v>
      </c>
      <c r="AA121" s="2">
        <f t="shared" si="351"/>
        <v>0</v>
      </c>
      <c r="AB121" s="2">
        <f t="shared" si="351"/>
        <v>0</v>
      </c>
      <c r="AC121" s="2">
        <f t="shared" si="351"/>
        <v>0</v>
      </c>
      <c r="AD121" s="22">
        <f t="shared" si="351"/>
        <v>0</v>
      </c>
      <c r="AE121" s="9"/>
    </row>
    <row r="122" spans="1:31" ht="16.5" customHeight="1">
      <c r="A122" s="8"/>
      <c r="B122" s="11" t="s">
        <v>140</v>
      </c>
      <c r="C122" s="2">
        <f>main!D118</f>
        <v>0</v>
      </c>
      <c r="D122" s="2" t="e">
        <f t="shared" ref="D122:E122" si="352">#REF!</f>
        <v>#REF!</v>
      </c>
      <c r="E122" s="2" t="e">
        <f t="shared" si="352"/>
        <v>#REF!</v>
      </c>
      <c r="F122" s="21">
        <f t="shared" si="1"/>
        <v>0</v>
      </c>
      <c r="G122" s="2">
        <f t="shared" ref="G122:R122" si="353">IFERROR(IF($C122="F",0,IF(IF($D122&lt;=LEFT(G$3,2)/1,1,0)*IF($E122&gt;=RIGHT(G$3,2)/1,1,0)=1,1,0)),0)</f>
        <v>0</v>
      </c>
      <c r="H122" s="2">
        <f t="shared" si="353"/>
        <v>0</v>
      </c>
      <c r="I122" s="2">
        <f t="shared" si="353"/>
        <v>0</v>
      </c>
      <c r="J122" s="2">
        <f t="shared" si="353"/>
        <v>0</v>
      </c>
      <c r="K122" s="2">
        <f t="shared" si="353"/>
        <v>0</v>
      </c>
      <c r="L122" s="2">
        <f t="shared" si="353"/>
        <v>0</v>
      </c>
      <c r="M122" s="2">
        <f t="shared" si="353"/>
        <v>0</v>
      </c>
      <c r="N122" s="2">
        <f t="shared" si="353"/>
        <v>0</v>
      </c>
      <c r="O122" s="2">
        <f t="shared" si="353"/>
        <v>0</v>
      </c>
      <c r="P122" s="2">
        <f t="shared" si="353"/>
        <v>0</v>
      </c>
      <c r="Q122" s="2">
        <f t="shared" si="353"/>
        <v>0</v>
      </c>
      <c r="R122" s="2">
        <f t="shared" si="353"/>
        <v>0</v>
      </c>
      <c r="S122" s="2">
        <f t="shared" ref="S122:AD122" si="354">IFERROR(IF($C122="M",0,IF(IF($D122&lt;=LEFT(S$3,2)/1,1,0)*IF($E122&gt;=RIGHT(S$3,2)/1,1,0)=1,1,0)),0)</f>
        <v>0</v>
      </c>
      <c r="T122" s="2">
        <f t="shared" si="354"/>
        <v>0</v>
      </c>
      <c r="U122" s="2">
        <f t="shared" si="354"/>
        <v>0</v>
      </c>
      <c r="V122" s="2">
        <f t="shared" si="354"/>
        <v>0</v>
      </c>
      <c r="W122" s="2">
        <f t="shared" si="354"/>
        <v>0</v>
      </c>
      <c r="X122" s="2">
        <f t="shared" si="354"/>
        <v>0</v>
      </c>
      <c r="Y122" s="2">
        <f t="shared" si="354"/>
        <v>0</v>
      </c>
      <c r="Z122" s="2">
        <f t="shared" si="354"/>
        <v>0</v>
      </c>
      <c r="AA122" s="2">
        <f t="shared" si="354"/>
        <v>0</v>
      </c>
      <c r="AB122" s="2">
        <f t="shared" si="354"/>
        <v>0</v>
      </c>
      <c r="AC122" s="2">
        <f t="shared" si="354"/>
        <v>0</v>
      </c>
      <c r="AD122" s="22">
        <f t="shared" si="354"/>
        <v>0</v>
      </c>
      <c r="AE122" s="9"/>
    </row>
    <row r="123" spans="1:31" ht="16.5" customHeight="1">
      <c r="A123" s="8"/>
      <c r="B123" s="11" t="s">
        <v>141</v>
      </c>
      <c r="C123" s="2">
        <f>main!D119</f>
        <v>0</v>
      </c>
      <c r="D123" s="2" t="e">
        <f t="shared" ref="D123:E123" si="355">#REF!</f>
        <v>#REF!</v>
      </c>
      <c r="E123" s="2" t="e">
        <f t="shared" si="355"/>
        <v>#REF!</v>
      </c>
      <c r="F123" s="21">
        <f t="shared" si="1"/>
        <v>0</v>
      </c>
      <c r="G123" s="2">
        <f t="shared" ref="G123:R123" si="356">IFERROR(IF($C123="F",0,IF(IF($D123&lt;=LEFT(G$3,2)/1,1,0)*IF($E123&gt;=RIGHT(G$3,2)/1,1,0)=1,1,0)),0)</f>
        <v>0</v>
      </c>
      <c r="H123" s="2">
        <f t="shared" si="356"/>
        <v>0</v>
      </c>
      <c r="I123" s="2">
        <f t="shared" si="356"/>
        <v>0</v>
      </c>
      <c r="J123" s="2">
        <f t="shared" si="356"/>
        <v>0</v>
      </c>
      <c r="K123" s="2">
        <f t="shared" si="356"/>
        <v>0</v>
      </c>
      <c r="L123" s="2">
        <f t="shared" si="356"/>
        <v>0</v>
      </c>
      <c r="M123" s="2">
        <f t="shared" si="356"/>
        <v>0</v>
      </c>
      <c r="N123" s="2">
        <f t="shared" si="356"/>
        <v>0</v>
      </c>
      <c r="O123" s="2">
        <f t="shared" si="356"/>
        <v>0</v>
      </c>
      <c r="P123" s="2">
        <f t="shared" si="356"/>
        <v>0</v>
      </c>
      <c r="Q123" s="2">
        <f t="shared" si="356"/>
        <v>0</v>
      </c>
      <c r="R123" s="2">
        <f t="shared" si="356"/>
        <v>0</v>
      </c>
      <c r="S123" s="2">
        <f t="shared" ref="S123:AD123" si="357">IFERROR(IF($C123="M",0,IF(IF($D123&lt;=LEFT(S$3,2)/1,1,0)*IF($E123&gt;=RIGHT(S$3,2)/1,1,0)=1,1,0)),0)</f>
        <v>0</v>
      </c>
      <c r="T123" s="2">
        <f t="shared" si="357"/>
        <v>0</v>
      </c>
      <c r="U123" s="2">
        <f t="shared" si="357"/>
        <v>0</v>
      </c>
      <c r="V123" s="2">
        <f t="shared" si="357"/>
        <v>0</v>
      </c>
      <c r="W123" s="2">
        <f t="shared" si="357"/>
        <v>0</v>
      </c>
      <c r="X123" s="2">
        <f t="shared" si="357"/>
        <v>0</v>
      </c>
      <c r="Y123" s="2">
        <f t="shared" si="357"/>
        <v>0</v>
      </c>
      <c r="Z123" s="2">
        <f t="shared" si="357"/>
        <v>0</v>
      </c>
      <c r="AA123" s="2">
        <f t="shared" si="357"/>
        <v>0</v>
      </c>
      <c r="AB123" s="2">
        <f t="shared" si="357"/>
        <v>0</v>
      </c>
      <c r="AC123" s="2">
        <f t="shared" si="357"/>
        <v>0</v>
      </c>
      <c r="AD123" s="22">
        <f t="shared" si="357"/>
        <v>0</v>
      </c>
      <c r="AE123" s="9"/>
    </row>
    <row r="124" spans="1:31" ht="16.5" customHeight="1">
      <c r="A124" s="8"/>
      <c r="B124" s="11" t="s">
        <v>142</v>
      </c>
      <c r="C124" s="2">
        <f>main!D120</f>
        <v>0</v>
      </c>
      <c r="D124" s="2" t="e">
        <f t="shared" ref="D124:E124" si="358">#REF!</f>
        <v>#REF!</v>
      </c>
      <c r="E124" s="2" t="e">
        <f t="shared" si="358"/>
        <v>#REF!</v>
      </c>
      <c r="F124" s="21">
        <f t="shared" si="1"/>
        <v>0</v>
      </c>
      <c r="G124" s="2">
        <f t="shared" ref="G124:R124" si="359">IFERROR(IF($C124="F",0,IF(IF($D124&lt;=LEFT(G$3,2)/1,1,0)*IF($E124&gt;=RIGHT(G$3,2)/1,1,0)=1,1,0)),0)</f>
        <v>0</v>
      </c>
      <c r="H124" s="2">
        <f t="shared" si="359"/>
        <v>0</v>
      </c>
      <c r="I124" s="2">
        <f t="shared" si="359"/>
        <v>0</v>
      </c>
      <c r="J124" s="2">
        <f t="shared" si="359"/>
        <v>0</v>
      </c>
      <c r="K124" s="2">
        <f t="shared" si="359"/>
        <v>0</v>
      </c>
      <c r="L124" s="2">
        <f t="shared" si="359"/>
        <v>0</v>
      </c>
      <c r="M124" s="2">
        <f t="shared" si="359"/>
        <v>0</v>
      </c>
      <c r="N124" s="2">
        <f t="shared" si="359"/>
        <v>0</v>
      </c>
      <c r="O124" s="2">
        <f t="shared" si="359"/>
        <v>0</v>
      </c>
      <c r="P124" s="2">
        <f t="shared" si="359"/>
        <v>0</v>
      </c>
      <c r="Q124" s="2">
        <f t="shared" si="359"/>
        <v>0</v>
      </c>
      <c r="R124" s="2">
        <f t="shared" si="359"/>
        <v>0</v>
      </c>
      <c r="S124" s="2">
        <f t="shared" ref="S124:AD124" si="360">IFERROR(IF($C124="M",0,IF(IF($D124&lt;=LEFT(S$3,2)/1,1,0)*IF($E124&gt;=RIGHT(S$3,2)/1,1,0)=1,1,0)),0)</f>
        <v>0</v>
      </c>
      <c r="T124" s="2">
        <f t="shared" si="360"/>
        <v>0</v>
      </c>
      <c r="U124" s="2">
        <f t="shared" si="360"/>
        <v>0</v>
      </c>
      <c r="V124" s="2">
        <f t="shared" si="360"/>
        <v>0</v>
      </c>
      <c r="W124" s="2">
        <f t="shared" si="360"/>
        <v>0</v>
      </c>
      <c r="X124" s="2">
        <f t="shared" si="360"/>
        <v>0</v>
      </c>
      <c r="Y124" s="2">
        <f t="shared" si="360"/>
        <v>0</v>
      </c>
      <c r="Z124" s="2">
        <f t="shared" si="360"/>
        <v>0</v>
      </c>
      <c r="AA124" s="2">
        <f t="shared" si="360"/>
        <v>0</v>
      </c>
      <c r="AB124" s="2">
        <f t="shared" si="360"/>
        <v>0</v>
      </c>
      <c r="AC124" s="2">
        <f t="shared" si="360"/>
        <v>0</v>
      </c>
      <c r="AD124" s="22">
        <f t="shared" si="360"/>
        <v>0</v>
      </c>
      <c r="AE124" s="9"/>
    </row>
    <row r="125" spans="1:31" ht="16.5" customHeight="1">
      <c r="A125" s="8"/>
      <c r="B125" s="11" t="s">
        <v>143</v>
      </c>
      <c r="C125" s="2">
        <f>main!D121</f>
        <v>0</v>
      </c>
      <c r="D125" s="2" t="e">
        <f t="shared" ref="D125:E125" si="361">#REF!</f>
        <v>#REF!</v>
      </c>
      <c r="E125" s="2" t="e">
        <f t="shared" si="361"/>
        <v>#REF!</v>
      </c>
      <c r="F125" s="21">
        <f t="shared" si="1"/>
        <v>0</v>
      </c>
      <c r="G125" s="2">
        <f t="shared" ref="G125:R125" si="362">IFERROR(IF($C125="F",0,IF(IF($D125&lt;=LEFT(G$3,2)/1,1,0)*IF($E125&gt;=RIGHT(G$3,2)/1,1,0)=1,1,0)),0)</f>
        <v>0</v>
      </c>
      <c r="H125" s="2">
        <f t="shared" si="362"/>
        <v>0</v>
      </c>
      <c r="I125" s="2">
        <f t="shared" si="362"/>
        <v>0</v>
      </c>
      <c r="J125" s="2">
        <f t="shared" si="362"/>
        <v>0</v>
      </c>
      <c r="K125" s="2">
        <f t="shared" si="362"/>
        <v>0</v>
      </c>
      <c r="L125" s="2">
        <f t="shared" si="362"/>
        <v>0</v>
      </c>
      <c r="M125" s="2">
        <f t="shared" si="362"/>
        <v>0</v>
      </c>
      <c r="N125" s="2">
        <f t="shared" si="362"/>
        <v>0</v>
      </c>
      <c r="O125" s="2">
        <f t="shared" si="362"/>
        <v>0</v>
      </c>
      <c r="P125" s="2">
        <f t="shared" si="362"/>
        <v>0</v>
      </c>
      <c r="Q125" s="2">
        <f t="shared" si="362"/>
        <v>0</v>
      </c>
      <c r="R125" s="2">
        <f t="shared" si="362"/>
        <v>0</v>
      </c>
      <c r="S125" s="2">
        <f t="shared" ref="S125:AD125" si="363">IFERROR(IF($C125="M",0,IF(IF($D125&lt;=LEFT(S$3,2)/1,1,0)*IF($E125&gt;=RIGHT(S$3,2)/1,1,0)=1,1,0)),0)</f>
        <v>0</v>
      </c>
      <c r="T125" s="2">
        <f t="shared" si="363"/>
        <v>0</v>
      </c>
      <c r="U125" s="2">
        <f t="shared" si="363"/>
        <v>0</v>
      </c>
      <c r="V125" s="2">
        <f t="shared" si="363"/>
        <v>0</v>
      </c>
      <c r="W125" s="2">
        <f t="shared" si="363"/>
        <v>0</v>
      </c>
      <c r="X125" s="2">
        <f t="shared" si="363"/>
        <v>0</v>
      </c>
      <c r="Y125" s="2">
        <f t="shared" si="363"/>
        <v>0</v>
      </c>
      <c r="Z125" s="2">
        <f t="shared" si="363"/>
        <v>0</v>
      </c>
      <c r="AA125" s="2">
        <f t="shared" si="363"/>
        <v>0</v>
      </c>
      <c r="AB125" s="2">
        <f t="shared" si="363"/>
        <v>0</v>
      </c>
      <c r="AC125" s="2">
        <f t="shared" si="363"/>
        <v>0</v>
      </c>
      <c r="AD125" s="22">
        <f t="shared" si="363"/>
        <v>0</v>
      </c>
      <c r="AE125" s="9"/>
    </row>
    <row r="126" spans="1:31" ht="16.5" customHeight="1">
      <c r="A126" s="8"/>
      <c r="B126" s="8"/>
      <c r="C126" s="9"/>
      <c r="D126" s="9"/>
      <c r="E126" s="9"/>
      <c r="F126" s="10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10"/>
      <c r="AE126" s="9"/>
    </row>
    <row r="127" spans="1:31" ht="16.5" customHeight="1">
      <c r="A127" s="8"/>
      <c r="B127" s="8"/>
      <c r="C127" s="9"/>
      <c r="D127" s="9"/>
      <c r="E127" s="9"/>
      <c r="F127" s="10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10"/>
      <c r="AE127" s="9"/>
    </row>
    <row r="128" spans="1:31" ht="16.5" customHeight="1">
      <c r="A128" s="8"/>
      <c r="B128" s="8"/>
      <c r="C128" s="9"/>
      <c r="D128" s="9"/>
      <c r="E128" s="9"/>
      <c r="F128" s="10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10"/>
      <c r="AE128" s="9"/>
    </row>
    <row r="129" spans="1:31" ht="16.5" customHeight="1">
      <c r="A129" s="8"/>
      <c r="B129" s="8"/>
      <c r="C129" s="9"/>
      <c r="D129" s="9"/>
      <c r="E129" s="9"/>
      <c r="F129" s="10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10"/>
      <c r="AE129" s="9"/>
    </row>
    <row r="130" spans="1:31" ht="16.5" customHeight="1">
      <c r="A130" s="8"/>
      <c r="B130" s="8"/>
      <c r="C130" s="9"/>
      <c r="D130" s="9"/>
      <c r="E130" s="9"/>
      <c r="F130" s="10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10"/>
      <c r="AE130" s="9"/>
    </row>
    <row r="131" spans="1:31" ht="16.5" customHeight="1">
      <c r="A131" s="8"/>
      <c r="B131" s="8"/>
      <c r="C131" s="9"/>
      <c r="D131" s="9"/>
      <c r="E131" s="9"/>
      <c r="F131" s="10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10"/>
      <c r="AE131" s="9"/>
    </row>
    <row r="132" spans="1:31" ht="16.5" customHeight="1">
      <c r="A132" s="8"/>
      <c r="B132" s="8"/>
      <c r="C132" s="9"/>
      <c r="D132" s="9"/>
      <c r="E132" s="9"/>
      <c r="F132" s="10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10"/>
      <c r="AE132" s="9"/>
    </row>
    <row r="133" spans="1:31" ht="16.5" customHeight="1">
      <c r="A133" s="8"/>
      <c r="B133" s="8"/>
      <c r="C133" s="9"/>
      <c r="D133" s="9"/>
      <c r="E133" s="9"/>
      <c r="F133" s="10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10"/>
      <c r="AE133" s="9"/>
    </row>
    <row r="134" spans="1:31" ht="16.5" customHeight="1">
      <c r="A134" s="8"/>
      <c r="B134" s="8"/>
      <c r="C134" s="9"/>
      <c r="D134" s="9"/>
      <c r="E134" s="9"/>
      <c r="F134" s="10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10"/>
      <c r="AE134" s="9"/>
    </row>
    <row r="135" spans="1:31" ht="16.5" customHeight="1">
      <c r="A135" s="8"/>
      <c r="B135" s="8"/>
      <c r="C135" s="9"/>
      <c r="D135" s="9"/>
      <c r="E135" s="9"/>
      <c r="F135" s="10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10"/>
      <c r="AE135" s="9"/>
    </row>
    <row r="136" spans="1:31" ht="16.5" customHeight="1">
      <c r="A136" s="8"/>
      <c r="B136" s="8"/>
      <c r="C136" s="9"/>
      <c r="D136" s="9"/>
      <c r="E136" s="9"/>
      <c r="F136" s="10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10"/>
      <c r="AE136" s="9"/>
    </row>
    <row r="137" spans="1:31" ht="16.5" customHeight="1">
      <c r="A137" s="8"/>
      <c r="B137" s="8"/>
      <c r="C137" s="9"/>
      <c r="D137" s="9"/>
      <c r="E137" s="9"/>
      <c r="F137" s="10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10"/>
      <c r="AE137" s="9"/>
    </row>
    <row r="138" spans="1:31" ht="16.5" customHeight="1">
      <c r="A138" s="8"/>
      <c r="B138" s="8"/>
      <c r="C138" s="9"/>
      <c r="D138" s="9"/>
      <c r="E138" s="9"/>
      <c r="F138" s="10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10"/>
      <c r="AE138" s="9"/>
    </row>
    <row r="139" spans="1:31" ht="16.5" customHeight="1">
      <c r="A139" s="8"/>
      <c r="B139" s="8"/>
      <c r="C139" s="9"/>
      <c r="D139" s="9"/>
      <c r="E139" s="9"/>
      <c r="F139" s="10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10"/>
      <c r="AE139" s="9"/>
    </row>
    <row r="140" spans="1:31" ht="16.5" customHeight="1">
      <c r="A140" s="8"/>
      <c r="B140" s="8"/>
      <c r="C140" s="9"/>
      <c r="D140" s="9"/>
      <c r="E140" s="9"/>
      <c r="F140" s="10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10"/>
      <c r="AE140" s="9"/>
    </row>
    <row r="141" spans="1:31" ht="16.5" customHeight="1">
      <c r="A141" s="8"/>
      <c r="B141" s="8"/>
      <c r="C141" s="9"/>
      <c r="D141" s="9"/>
      <c r="E141" s="9"/>
      <c r="F141" s="10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10"/>
      <c r="AE141" s="9"/>
    </row>
    <row r="142" spans="1:31" ht="16.5" customHeight="1">
      <c r="A142" s="8"/>
      <c r="B142" s="8"/>
      <c r="C142" s="9"/>
      <c r="D142" s="9"/>
      <c r="E142" s="9"/>
      <c r="F142" s="10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10"/>
      <c r="AE142" s="9"/>
    </row>
    <row r="143" spans="1:31" ht="16.5" customHeight="1">
      <c r="A143" s="8"/>
      <c r="B143" s="8"/>
      <c r="C143" s="9"/>
      <c r="D143" s="9"/>
      <c r="E143" s="9"/>
      <c r="F143" s="10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10"/>
      <c r="AE143" s="9"/>
    </row>
    <row r="144" spans="1:31" ht="16.5" customHeight="1">
      <c r="A144" s="8"/>
      <c r="B144" s="8"/>
      <c r="C144" s="9"/>
      <c r="D144" s="9"/>
      <c r="E144" s="9"/>
      <c r="F144" s="10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10"/>
      <c r="AE144" s="9"/>
    </row>
    <row r="145" spans="1:31" ht="16.5" customHeight="1">
      <c r="A145" s="8"/>
      <c r="B145" s="8"/>
      <c r="C145" s="9"/>
      <c r="D145" s="9"/>
      <c r="E145" s="9"/>
      <c r="F145" s="10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10"/>
      <c r="AE145" s="9"/>
    </row>
    <row r="146" spans="1:31" ht="16.5" customHeight="1">
      <c r="A146" s="8"/>
      <c r="B146" s="8"/>
      <c r="C146" s="9"/>
      <c r="D146" s="9"/>
      <c r="E146" s="9"/>
      <c r="F146" s="10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10"/>
      <c r="AE146" s="9"/>
    </row>
    <row r="147" spans="1:31" ht="16.5" customHeight="1">
      <c r="A147" s="8"/>
      <c r="B147" s="8"/>
      <c r="C147" s="9"/>
      <c r="D147" s="9"/>
      <c r="E147" s="9"/>
      <c r="F147" s="10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10"/>
      <c r="AE147" s="9"/>
    </row>
    <row r="148" spans="1:31" ht="16.5" customHeight="1">
      <c r="A148" s="8"/>
      <c r="B148" s="8"/>
      <c r="C148" s="9"/>
      <c r="D148" s="9"/>
      <c r="E148" s="9"/>
      <c r="F148" s="10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10"/>
      <c r="AE148" s="9"/>
    </row>
    <row r="149" spans="1:31" ht="16.5" customHeight="1">
      <c r="A149" s="8"/>
      <c r="B149" s="8"/>
      <c r="C149" s="9"/>
      <c r="D149" s="9"/>
      <c r="E149" s="9"/>
      <c r="F149" s="10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10"/>
      <c r="AE149" s="9"/>
    </row>
    <row r="150" spans="1:31" ht="16.5" customHeight="1">
      <c r="A150" s="8"/>
      <c r="B150" s="8"/>
      <c r="C150" s="9"/>
      <c r="D150" s="9"/>
      <c r="E150" s="9"/>
      <c r="F150" s="10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10"/>
      <c r="AE150" s="9"/>
    </row>
    <row r="151" spans="1:31" ht="16.5" customHeight="1">
      <c r="A151" s="8"/>
      <c r="B151" s="8"/>
      <c r="C151" s="9"/>
      <c r="D151" s="9"/>
      <c r="E151" s="9"/>
      <c r="F151" s="10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10"/>
      <c r="AE151" s="9"/>
    </row>
    <row r="152" spans="1:31" ht="16.5" customHeight="1">
      <c r="A152" s="8"/>
      <c r="B152" s="8"/>
      <c r="C152" s="9"/>
      <c r="D152" s="9"/>
      <c r="E152" s="9"/>
      <c r="F152" s="10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10"/>
      <c r="AE152" s="9"/>
    </row>
    <row r="153" spans="1:31" ht="16.5" customHeight="1">
      <c r="A153" s="8"/>
      <c r="B153" s="8"/>
      <c r="C153" s="9"/>
      <c r="D153" s="9"/>
      <c r="E153" s="9"/>
      <c r="F153" s="10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10"/>
      <c r="AE153" s="9"/>
    </row>
    <row r="154" spans="1:31" ht="16.5" customHeight="1">
      <c r="A154" s="8"/>
      <c r="B154" s="8"/>
      <c r="C154" s="9"/>
      <c r="D154" s="9"/>
      <c r="E154" s="9"/>
      <c r="F154" s="10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10"/>
      <c r="AE154" s="9"/>
    </row>
    <row r="155" spans="1:31" ht="16.5" customHeight="1">
      <c r="A155" s="8"/>
      <c r="B155" s="8"/>
      <c r="C155" s="9"/>
      <c r="D155" s="9"/>
      <c r="E155" s="9"/>
      <c r="F155" s="10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10"/>
      <c r="AE155" s="9"/>
    </row>
    <row r="156" spans="1:31" ht="16.5" customHeight="1">
      <c r="A156" s="8"/>
      <c r="B156" s="8"/>
      <c r="C156" s="9"/>
      <c r="D156" s="9"/>
      <c r="E156" s="9"/>
      <c r="F156" s="10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10"/>
      <c r="AE156" s="9"/>
    </row>
    <row r="157" spans="1:31" ht="16.5" customHeight="1">
      <c r="A157" s="8"/>
      <c r="B157" s="8"/>
      <c r="C157" s="9"/>
      <c r="D157" s="9"/>
      <c r="E157" s="9"/>
      <c r="F157" s="10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10"/>
      <c r="AE157" s="9"/>
    </row>
    <row r="158" spans="1:31" ht="16.5" customHeight="1">
      <c r="A158" s="8"/>
      <c r="B158" s="8"/>
      <c r="C158" s="9"/>
      <c r="D158" s="9"/>
      <c r="E158" s="9"/>
      <c r="F158" s="10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10"/>
      <c r="AE158" s="9"/>
    </row>
    <row r="159" spans="1:31" ht="16.5" customHeight="1">
      <c r="A159" s="8"/>
      <c r="B159" s="8"/>
      <c r="C159" s="9"/>
      <c r="D159" s="9"/>
      <c r="E159" s="9"/>
      <c r="F159" s="10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10"/>
      <c r="AE159" s="9"/>
    </row>
    <row r="160" spans="1:31" ht="16.5" customHeight="1">
      <c r="A160" s="8"/>
      <c r="B160" s="8"/>
      <c r="C160" s="9"/>
      <c r="D160" s="9"/>
      <c r="E160" s="9"/>
      <c r="F160" s="10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10"/>
      <c r="AE160" s="9"/>
    </row>
    <row r="161" spans="1:31" ht="16.5" customHeight="1">
      <c r="A161" s="8"/>
      <c r="B161" s="8"/>
      <c r="C161" s="9"/>
      <c r="D161" s="9"/>
      <c r="E161" s="9"/>
      <c r="F161" s="10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10"/>
      <c r="AE161" s="9"/>
    </row>
    <row r="162" spans="1:31" ht="16.5" customHeight="1">
      <c r="A162" s="8"/>
      <c r="B162" s="8"/>
      <c r="C162" s="9"/>
      <c r="D162" s="9"/>
      <c r="E162" s="9"/>
      <c r="F162" s="10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10"/>
      <c r="AE162" s="9"/>
    </row>
    <row r="163" spans="1:31" ht="16.5" customHeight="1">
      <c r="A163" s="8"/>
      <c r="B163" s="8"/>
      <c r="C163" s="9"/>
      <c r="D163" s="9"/>
      <c r="E163" s="9"/>
      <c r="F163" s="10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10"/>
      <c r="AE163" s="9"/>
    </row>
    <row r="164" spans="1:31" ht="16.5" customHeight="1">
      <c r="A164" s="8"/>
      <c r="B164" s="8"/>
      <c r="C164" s="9"/>
      <c r="D164" s="9"/>
      <c r="E164" s="9"/>
      <c r="F164" s="10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10"/>
      <c r="AE164" s="9"/>
    </row>
    <row r="165" spans="1:31" ht="16.5" customHeight="1">
      <c r="A165" s="8"/>
      <c r="B165" s="8"/>
      <c r="C165" s="9"/>
      <c r="D165" s="9"/>
      <c r="E165" s="9"/>
      <c r="F165" s="10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10"/>
      <c r="AE165" s="9"/>
    </row>
    <row r="166" spans="1:31" ht="16.5" customHeight="1">
      <c r="A166" s="8"/>
      <c r="B166" s="8"/>
      <c r="C166" s="9"/>
      <c r="D166" s="9"/>
      <c r="E166" s="9"/>
      <c r="F166" s="10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10"/>
      <c r="AE166" s="9"/>
    </row>
    <row r="167" spans="1:31" ht="16.5" customHeight="1">
      <c r="A167" s="8"/>
      <c r="B167" s="8"/>
      <c r="C167" s="9"/>
      <c r="D167" s="9"/>
      <c r="E167" s="9"/>
      <c r="F167" s="10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10"/>
      <c r="AE167" s="9"/>
    </row>
    <row r="168" spans="1:31" ht="16.5" customHeight="1">
      <c r="A168" s="8"/>
      <c r="B168" s="8"/>
      <c r="C168" s="9"/>
      <c r="D168" s="9"/>
      <c r="E168" s="9"/>
      <c r="F168" s="10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10"/>
      <c r="AE168" s="9"/>
    </row>
    <row r="169" spans="1:31" ht="16.5" customHeight="1">
      <c r="A169" s="8"/>
      <c r="B169" s="8"/>
      <c r="C169" s="9"/>
      <c r="D169" s="9"/>
      <c r="E169" s="9"/>
      <c r="F169" s="10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10"/>
      <c r="AE169" s="9"/>
    </row>
    <row r="170" spans="1:31" ht="16.5" customHeight="1">
      <c r="A170" s="8"/>
      <c r="B170" s="8"/>
      <c r="C170" s="9"/>
      <c r="D170" s="9"/>
      <c r="E170" s="9"/>
      <c r="F170" s="10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10"/>
      <c r="AE170" s="9"/>
    </row>
    <row r="171" spans="1:31" ht="16.5" customHeight="1">
      <c r="A171" s="8"/>
      <c r="B171" s="8"/>
      <c r="C171" s="9"/>
      <c r="D171" s="9"/>
      <c r="E171" s="9"/>
      <c r="F171" s="10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10"/>
      <c r="AE171" s="9"/>
    </row>
    <row r="172" spans="1:31" ht="16.5" customHeight="1">
      <c r="A172" s="8"/>
      <c r="B172" s="8"/>
      <c r="C172" s="9"/>
      <c r="D172" s="9"/>
      <c r="E172" s="9"/>
      <c r="F172" s="10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10"/>
      <c r="AE172" s="9"/>
    </row>
    <row r="173" spans="1:31" ht="16.5" customHeight="1">
      <c r="A173" s="8"/>
      <c r="B173" s="8"/>
      <c r="C173" s="9"/>
      <c r="D173" s="9"/>
      <c r="E173" s="9"/>
      <c r="F173" s="10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10"/>
      <c r="AE173" s="9"/>
    </row>
    <row r="174" spans="1:31" ht="16.5" customHeight="1">
      <c r="A174" s="8"/>
      <c r="B174" s="8"/>
      <c r="C174" s="9"/>
      <c r="D174" s="9"/>
      <c r="E174" s="9"/>
      <c r="F174" s="10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10"/>
      <c r="AE174" s="9"/>
    </row>
    <row r="175" spans="1:31" ht="16.5" customHeight="1">
      <c r="A175" s="8"/>
      <c r="B175" s="8"/>
      <c r="C175" s="9"/>
      <c r="D175" s="9"/>
      <c r="E175" s="9"/>
      <c r="F175" s="10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10"/>
      <c r="AE175" s="9"/>
    </row>
    <row r="176" spans="1:31" ht="16.5" customHeight="1">
      <c r="A176" s="8"/>
      <c r="B176" s="8"/>
      <c r="C176" s="9"/>
      <c r="D176" s="9"/>
      <c r="E176" s="9"/>
      <c r="F176" s="10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10"/>
      <c r="AE176" s="9"/>
    </row>
    <row r="177" spans="1:31" ht="16.5" customHeight="1">
      <c r="A177" s="8"/>
      <c r="B177" s="8"/>
      <c r="C177" s="9"/>
      <c r="D177" s="9"/>
      <c r="E177" s="9"/>
      <c r="F177" s="10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10"/>
      <c r="AE177" s="9"/>
    </row>
    <row r="178" spans="1:31" ht="16.5" customHeight="1">
      <c r="A178" s="8"/>
      <c r="B178" s="8"/>
      <c r="C178" s="9"/>
      <c r="D178" s="9"/>
      <c r="E178" s="9"/>
      <c r="F178" s="10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10"/>
      <c r="AE178" s="9"/>
    </row>
    <row r="179" spans="1:31" ht="16.5" customHeight="1">
      <c r="A179" s="8"/>
      <c r="B179" s="8"/>
      <c r="C179" s="9"/>
      <c r="D179" s="9"/>
      <c r="E179" s="9"/>
      <c r="F179" s="10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10"/>
      <c r="AE179" s="9"/>
    </row>
    <row r="180" spans="1:31" ht="16.5" customHeight="1">
      <c r="A180" s="8"/>
      <c r="B180" s="8"/>
      <c r="C180" s="9"/>
      <c r="D180" s="9"/>
      <c r="E180" s="9"/>
      <c r="F180" s="10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10"/>
      <c r="AE180" s="9"/>
    </row>
    <row r="181" spans="1:31" ht="16.5" customHeight="1">
      <c r="A181" s="8"/>
      <c r="B181" s="8"/>
      <c r="C181" s="9"/>
      <c r="D181" s="9"/>
      <c r="E181" s="9"/>
      <c r="F181" s="10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10"/>
      <c r="AE181" s="9"/>
    </row>
    <row r="182" spans="1:31" ht="16.5" customHeight="1">
      <c r="A182" s="8"/>
      <c r="B182" s="8"/>
      <c r="C182" s="9"/>
      <c r="D182" s="9"/>
      <c r="E182" s="9"/>
      <c r="F182" s="10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10"/>
      <c r="AE182" s="9"/>
    </row>
    <row r="183" spans="1:31" ht="16.5" customHeight="1">
      <c r="A183" s="8"/>
      <c r="B183" s="8"/>
      <c r="C183" s="9"/>
      <c r="D183" s="9"/>
      <c r="E183" s="9"/>
      <c r="F183" s="10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10"/>
      <c r="AE183" s="9"/>
    </row>
    <row r="184" spans="1:31" ht="16.5" customHeight="1">
      <c r="A184" s="8"/>
      <c r="B184" s="8"/>
      <c r="C184" s="9"/>
      <c r="D184" s="9"/>
      <c r="E184" s="9"/>
      <c r="F184" s="10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10"/>
      <c r="AE184" s="9"/>
    </row>
    <row r="185" spans="1:31" ht="16.5" customHeight="1">
      <c r="A185" s="8"/>
      <c r="B185" s="8"/>
      <c r="C185" s="9"/>
      <c r="D185" s="9"/>
      <c r="E185" s="9"/>
      <c r="F185" s="10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10"/>
      <c r="AE185" s="9"/>
    </row>
    <row r="186" spans="1:31" ht="16.5" customHeight="1">
      <c r="A186" s="8"/>
      <c r="B186" s="8"/>
      <c r="C186" s="9"/>
      <c r="D186" s="9"/>
      <c r="E186" s="9"/>
      <c r="F186" s="10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10"/>
      <c r="AE186" s="9"/>
    </row>
    <row r="187" spans="1:31" ht="16.5" customHeight="1">
      <c r="A187" s="8"/>
      <c r="B187" s="8"/>
      <c r="C187" s="9"/>
      <c r="D187" s="9"/>
      <c r="E187" s="9"/>
      <c r="F187" s="10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10"/>
      <c r="AE187" s="9"/>
    </row>
    <row r="188" spans="1:31" ht="16.5" customHeight="1">
      <c r="A188" s="8"/>
      <c r="B188" s="8"/>
      <c r="C188" s="9"/>
      <c r="D188" s="9"/>
      <c r="E188" s="9"/>
      <c r="F188" s="10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10"/>
      <c r="AE188" s="9"/>
    </row>
    <row r="189" spans="1:31" ht="16.5" customHeight="1">
      <c r="A189" s="8"/>
      <c r="B189" s="8"/>
      <c r="C189" s="9"/>
      <c r="D189" s="9"/>
      <c r="E189" s="9"/>
      <c r="F189" s="10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10"/>
      <c r="AE189" s="9"/>
    </row>
    <row r="190" spans="1:31" ht="16.5" customHeight="1">
      <c r="A190" s="8"/>
      <c r="B190" s="8"/>
      <c r="C190" s="9"/>
      <c r="D190" s="9"/>
      <c r="E190" s="9"/>
      <c r="F190" s="10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10"/>
      <c r="AE190" s="9"/>
    </row>
    <row r="191" spans="1:31" ht="16.5" customHeight="1">
      <c r="A191" s="8"/>
      <c r="B191" s="8"/>
      <c r="C191" s="9"/>
      <c r="D191" s="9"/>
      <c r="E191" s="9"/>
      <c r="F191" s="10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10"/>
      <c r="AE191" s="9"/>
    </row>
    <row r="192" spans="1:31" ht="16.5" customHeight="1">
      <c r="A192" s="8"/>
      <c r="B192" s="8"/>
      <c r="C192" s="9"/>
      <c r="D192" s="9"/>
      <c r="E192" s="9"/>
      <c r="F192" s="10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10"/>
      <c r="AE192" s="9"/>
    </row>
    <row r="193" spans="1:31" ht="16.5" customHeight="1">
      <c r="A193" s="8"/>
      <c r="B193" s="8"/>
      <c r="C193" s="9"/>
      <c r="D193" s="9"/>
      <c r="E193" s="9"/>
      <c r="F193" s="10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10"/>
      <c r="AE193" s="9"/>
    </row>
    <row r="194" spans="1:31" ht="16.5" customHeight="1">
      <c r="A194" s="8"/>
      <c r="B194" s="8"/>
      <c r="C194" s="9"/>
      <c r="D194" s="9"/>
      <c r="E194" s="9"/>
      <c r="F194" s="10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10"/>
      <c r="AE194" s="9"/>
    </row>
    <row r="195" spans="1:31" ht="16.5" customHeight="1">
      <c r="A195" s="8"/>
      <c r="B195" s="8"/>
      <c r="C195" s="9"/>
      <c r="D195" s="9"/>
      <c r="E195" s="9"/>
      <c r="F195" s="10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10"/>
      <c r="AE195" s="9"/>
    </row>
    <row r="196" spans="1:31" ht="16.5" customHeight="1">
      <c r="A196" s="8"/>
      <c r="B196" s="8"/>
      <c r="C196" s="9"/>
      <c r="D196" s="9"/>
      <c r="E196" s="9"/>
      <c r="F196" s="10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10"/>
      <c r="AE196" s="9"/>
    </row>
    <row r="197" spans="1:31" ht="16.5" customHeight="1">
      <c r="A197" s="8"/>
      <c r="B197" s="8"/>
      <c r="C197" s="9"/>
      <c r="D197" s="9"/>
      <c r="E197" s="9"/>
      <c r="F197" s="10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10"/>
      <c r="AE197" s="9"/>
    </row>
    <row r="198" spans="1:31" ht="16.5" customHeight="1">
      <c r="A198" s="8"/>
      <c r="B198" s="8"/>
      <c r="C198" s="9"/>
      <c r="D198" s="9"/>
      <c r="E198" s="9"/>
      <c r="F198" s="10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10"/>
      <c r="AE198" s="9"/>
    </row>
    <row r="199" spans="1:31" ht="16.5" customHeight="1">
      <c r="A199" s="8"/>
      <c r="B199" s="8"/>
      <c r="C199" s="9"/>
      <c r="D199" s="9"/>
      <c r="E199" s="9"/>
      <c r="F199" s="10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10"/>
      <c r="AE199" s="9"/>
    </row>
    <row r="200" spans="1:31" ht="16.5" customHeight="1">
      <c r="A200" s="8"/>
      <c r="B200" s="8"/>
      <c r="C200" s="9"/>
      <c r="D200" s="9"/>
      <c r="E200" s="9"/>
      <c r="F200" s="10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10"/>
      <c r="AE200" s="9"/>
    </row>
    <row r="201" spans="1:31" ht="16.5" customHeight="1">
      <c r="A201" s="8"/>
      <c r="B201" s="8"/>
      <c r="C201" s="9"/>
      <c r="D201" s="9"/>
      <c r="E201" s="9"/>
      <c r="F201" s="10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10"/>
      <c r="AE201" s="9"/>
    </row>
    <row r="202" spans="1:31" ht="16.5" customHeight="1">
      <c r="A202" s="8"/>
      <c r="B202" s="8"/>
      <c r="C202" s="9"/>
      <c r="D202" s="9"/>
      <c r="E202" s="9"/>
      <c r="F202" s="10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10"/>
      <c r="AE202" s="9"/>
    </row>
    <row r="203" spans="1:31" ht="16.5" customHeight="1">
      <c r="A203" s="8"/>
      <c r="B203" s="8"/>
      <c r="C203" s="9"/>
      <c r="D203" s="9"/>
      <c r="E203" s="9"/>
      <c r="F203" s="10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10"/>
      <c r="AE203" s="9"/>
    </row>
    <row r="204" spans="1:31" ht="16.5" customHeight="1">
      <c r="A204" s="8"/>
      <c r="B204" s="8"/>
      <c r="C204" s="9"/>
      <c r="D204" s="9"/>
      <c r="E204" s="9"/>
      <c r="F204" s="10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10"/>
      <c r="AE204" s="9"/>
    </row>
    <row r="205" spans="1:31" ht="16.5" customHeight="1">
      <c r="A205" s="8"/>
      <c r="B205" s="8"/>
      <c r="C205" s="9"/>
      <c r="D205" s="9"/>
      <c r="E205" s="9"/>
      <c r="F205" s="10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10"/>
      <c r="AE205" s="9"/>
    </row>
    <row r="206" spans="1:31" ht="16.5" customHeight="1">
      <c r="A206" s="8"/>
      <c r="B206" s="8"/>
      <c r="C206" s="9"/>
      <c r="D206" s="9"/>
      <c r="E206" s="9"/>
      <c r="F206" s="10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10"/>
      <c r="AE206" s="9"/>
    </row>
    <row r="207" spans="1:31" ht="16.5" customHeight="1">
      <c r="A207" s="8"/>
      <c r="B207" s="8"/>
      <c r="C207" s="9"/>
      <c r="D207" s="9"/>
      <c r="E207" s="9"/>
      <c r="F207" s="10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10"/>
      <c r="AE207" s="9"/>
    </row>
    <row r="208" spans="1:31" ht="16.5" customHeight="1">
      <c r="A208" s="8"/>
      <c r="B208" s="8"/>
      <c r="C208" s="9"/>
      <c r="D208" s="9"/>
      <c r="E208" s="9"/>
      <c r="F208" s="10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10"/>
      <c r="AE208" s="9"/>
    </row>
    <row r="209" spans="1:31" ht="16.5" customHeight="1">
      <c r="A209" s="8"/>
      <c r="B209" s="8"/>
      <c r="C209" s="9"/>
      <c r="D209" s="9"/>
      <c r="E209" s="9"/>
      <c r="F209" s="10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10"/>
      <c r="AE209" s="9"/>
    </row>
    <row r="210" spans="1:31" ht="16.5" customHeight="1">
      <c r="A210" s="8"/>
      <c r="B210" s="8"/>
      <c r="C210" s="9"/>
      <c r="D210" s="9"/>
      <c r="E210" s="9"/>
      <c r="F210" s="10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10"/>
      <c r="AE210" s="9"/>
    </row>
    <row r="211" spans="1:31" ht="16.5" customHeight="1">
      <c r="A211" s="8"/>
      <c r="B211" s="8"/>
      <c r="C211" s="9"/>
      <c r="D211" s="9"/>
      <c r="E211" s="9"/>
      <c r="F211" s="10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10"/>
      <c r="AE211" s="9"/>
    </row>
    <row r="212" spans="1:31" ht="16.5" customHeight="1">
      <c r="A212" s="8"/>
      <c r="B212" s="8"/>
      <c r="C212" s="9"/>
      <c r="D212" s="9"/>
      <c r="E212" s="9"/>
      <c r="F212" s="10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10"/>
      <c r="AE212" s="9"/>
    </row>
    <row r="213" spans="1:31" ht="16.5" customHeight="1">
      <c r="A213" s="8"/>
      <c r="B213" s="8"/>
      <c r="C213" s="9"/>
      <c r="D213" s="9"/>
      <c r="E213" s="9"/>
      <c r="F213" s="10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10"/>
      <c r="AE213" s="9"/>
    </row>
    <row r="214" spans="1:31" ht="16.5" customHeight="1">
      <c r="A214" s="8"/>
      <c r="B214" s="8"/>
      <c r="C214" s="9"/>
      <c r="D214" s="9"/>
      <c r="E214" s="9"/>
      <c r="F214" s="10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10"/>
      <c r="AE214" s="9"/>
    </row>
    <row r="215" spans="1:31" ht="16.5" customHeight="1">
      <c r="A215" s="8"/>
      <c r="B215" s="8"/>
      <c r="C215" s="9"/>
      <c r="D215" s="9"/>
      <c r="E215" s="9"/>
      <c r="F215" s="10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10"/>
      <c r="AE215" s="9"/>
    </row>
    <row r="216" spans="1:31" ht="16.5" customHeight="1">
      <c r="A216" s="8"/>
      <c r="B216" s="8"/>
      <c r="C216" s="9"/>
      <c r="D216" s="9"/>
      <c r="E216" s="9"/>
      <c r="F216" s="10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10"/>
      <c r="AE216" s="9"/>
    </row>
    <row r="217" spans="1:31" ht="16.5" customHeight="1">
      <c r="A217" s="8"/>
      <c r="B217" s="8"/>
      <c r="C217" s="9"/>
      <c r="D217" s="9"/>
      <c r="E217" s="9"/>
      <c r="F217" s="10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10"/>
      <c r="AE217" s="9"/>
    </row>
    <row r="218" spans="1:31" ht="16.5" customHeight="1">
      <c r="A218" s="8"/>
      <c r="B218" s="8"/>
      <c r="C218" s="9"/>
      <c r="D218" s="9"/>
      <c r="E218" s="9"/>
      <c r="F218" s="10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10"/>
      <c r="AE218" s="9"/>
    </row>
    <row r="219" spans="1:31" ht="16.5" customHeight="1">
      <c r="A219" s="8"/>
      <c r="B219" s="8"/>
      <c r="C219" s="9"/>
      <c r="D219" s="9"/>
      <c r="E219" s="9"/>
      <c r="F219" s="10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10"/>
      <c r="AE219" s="9"/>
    </row>
    <row r="220" spans="1:31" ht="16.5" customHeight="1">
      <c r="A220" s="8"/>
      <c r="B220" s="8"/>
      <c r="C220" s="9"/>
      <c r="D220" s="9"/>
      <c r="E220" s="9"/>
      <c r="F220" s="10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10"/>
      <c r="AE220" s="9"/>
    </row>
    <row r="221" spans="1:31" ht="16.5" customHeight="1">
      <c r="A221" s="8"/>
      <c r="B221" s="8"/>
      <c r="C221" s="9"/>
      <c r="D221" s="9"/>
      <c r="E221" s="9"/>
      <c r="F221" s="10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10"/>
      <c r="AE221" s="9"/>
    </row>
    <row r="222" spans="1:31" ht="16.5" customHeight="1">
      <c r="A222" s="8"/>
      <c r="B222" s="8"/>
      <c r="C222" s="9"/>
      <c r="D222" s="9"/>
      <c r="E222" s="9"/>
      <c r="F222" s="10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10"/>
      <c r="AE222" s="9"/>
    </row>
    <row r="223" spans="1:31" ht="16.5" customHeight="1">
      <c r="A223" s="8"/>
      <c r="B223" s="8"/>
      <c r="C223" s="9"/>
      <c r="D223" s="9"/>
      <c r="E223" s="9"/>
      <c r="F223" s="10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10"/>
      <c r="AE223" s="9"/>
    </row>
    <row r="224" spans="1:31" ht="16.5" customHeight="1">
      <c r="A224" s="8"/>
      <c r="B224" s="8"/>
      <c r="C224" s="9"/>
      <c r="D224" s="9"/>
      <c r="E224" s="9"/>
      <c r="F224" s="10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10"/>
      <c r="AE224" s="9"/>
    </row>
    <row r="225" spans="1:31" ht="16.5" customHeight="1">
      <c r="A225" s="8"/>
      <c r="B225" s="8"/>
      <c r="C225" s="9"/>
      <c r="D225" s="9"/>
      <c r="E225" s="9"/>
      <c r="F225" s="10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10"/>
      <c r="AE225" s="9"/>
    </row>
    <row r="226" spans="1:31" ht="16.5" customHeight="1">
      <c r="A226" s="8"/>
      <c r="B226" s="8"/>
      <c r="C226" s="9"/>
      <c r="D226" s="9"/>
      <c r="E226" s="9"/>
      <c r="F226" s="10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10"/>
      <c r="AE226" s="9"/>
    </row>
    <row r="227" spans="1:31" ht="16.5" customHeight="1">
      <c r="A227" s="8"/>
      <c r="B227" s="8"/>
      <c r="C227" s="9"/>
      <c r="D227" s="9"/>
      <c r="E227" s="9"/>
      <c r="F227" s="10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10"/>
      <c r="AE227" s="9"/>
    </row>
    <row r="228" spans="1:31" ht="16.5" customHeight="1">
      <c r="A228" s="8"/>
      <c r="B228" s="8"/>
      <c r="C228" s="9"/>
      <c r="D228" s="9"/>
      <c r="E228" s="9"/>
      <c r="F228" s="10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10"/>
      <c r="AE228" s="9"/>
    </row>
    <row r="229" spans="1:31" ht="16.5" customHeight="1">
      <c r="A229" s="8"/>
      <c r="B229" s="8"/>
      <c r="C229" s="9"/>
      <c r="D229" s="9"/>
      <c r="E229" s="9"/>
      <c r="F229" s="10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10"/>
      <c r="AE229" s="9"/>
    </row>
    <row r="230" spans="1:31" ht="16.5" customHeight="1">
      <c r="A230" s="8"/>
      <c r="B230" s="8"/>
      <c r="C230" s="9"/>
      <c r="D230" s="9"/>
      <c r="E230" s="9"/>
      <c r="F230" s="10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10"/>
      <c r="AE230" s="9"/>
    </row>
    <row r="231" spans="1:31" ht="16.5" customHeight="1">
      <c r="A231" s="8"/>
      <c r="B231" s="8"/>
      <c r="C231" s="9"/>
      <c r="D231" s="9"/>
      <c r="E231" s="9"/>
      <c r="F231" s="10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10"/>
      <c r="AE231" s="9"/>
    </row>
    <row r="232" spans="1:31" ht="16.5" customHeight="1">
      <c r="A232" s="8"/>
      <c r="B232" s="8"/>
      <c r="C232" s="9"/>
      <c r="D232" s="9"/>
      <c r="E232" s="9"/>
      <c r="F232" s="10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10"/>
      <c r="AE232" s="9"/>
    </row>
    <row r="233" spans="1:31" ht="16.5" customHeight="1">
      <c r="A233" s="8"/>
      <c r="B233" s="8"/>
      <c r="C233" s="9"/>
      <c r="D233" s="9"/>
      <c r="E233" s="9"/>
      <c r="F233" s="10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10"/>
      <c r="AE233" s="9"/>
    </row>
    <row r="234" spans="1:31" ht="16.5" customHeight="1">
      <c r="A234" s="8"/>
      <c r="B234" s="8"/>
      <c r="C234" s="9"/>
      <c r="D234" s="9"/>
      <c r="E234" s="9"/>
      <c r="F234" s="10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10"/>
      <c r="AE234" s="9"/>
    </row>
    <row r="235" spans="1:31" ht="16.5" customHeight="1">
      <c r="A235" s="8"/>
      <c r="B235" s="8"/>
      <c r="C235" s="9"/>
      <c r="D235" s="9"/>
      <c r="E235" s="9"/>
      <c r="F235" s="10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10"/>
      <c r="AE235" s="9"/>
    </row>
    <row r="236" spans="1:31" ht="16.5" customHeight="1">
      <c r="A236" s="8"/>
      <c r="B236" s="8"/>
      <c r="C236" s="9"/>
      <c r="D236" s="9"/>
      <c r="E236" s="9"/>
      <c r="F236" s="10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10"/>
      <c r="AE236" s="9"/>
    </row>
    <row r="237" spans="1:31" ht="16.5" customHeight="1">
      <c r="A237" s="8"/>
      <c r="B237" s="8"/>
      <c r="C237" s="9"/>
      <c r="D237" s="9"/>
      <c r="E237" s="9"/>
      <c r="F237" s="10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10"/>
      <c r="AE237" s="9"/>
    </row>
    <row r="238" spans="1:31" ht="16.5" customHeight="1">
      <c r="A238" s="8"/>
      <c r="B238" s="8"/>
      <c r="C238" s="9"/>
      <c r="D238" s="9"/>
      <c r="E238" s="9"/>
      <c r="F238" s="10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10"/>
      <c r="AE238" s="9"/>
    </row>
    <row r="239" spans="1:31" ht="16.5" customHeight="1">
      <c r="A239" s="8"/>
      <c r="B239" s="8"/>
      <c r="C239" s="9"/>
      <c r="D239" s="9"/>
      <c r="E239" s="9"/>
      <c r="F239" s="10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10"/>
      <c r="AE239" s="9"/>
    </row>
    <row r="240" spans="1:31" ht="16.5" customHeight="1">
      <c r="A240" s="8"/>
      <c r="B240" s="8"/>
      <c r="C240" s="9"/>
      <c r="D240" s="9"/>
      <c r="E240" s="9"/>
      <c r="F240" s="10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10"/>
      <c r="AE240" s="9"/>
    </row>
    <row r="241" spans="1:31" ht="16.5" customHeight="1">
      <c r="A241" s="8"/>
      <c r="B241" s="8"/>
      <c r="C241" s="9"/>
      <c r="D241" s="9"/>
      <c r="E241" s="9"/>
      <c r="F241" s="10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10"/>
      <c r="AE241" s="9"/>
    </row>
    <row r="242" spans="1:31" ht="16.5" customHeight="1">
      <c r="A242" s="8"/>
      <c r="B242" s="8"/>
      <c r="C242" s="9"/>
      <c r="D242" s="9"/>
      <c r="E242" s="9"/>
      <c r="F242" s="10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10"/>
      <c r="AE242" s="9"/>
    </row>
    <row r="243" spans="1:31" ht="16.5" customHeight="1">
      <c r="A243" s="8"/>
      <c r="B243" s="8"/>
      <c r="C243" s="9"/>
      <c r="D243" s="9"/>
      <c r="E243" s="9"/>
      <c r="F243" s="10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10"/>
      <c r="AE243" s="9"/>
    </row>
    <row r="244" spans="1:31" ht="16.5" customHeight="1">
      <c r="A244" s="8"/>
      <c r="B244" s="8"/>
      <c r="C244" s="9"/>
      <c r="D244" s="9"/>
      <c r="E244" s="9"/>
      <c r="F244" s="10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10"/>
      <c r="AE244" s="9"/>
    </row>
    <row r="245" spans="1:31" ht="16.5" customHeight="1">
      <c r="A245" s="8"/>
      <c r="B245" s="8"/>
      <c r="C245" s="9"/>
      <c r="D245" s="9"/>
      <c r="E245" s="9"/>
      <c r="F245" s="10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10"/>
      <c r="AE245" s="9"/>
    </row>
    <row r="246" spans="1:31" ht="16.5" customHeight="1">
      <c r="A246" s="8"/>
      <c r="B246" s="8"/>
      <c r="C246" s="9"/>
      <c r="D246" s="9"/>
      <c r="E246" s="9"/>
      <c r="F246" s="10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10"/>
      <c r="AE246" s="9"/>
    </row>
    <row r="247" spans="1:31" ht="16.5" customHeight="1">
      <c r="A247" s="8"/>
      <c r="B247" s="8"/>
      <c r="C247" s="9"/>
      <c r="D247" s="9"/>
      <c r="E247" s="9"/>
      <c r="F247" s="10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10"/>
      <c r="AE247" s="9"/>
    </row>
    <row r="248" spans="1:31" ht="16.5" customHeight="1">
      <c r="A248" s="8"/>
      <c r="B248" s="8"/>
      <c r="C248" s="9"/>
      <c r="D248" s="9"/>
      <c r="E248" s="9"/>
      <c r="F248" s="10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10"/>
      <c r="AE248" s="9"/>
    </row>
    <row r="249" spans="1:31" ht="16.5" customHeight="1">
      <c r="A249" s="8"/>
      <c r="B249" s="8"/>
      <c r="C249" s="9"/>
      <c r="D249" s="9"/>
      <c r="E249" s="9"/>
      <c r="F249" s="10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10"/>
      <c r="AE249" s="9"/>
    </row>
    <row r="250" spans="1:31" ht="16.5" customHeight="1">
      <c r="A250" s="8"/>
      <c r="B250" s="8"/>
      <c r="C250" s="9"/>
      <c r="D250" s="9"/>
      <c r="E250" s="9"/>
      <c r="F250" s="10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10"/>
      <c r="AE250" s="9"/>
    </row>
    <row r="251" spans="1:31" ht="16.5" customHeight="1">
      <c r="A251" s="8"/>
      <c r="B251" s="8"/>
      <c r="C251" s="9"/>
      <c r="D251" s="9"/>
      <c r="E251" s="9"/>
      <c r="F251" s="10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10"/>
      <c r="AE251" s="9"/>
    </row>
    <row r="252" spans="1:31" ht="16.5" customHeight="1">
      <c r="A252" s="8"/>
      <c r="B252" s="8"/>
      <c r="C252" s="9"/>
      <c r="D252" s="9"/>
      <c r="E252" s="9"/>
      <c r="F252" s="10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10"/>
      <c r="AE252" s="9"/>
    </row>
    <row r="253" spans="1:31" ht="16.5" customHeight="1">
      <c r="A253" s="8"/>
      <c r="B253" s="8"/>
      <c r="C253" s="9"/>
      <c r="D253" s="9"/>
      <c r="E253" s="9"/>
      <c r="F253" s="10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10"/>
      <c r="AE253" s="9"/>
    </row>
    <row r="254" spans="1:31" ht="16.5" customHeight="1">
      <c r="A254" s="8"/>
      <c r="B254" s="8"/>
      <c r="C254" s="9"/>
      <c r="D254" s="9"/>
      <c r="E254" s="9"/>
      <c r="F254" s="10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10"/>
      <c r="AE254" s="9"/>
    </row>
    <row r="255" spans="1:31" ht="16.5" customHeight="1">
      <c r="A255" s="8"/>
      <c r="B255" s="8"/>
      <c r="C255" s="9"/>
      <c r="D255" s="9"/>
      <c r="E255" s="9"/>
      <c r="F255" s="10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10"/>
      <c r="AE255" s="9"/>
    </row>
    <row r="256" spans="1:31" ht="16.5" customHeight="1">
      <c r="A256" s="8"/>
      <c r="B256" s="8"/>
      <c r="C256" s="9"/>
      <c r="D256" s="9"/>
      <c r="E256" s="9"/>
      <c r="F256" s="10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10"/>
      <c r="AE256" s="9"/>
    </row>
    <row r="257" spans="1:31" ht="16.5" customHeight="1">
      <c r="A257" s="8"/>
      <c r="B257" s="8"/>
      <c r="C257" s="9"/>
      <c r="D257" s="9"/>
      <c r="E257" s="9"/>
      <c r="F257" s="10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10"/>
      <c r="AE257" s="9"/>
    </row>
    <row r="258" spans="1:31" ht="16.5" customHeight="1">
      <c r="A258" s="8"/>
      <c r="B258" s="8"/>
      <c r="C258" s="9"/>
      <c r="D258" s="9"/>
      <c r="E258" s="9"/>
      <c r="F258" s="10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10"/>
      <c r="AE258" s="9"/>
    </row>
    <row r="259" spans="1:31" ht="16.5" customHeight="1">
      <c r="A259" s="8"/>
      <c r="B259" s="8"/>
      <c r="C259" s="9"/>
      <c r="D259" s="9"/>
      <c r="E259" s="9"/>
      <c r="F259" s="10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10"/>
      <c r="AE259" s="9"/>
    </row>
    <row r="260" spans="1:31" ht="16.5" customHeight="1">
      <c r="A260" s="8"/>
      <c r="B260" s="8"/>
      <c r="C260" s="9"/>
      <c r="D260" s="9"/>
      <c r="E260" s="9"/>
      <c r="F260" s="10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10"/>
      <c r="AE260" s="9"/>
    </row>
    <row r="261" spans="1:31" ht="16.5" customHeight="1">
      <c r="A261" s="8"/>
      <c r="B261" s="8"/>
      <c r="C261" s="9"/>
      <c r="D261" s="9"/>
      <c r="E261" s="9"/>
      <c r="F261" s="10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10"/>
      <c r="AE261" s="9"/>
    </row>
    <row r="262" spans="1:31" ht="16.5" customHeight="1">
      <c r="A262" s="8"/>
      <c r="B262" s="8"/>
      <c r="C262" s="9"/>
      <c r="D262" s="9"/>
      <c r="E262" s="9"/>
      <c r="F262" s="10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10"/>
      <c r="AE262" s="9"/>
    </row>
    <row r="263" spans="1:31" ht="16.5" customHeight="1">
      <c r="A263" s="8"/>
      <c r="B263" s="8"/>
      <c r="C263" s="9"/>
      <c r="D263" s="9"/>
      <c r="E263" s="9"/>
      <c r="F263" s="10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10"/>
      <c r="AE263" s="9"/>
    </row>
    <row r="264" spans="1:31" ht="16.5" customHeight="1">
      <c r="A264" s="8"/>
      <c r="B264" s="8"/>
      <c r="C264" s="9"/>
      <c r="D264" s="9"/>
      <c r="E264" s="9"/>
      <c r="F264" s="10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10"/>
      <c r="AE264" s="9"/>
    </row>
    <row r="265" spans="1:31" ht="16.5" customHeight="1">
      <c r="A265" s="8"/>
      <c r="B265" s="8"/>
      <c r="C265" s="9"/>
      <c r="D265" s="9"/>
      <c r="E265" s="9"/>
      <c r="F265" s="10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10"/>
      <c r="AE265" s="9"/>
    </row>
    <row r="266" spans="1:31" ht="16.5" customHeight="1">
      <c r="A266" s="8"/>
      <c r="B266" s="8"/>
      <c r="C266" s="9"/>
      <c r="D266" s="9"/>
      <c r="E266" s="9"/>
      <c r="F266" s="10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10"/>
      <c r="AE266" s="9"/>
    </row>
    <row r="267" spans="1:31" ht="16.5" customHeight="1">
      <c r="A267" s="8"/>
      <c r="B267" s="8"/>
      <c r="C267" s="9"/>
      <c r="D267" s="9"/>
      <c r="E267" s="9"/>
      <c r="F267" s="10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10"/>
      <c r="AE267" s="9"/>
    </row>
    <row r="268" spans="1:31" ht="16.5" customHeight="1">
      <c r="A268" s="8"/>
      <c r="B268" s="8"/>
      <c r="C268" s="9"/>
      <c r="D268" s="9"/>
      <c r="E268" s="9"/>
      <c r="F268" s="10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10"/>
      <c r="AE268" s="9"/>
    </row>
    <row r="269" spans="1:31" ht="16.5" customHeight="1">
      <c r="A269" s="8"/>
      <c r="B269" s="8"/>
      <c r="C269" s="9"/>
      <c r="D269" s="9"/>
      <c r="E269" s="9"/>
      <c r="F269" s="10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10"/>
      <c r="AE269" s="9"/>
    </row>
    <row r="270" spans="1:31" ht="16.5" customHeight="1">
      <c r="A270" s="8"/>
      <c r="B270" s="8"/>
      <c r="C270" s="9"/>
      <c r="D270" s="9"/>
      <c r="E270" s="9"/>
      <c r="F270" s="10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10"/>
      <c r="AE270" s="9"/>
    </row>
    <row r="271" spans="1:31" ht="16.5" customHeight="1">
      <c r="A271" s="8"/>
      <c r="B271" s="8"/>
      <c r="C271" s="9"/>
      <c r="D271" s="9"/>
      <c r="E271" s="9"/>
      <c r="F271" s="10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10"/>
      <c r="AE271" s="9"/>
    </row>
    <row r="272" spans="1:31" ht="16.5" customHeight="1">
      <c r="A272" s="8"/>
      <c r="B272" s="8"/>
      <c r="C272" s="9"/>
      <c r="D272" s="9"/>
      <c r="E272" s="9"/>
      <c r="F272" s="10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10"/>
      <c r="AE272" s="9"/>
    </row>
    <row r="273" spans="1:31" ht="16.5" customHeight="1">
      <c r="A273" s="8"/>
      <c r="B273" s="8"/>
      <c r="C273" s="9"/>
      <c r="D273" s="9"/>
      <c r="E273" s="9"/>
      <c r="F273" s="10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10"/>
      <c r="AE273" s="9"/>
    </row>
    <row r="274" spans="1:31" ht="16.5" customHeight="1">
      <c r="A274" s="8"/>
      <c r="B274" s="8"/>
      <c r="C274" s="9"/>
      <c r="D274" s="9"/>
      <c r="E274" s="9"/>
      <c r="F274" s="10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10"/>
      <c r="AE274" s="9"/>
    </row>
    <row r="275" spans="1:31" ht="16.5" customHeight="1">
      <c r="A275" s="8"/>
      <c r="B275" s="8"/>
      <c r="C275" s="9"/>
      <c r="D275" s="9"/>
      <c r="E275" s="9"/>
      <c r="F275" s="10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10"/>
      <c r="AE275" s="9"/>
    </row>
    <row r="276" spans="1:31" ht="16.5" customHeight="1">
      <c r="A276" s="8"/>
      <c r="B276" s="8"/>
      <c r="C276" s="9"/>
      <c r="D276" s="9"/>
      <c r="E276" s="9"/>
      <c r="F276" s="10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10"/>
      <c r="AE276" s="9"/>
    </row>
    <row r="277" spans="1:31" ht="16.5" customHeight="1">
      <c r="A277" s="8"/>
      <c r="B277" s="8"/>
      <c r="C277" s="9"/>
      <c r="D277" s="9"/>
      <c r="E277" s="9"/>
      <c r="F277" s="10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10"/>
      <c r="AE277" s="9"/>
    </row>
    <row r="278" spans="1:31" ht="16.5" customHeight="1">
      <c r="A278" s="8"/>
      <c r="B278" s="8"/>
      <c r="C278" s="9"/>
      <c r="D278" s="9"/>
      <c r="E278" s="9"/>
      <c r="F278" s="10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10"/>
      <c r="AE278" s="9"/>
    </row>
    <row r="279" spans="1:31" ht="16.5" customHeight="1">
      <c r="A279" s="8"/>
      <c r="B279" s="8"/>
      <c r="C279" s="9"/>
      <c r="D279" s="9"/>
      <c r="E279" s="9"/>
      <c r="F279" s="10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10"/>
      <c r="AE279" s="9"/>
    </row>
    <row r="280" spans="1:31" ht="16.5" customHeight="1">
      <c r="A280" s="8"/>
      <c r="B280" s="8"/>
      <c r="C280" s="9"/>
      <c r="D280" s="9"/>
      <c r="E280" s="9"/>
      <c r="F280" s="10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10"/>
      <c r="AE280" s="9"/>
    </row>
    <row r="281" spans="1:31" ht="16.5" customHeight="1">
      <c r="A281" s="8"/>
      <c r="B281" s="8"/>
      <c r="C281" s="9"/>
      <c r="D281" s="9"/>
      <c r="E281" s="9"/>
      <c r="F281" s="10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10"/>
      <c r="AE281" s="9"/>
    </row>
    <row r="282" spans="1:31" ht="16.5" customHeight="1">
      <c r="A282" s="8"/>
      <c r="B282" s="8"/>
      <c r="C282" s="9"/>
      <c r="D282" s="9"/>
      <c r="E282" s="9"/>
      <c r="F282" s="10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10"/>
      <c r="AE282" s="9"/>
    </row>
    <row r="283" spans="1:31" ht="16.5" customHeight="1">
      <c r="A283" s="8"/>
      <c r="B283" s="8"/>
      <c r="C283" s="9"/>
      <c r="D283" s="9"/>
      <c r="E283" s="9"/>
      <c r="F283" s="10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10"/>
      <c r="AE283" s="9"/>
    </row>
    <row r="284" spans="1:31" ht="16.5" customHeight="1">
      <c r="A284" s="8"/>
      <c r="B284" s="8"/>
      <c r="C284" s="9"/>
      <c r="D284" s="9"/>
      <c r="E284" s="9"/>
      <c r="F284" s="10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10"/>
      <c r="AE284" s="9"/>
    </row>
    <row r="285" spans="1:31" ht="16.5" customHeight="1">
      <c r="A285" s="8"/>
      <c r="B285" s="8"/>
      <c r="C285" s="9"/>
      <c r="D285" s="9"/>
      <c r="E285" s="9"/>
      <c r="F285" s="10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10"/>
      <c r="AE285" s="9"/>
    </row>
    <row r="286" spans="1:31" ht="16.5" customHeight="1">
      <c r="A286" s="8"/>
      <c r="B286" s="8"/>
      <c r="C286" s="9"/>
      <c r="D286" s="9"/>
      <c r="E286" s="9"/>
      <c r="F286" s="10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10"/>
      <c r="AE286" s="9"/>
    </row>
    <row r="287" spans="1:31" ht="16.5" customHeight="1">
      <c r="A287" s="8"/>
      <c r="B287" s="8"/>
      <c r="C287" s="9"/>
      <c r="D287" s="9"/>
      <c r="E287" s="9"/>
      <c r="F287" s="10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10"/>
      <c r="AE287" s="9"/>
    </row>
    <row r="288" spans="1:31" ht="16.5" customHeight="1">
      <c r="A288" s="8"/>
      <c r="B288" s="8"/>
      <c r="C288" s="9"/>
      <c r="D288" s="9"/>
      <c r="E288" s="9"/>
      <c r="F288" s="10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10"/>
      <c r="AE288" s="9"/>
    </row>
    <row r="289" spans="1:31" ht="16.5" customHeight="1">
      <c r="A289" s="8"/>
      <c r="B289" s="8"/>
      <c r="C289" s="9"/>
      <c r="D289" s="9"/>
      <c r="E289" s="9"/>
      <c r="F289" s="10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10"/>
      <c r="AE289" s="9"/>
    </row>
    <row r="290" spans="1:31" ht="16.5" customHeight="1">
      <c r="A290" s="8"/>
      <c r="B290" s="8"/>
      <c r="C290" s="9"/>
      <c r="D290" s="9"/>
      <c r="E290" s="9"/>
      <c r="F290" s="10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10"/>
      <c r="AE290" s="9"/>
    </row>
    <row r="291" spans="1:31" ht="16.5" customHeight="1">
      <c r="A291" s="8"/>
      <c r="B291" s="8"/>
      <c r="C291" s="9"/>
      <c r="D291" s="9"/>
      <c r="E291" s="9"/>
      <c r="F291" s="10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10"/>
      <c r="AE291" s="9"/>
    </row>
    <row r="292" spans="1:31" ht="16.5" customHeight="1">
      <c r="A292" s="8"/>
      <c r="B292" s="8"/>
      <c r="C292" s="9"/>
      <c r="D292" s="9"/>
      <c r="E292" s="9"/>
      <c r="F292" s="10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10"/>
      <c r="AE292" s="9"/>
    </row>
    <row r="293" spans="1:31" ht="16.5" customHeight="1">
      <c r="A293" s="8"/>
      <c r="B293" s="8"/>
      <c r="C293" s="9"/>
      <c r="D293" s="9"/>
      <c r="E293" s="9"/>
      <c r="F293" s="10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10"/>
      <c r="AE293" s="9"/>
    </row>
    <row r="294" spans="1:31" ht="16.5" customHeight="1">
      <c r="A294" s="8"/>
      <c r="B294" s="8"/>
      <c r="C294" s="9"/>
      <c r="D294" s="9"/>
      <c r="E294" s="9"/>
      <c r="F294" s="10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10"/>
      <c r="AE294" s="9"/>
    </row>
    <row r="295" spans="1:31" ht="16.5" customHeight="1">
      <c r="A295" s="8"/>
      <c r="B295" s="8"/>
      <c r="C295" s="9"/>
      <c r="D295" s="9"/>
      <c r="E295" s="9"/>
      <c r="F295" s="10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10"/>
      <c r="AE295" s="9"/>
    </row>
    <row r="296" spans="1:31" ht="16.5" customHeight="1">
      <c r="A296" s="8"/>
      <c r="B296" s="8"/>
      <c r="C296" s="9"/>
      <c r="D296" s="9"/>
      <c r="E296" s="9"/>
      <c r="F296" s="10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10"/>
      <c r="AE296" s="9"/>
    </row>
    <row r="297" spans="1:31" ht="16.5" customHeight="1">
      <c r="A297" s="8"/>
      <c r="B297" s="8"/>
      <c r="C297" s="9"/>
      <c r="D297" s="9"/>
      <c r="E297" s="9"/>
      <c r="F297" s="10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10"/>
      <c r="AE297" s="9"/>
    </row>
    <row r="298" spans="1:31" ht="16.5" customHeight="1">
      <c r="A298" s="8"/>
      <c r="B298" s="8"/>
      <c r="C298" s="9"/>
      <c r="D298" s="9"/>
      <c r="E298" s="9"/>
      <c r="F298" s="10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10"/>
      <c r="AE298" s="9"/>
    </row>
    <row r="299" spans="1:31" ht="16.5" customHeight="1">
      <c r="A299" s="8"/>
      <c r="B299" s="8"/>
      <c r="C299" s="9"/>
      <c r="D299" s="9"/>
      <c r="E299" s="9"/>
      <c r="F299" s="10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10"/>
      <c r="AE299" s="9"/>
    </row>
    <row r="300" spans="1:31" ht="16.5" customHeight="1">
      <c r="A300" s="8"/>
      <c r="B300" s="8"/>
      <c r="C300" s="9"/>
      <c r="D300" s="9"/>
      <c r="E300" s="9"/>
      <c r="F300" s="10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10"/>
      <c r="AE300" s="9"/>
    </row>
    <row r="301" spans="1:31" ht="16.5" customHeight="1">
      <c r="A301" s="8"/>
      <c r="B301" s="8"/>
      <c r="C301" s="9"/>
      <c r="D301" s="9"/>
      <c r="E301" s="9"/>
      <c r="F301" s="10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10"/>
      <c r="AE301" s="9"/>
    </row>
    <row r="302" spans="1:31" ht="16.5" customHeight="1">
      <c r="A302" s="8"/>
      <c r="B302" s="8"/>
      <c r="C302" s="9"/>
      <c r="D302" s="9"/>
      <c r="E302" s="9"/>
      <c r="F302" s="10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10"/>
      <c r="AE302" s="9"/>
    </row>
    <row r="303" spans="1:31" ht="16.5" customHeight="1">
      <c r="A303" s="8"/>
      <c r="B303" s="8"/>
      <c r="C303" s="9"/>
      <c r="D303" s="9"/>
      <c r="E303" s="9"/>
      <c r="F303" s="10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10"/>
      <c r="AE303" s="9"/>
    </row>
    <row r="304" spans="1:31" ht="16.5" customHeight="1">
      <c r="A304" s="8"/>
      <c r="B304" s="8"/>
      <c r="C304" s="9"/>
      <c r="D304" s="9"/>
      <c r="E304" s="9"/>
      <c r="F304" s="10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10"/>
      <c r="AE304" s="9"/>
    </row>
    <row r="305" spans="1:31" ht="16.5" customHeight="1">
      <c r="A305" s="8"/>
      <c r="B305" s="8"/>
      <c r="C305" s="9"/>
      <c r="D305" s="9"/>
      <c r="E305" s="9"/>
      <c r="F305" s="10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10"/>
      <c r="AE305" s="9"/>
    </row>
    <row r="306" spans="1:31" ht="16.5" customHeight="1">
      <c r="A306" s="8"/>
      <c r="B306" s="8"/>
      <c r="C306" s="9"/>
      <c r="D306" s="9"/>
      <c r="E306" s="9"/>
      <c r="F306" s="10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10"/>
      <c r="AE306" s="9"/>
    </row>
    <row r="307" spans="1:31" ht="16.5" customHeight="1">
      <c r="A307" s="8"/>
      <c r="B307" s="8"/>
      <c r="C307" s="9"/>
      <c r="D307" s="9"/>
      <c r="E307" s="9"/>
      <c r="F307" s="10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10"/>
      <c r="AE307" s="9"/>
    </row>
    <row r="308" spans="1:31" ht="16.5" customHeight="1">
      <c r="A308" s="8"/>
      <c r="B308" s="8"/>
      <c r="C308" s="9"/>
      <c r="D308" s="9"/>
      <c r="E308" s="9"/>
      <c r="F308" s="10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10"/>
      <c r="AE308" s="9"/>
    </row>
    <row r="309" spans="1:31" ht="16.5" customHeight="1">
      <c r="A309" s="8"/>
      <c r="B309" s="8"/>
      <c r="C309" s="9"/>
      <c r="D309" s="9"/>
      <c r="E309" s="9"/>
      <c r="F309" s="10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10"/>
      <c r="AE309" s="9"/>
    </row>
    <row r="310" spans="1:31" ht="16.5" customHeight="1">
      <c r="A310" s="8"/>
      <c r="B310" s="8"/>
      <c r="C310" s="9"/>
      <c r="D310" s="9"/>
      <c r="E310" s="9"/>
      <c r="F310" s="10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10"/>
      <c r="AE310" s="9"/>
    </row>
    <row r="311" spans="1:31" ht="16.5" customHeight="1">
      <c r="A311" s="8"/>
      <c r="B311" s="8"/>
      <c r="C311" s="9"/>
      <c r="D311" s="9"/>
      <c r="E311" s="9"/>
      <c r="F311" s="10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10"/>
      <c r="AE311" s="9"/>
    </row>
    <row r="312" spans="1:31" ht="16.5" customHeight="1">
      <c r="A312" s="8"/>
      <c r="B312" s="8"/>
      <c r="C312" s="9"/>
      <c r="D312" s="9"/>
      <c r="E312" s="9"/>
      <c r="F312" s="10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10"/>
      <c r="AE312" s="9"/>
    </row>
    <row r="313" spans="1:31" ht="16.5" customHeight="1">
      <c r="A313" s="8"/>
      <c r="B313" s="8"/>
      <c r="C313" s="9"/>
      <c r="D313" s="9"/>
      <c r="E313" s="9"/>
      <c r="F313" s="10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10"/>
      <c r="AE313" s="9"/>
    </row>
    <row r="314" spans="1:31" ht="16.5" customHeight="1">
      <c r="A314" s="8"/>
      <c r="B314" s="8"/>
      <c r="C314" s="9"/>
      <c r="D314" s="9"/>
      <c r="E314" s="9"/>
      <c r="F314" s="10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10"/>
      <c r="AE314" s="9"/>
    </row>
    <row r="315" spans="1:31" ht="16.5" customHeight="1">
      <c r="A315" s="8"/>
      <c r="B315" s="8"/>
      <c r="C315" s="9"/>
      <c r="D315" s="9"/>
      <c r="E315" s="9"/>
      <c r="F315" s="10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10"/>
      <c r="AE315" s="9"/>
    </row>
    <row r="316" spans="1:31" ht="16.5" customHeight="1">
      <c r="A316" s="8"/>
      <c r="B316" s="8"/>
      <c r="C316" s="9"/>
      <c r="D316" s="9"/>
      <c r="E316" s="9"/>
      <c r="F316" s="10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10"/>
      <c r="AE316" s="9"/>
    </row>
    <row r="317" spans="1:31" ht="16.5" customHeight="1">
      <c r="A317" s="8"/>
      <c r="B317" s="8"/>
      <c r="C317" s="9"/>
      <c r="D317" s="9"/>
      <c r="E317" s="9"/>
      <c r="F317" s="10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10"/>
      <c r="AE317" s="9"/>
    </row>
    <row r="318" spans="1:31" ht="16.5" customHeight="1">
      <c r="A318" s="8"/>
      <c r="B318" s="8"/>
      <c r="C318" s="9"/>
      <c r="D318" s="9"/>
      <c r="E318" s="9"/>
      <c r="F318" s="10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10"/>
      <c r="AE318" s="9"/>
    </row>
    <row r="319" spans="1:31" ht="16.5" customHeight="1">
      <c r="A319" s="8"/>
      <c r="B319" s="8"/>
      <c r="C319" s="9"/>
      <c r="D319" s="9"/>
      <c r="E319" s="9"/>
      <c r="F319" s="10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10"/>
      <c r="AE319" s="9"/>
    </row>
    <row r="320" spans="1:31" ht="16.5" customHeight="1">
      <c r="A320" s="8"/>
      <c r="B320" s="8"/>
      <c r="C320" s="9"/>
      <c r="D320" s="9"/>
      <c r="E320" s="9"/>
      <c r="F320" s="10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10"/>
      <c r="AE320" s="9"/>
    </row>
    <row r="321" spans="1:31" ht="16.5" customHeight="1">
      <c r="A321" s="8"/>
      <c r="B321" s="8"/>
      <c r="C321" s="9"/>
      <c r="D321" s="9"/>
      <c r="E321" s="9"/>
      <c r="F321" s="10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10"/>
      <c r="AE321" s="9"/>
    </row>
    <row r="322" spans="1:31" ht="16.5" customHeight="1">
      <c r="A322" s="8"/>
      <c r="B322" s="8"/>
      <c r="C322" s="9"/>
      <c r="D322" s="9"/>
      <c r="E322" s="9"/>
      <c r="F322" s="10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10"/>
      <c r="AE322" s="9"/>
    </row>
    <row r="323" spans="1:31" ht="16.5" customHeight="1">
      <c r="A323" s="8"/>
      <c r="B323" s="8"/>
      <c r="C323" s="9"/>
      <c r="D323" s="9"/>
      <c r="E323" s="9"/>
      <c r="F323" s="10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10"/>
      <c r="AE323" s="9"/>
    </row>
    <row r="324" spans="1:31" ht="16.5" customHeight="1">
      <c r="A324" s="8"/>
      <c r="B324" s="8"/>
      <c r="C324" s="9"/>
      <c r="D324" s="9"/>
      <c r="E324" s="9"/>
      <c r="F324" s="10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10"/>
      <c r="AE324" s="9"/>
    </row>
    <row r="325" spans="1:31" ht="16.5" customHeight="1">
      <c r="A325" s="8"/>
      <c r="B325" s="8"/>
      <c r="C325" s="9"/>
      <c r="D325" s="9"/>
      <c r="E325" s="9"/>
      <c r="F325" s="10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10"/>
      <c r="AE325" s="9"/>
    </row>
    <row r="326" spans="1:31" ht="16.5" customHeight="1">
      <c r="A326" s="8"/>
      <c r="B326" s="8"/>
      <c r="C326" s="9"/>
      <c r="D326" s="9"/>
      <c r="E326" s="9"/>
      <c r="F326" s="10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10"/>
      <c r="AE326" s="9"/>
    </row>
    <row r="327" spans="1:31" ht="16.5" customHeight="1">
      <c r="A327" s="8"/>
      <c r="B327" s="8"/>
      <c r="C327" s="9"/>
      <c r="D327" s="9"/>
      <c r="E327" s="9"/>
      <c r="F327" s="10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10"/>
      <c r="AE327" s="9"/>
    </row>
    <row r="328" spans="1:31" ht="16.5" customHeight="1">
      <c r="A328" s="8"/>
      <c r="B328" s="8"/>
      <c r="C328" s="9"/>
      <c r="D328" s="9"/>
      <c r="E328" s="9"/>
      <c r="F328" s="10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10"/>
      <c r="AE328" s="9"/>
    </row>
    <row r="329" spans="1:31" ht="16.5" customHeight="1">
      <c r="A329" s="8"/>
      <c r="B329" s="8"/>
      <c r="C329" s="9"/>
      <c r="D329" s="9"/>
      <c r="E329" s="9"/>
      <c r="F329" s="10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10"/>
      <c r="AE329" s="9"/>
    </row>
    <row r="330" spans="1:31" ht="16.5" customHeight="1">
      <c r="A330" s="8"/>
      <c r="B330" s="8"/>
      <c r="C330" s="9"/>
      <c r="D330" s="9"/>
      <c r="E330" s="9"/>
      <c r="F330" s="10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10"/>
      <c r="AE330" s="9"/>
    </row>
    <row r="331" spans="1:31" ht="16.5" customHeight="1">
      <c r="A331" s="8"/>
      <c r="B331" s="8"/>
      <c r="C331" s="9"/>
      <c r="D331" s="9"/>
      <c r="E331" s="9"/>
      <c r="F331" s="10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10"/>
      <c r="AE331" s="9"/>
    </row>
    <row r="332" spans="1:31" ht="16.5" customHeight="1">
      <c r="A332" s="8"/>
      <c r="B332" s="8"/>
      <c r="C332" s="9"/>
      <c r="D332" s="9"/>
      <c r="E332" s="9"/>
      <c r="F332" s="10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10"/>
      <c r="AE332" s="9"/>
    </row>
    <row r="333" spans="1:31" ht="16.5" customHeight="1">
      <c r="A333" s="8"/>
      <c r="B333" s="8"/>
      <c r="C333" s="9"/>
      <c r="D333" s="9"/>
      <c r="E333" s="9"/>
      <c r="F333" s="10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10"/>
      <c r="AE333" s="9"/>
    </row>
    <row r="334" spans="1:31" ht="16.5" customHeight="1">
      <c r="A334" s="8"/>
      <c r="B334" s="8"/>
      <c r="C334" s="9"/>
      <c r="D334" s="9"/>
      <c r="E334" s="9"/>
      <c r="F334" s="10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10"/>
      <c r="AE334" s="9"/>
    </row>
    <row r="335" spans="1:31" ht="16.5" customHeight="1">
      <c r="A335" s="8"/>
      <c r="B335" s="8"/>
      <c r="C335" s="9"/>
      <c r="D335" s="9"/>
      <c r="E335" s="9"/>
      <c r="F335" s="10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10"/>
      <c r="AE335" s="9"/>
    </row>
    <row r="336" spans="1:31" ht="16.5" customHeight="1">
      <c r="A336" s="8"/>
      <c r="B336" s="8"/>
      <c r="C336" s="9"/>
      <c r="D336" s="9"/>
      <c r="E336" s="9"/>
      <c r="F336" s="10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10"/>
      <c r="AE336" s="9"/>
    </row>
    <row r="337" spans="1:31" ht="16.5" customHeight="1">
      <c r="A337" s="8"/>
      <c r="B337" s="8"/>
      <c r="C337" s="9"/>
      <c r="D337" s="9"/>
      <c r="E337" s="9"/>
      <c r="F337" s="10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10"/>
      <c r="AE337" s="9"/>
    </row>
    <row r="338" spans="1:31" ht="16.5" customHeight="1">
      <c r="A338" s="8"/>
      <c r="B338" s="8"/>
      <c r="C338" s="9"/>
      <c r="D338" s="9"/>
      <c r="E338" s="9"/>
      <c r="F338" s="10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10"/>
      <c r="AE338" s="9"/>
    </row>
    <row r="339" spans="1:31" ht="16.5" customHeight="1">
      <c r="A339" s="8"/>
      <c r="B339" s="8"/>
      <c r="C339" s="9"/>
      <c r="D339" s="9"/>
      <c r="E339" s="9"/>
      <c r="F339" s="10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10"/>
      <c r="AE339" s="9"/>
    </row>
    <row r="340" spans="1:31" ht="16.5" customHeight="1">
      <c r="A340" s="8"/>
      <c r="B340" s="8"/>
      <c r="C340" s="9"/>
      <c r="D340" s="9"/>
      <c r="E340" s="9"/>
      <c r="F340" s="10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10"/>
      <c r="AE340" s="9"/>
    </row>
    <row r="341" spans="1:31" ht="16.5" customHeight="1">
      <c r="A341" s="8"/>
      <c r="B341" s="8"/>
      <c r="C341" s="9"/>
      <c r="D341" s="9"/>
      <c r="E341" s="9"/>
      <c r="F341" s="10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10"/>
      <c r="AE341" s="9"/>
    </row>
    <row r="342" spans="1:31" ht="16.5" customHeight="1">
      <c r="A342" s="8"/>
      <c r="B342" s="8"/>
      <c r="C342" s="9"/>
      <c r="D342" s="9"/>
      <c r="E342" s="9"/>
      <c r="F342" s="10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10"/>
      <c r="AE342" s="9"/>
    </row>
    <row r="343" spans="1:31" ht="16.5" customHeight="1">
      <c r="A343" s="8"/>
      <c r="B343" s="8"/>
      <c r="C343" s="9"/>
      <c r="D343" s="9"/>
      <c r="E343" s="9"/>
      <c r="F343" s="10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10"/>
      <c r="AE343" s="9"/>
    </row>
    <row r="344" spans="1:31" ht="16.5" customHeight="1">
      <c r="A344" s="8"/>
      <c r="B344" s="8"/>
      <c r="C344" s="9"/>
      <c r="D344" s="9"/>
      <c r="E344" s="9"/>
      <c r="F344" s="10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10"/>
      <c r="AE344" s="9"/>
    </row>
    <row r="345" spans="1:31" ht="16.5" customHeight="1">
      <c r="A345" s="8"/>
      <c r="B345" s="8"/>
      <c r="C345" s="9"/>
      <c r="D345" s="9"/>
      <c r="E345" s="9"/>
      <c r="F345" s="10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10"/>
      <c r="AE345" s="9"/>
    </row>
    <row r="346" spans="1:31" ht="16.5" customHeight="1">
      <c r="A346" s="8"/>
      <c r="B346" s="8"/>
      <c r="C346" s="9"/>
      <c r="D346" s="9"/>
      <c r="E346" s="9"/>
      <c r="F346" s="10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10"/>
      <c r="AE346" s="9"/>
    </row>
    <row r="347" spans="1:31" ht="16.5" customHeight="1">
      <c r="A347" s="8"/>
      <c r="B347" s="8"/>
      <c r="C347" s="9"/>
      <c r="D347" s="9"/>
      <c r="E347" s="9"/>
      <c r="F347" s="10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10"/>
      <c r="AE347" s="9"/>
    </row>
    <row r="348" spans="1:31" ht="16.5" customHeight="1">
      <c r="A348" s="8"/>
      <c r="B348" s="8"/>
      <c r="C348" s="9"/>
      <c r="D348" s="9"/>
      <c r="E348" s="9"/>
      <c r="F348" s="10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10"/>
      <c r="AE348" s="9"/>
    </row>
    <row r="349" spans="1:31" ht="16.5" customHeight="1">
      <c r="A349" s="8"/>
      <c r="B349" s="8"/>
      <c r="C349" s="9"/>
      <c r="D349" s="9"/>
      <c r="E349" s="9"/>
      <c r="F349" s="10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10"/>
      <c r="AE349" s="9"/>
    </row>
    <row r="350" spans="1:31" ht="16.5" customHeight="1">
      <c r="A350" s="8"/>
      <c r="B350" s="8"/>
      <c r="C350" s="9"/>
      <c r="D350" s="9"/>
      <c r="E350" s="9"/>
      <c r="F350" s="10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10"/>
      <c r="AE350" s="9"/>
    </row>
    <row r="351" spans="1:31" ht="16.5" customHeight="1">
      <c r="A351" s="8"/>
      <c r="B351" s="8"/>
      <c r="C351" s="9"/>
      <c r="D351" s="9"/>
      <c r="E351" s="9"/>
      <c r="F351" s="10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10"/>
      <c r="AE351" s="9"/>
    </row>
    <row r="352" spans="1:31" ht="16.5" customHeight="1">
      <c r="A352" s="8"/>
      <c r="B352" s="8"/>
      <c r="C352" s="9"/>
      <c r="D352" s="9"/>
      <c r="E352" s="9"/>
      <c r="F352" s="10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10"/>
      <c r="AE352" s="9"/>
    </row>
    <row r="353" spans="1:31" ht="16.5" customHeight="1">
      <c r="A353" s="8"/>
      <c r="B353" s="8"/>
      <c r="C353" s="9"/>
      <c r="D353" s="9"/>
      <c r="E353" s="9"/>
      <c r="F353" s="10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10"/>
      <c r="AE353" s="9"/>
    </row>
    <row r="354" spans="1:31" ht="16.5" customHeight="1">
      <c r="A354" s="8"/>
      <c r="B354" s="8"/>
      <c r="C354" s="9"/>
      <c r="D354" s="9"/>
      <c r="E354" s="9"/>
      <c r="F354" s="10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10"/>
      <c r="AE354" s="9"/>
    </row>
    <row r="355" spans="1:31" ht="16.5" customHeight="1">
      <c r="A355" s="8"/>
      <c r="B355" s="8"/>
      <c r="C355" s="9"/>
      <c r="D355" s="9"/>
      <c r="E355" s="9"/>
      <c r="F355" s="10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10"/>
      <c r="AE355" s="9"/>
    </row>
    <row r="356" spans="1:31" ht="16.5" customHeight="1">
      <c r="A356" s="8"/>
      <c r="B356" s="8"/>
      <c r="C356" s="9"/>
      <c r="D356" s="9"/>
      <c r="E356" s="9"/>
      <c r="F356" s="10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10"/>
      <c r="AE356" s="9"/>
    </row>
    <row r="357" spans="1:31" ht="16.5" customHeight="1">
      <c r="A357" s="8"/>
      <c r="B357" s="8"/>
      <c r="C357" s="9"/>
      <c r="D357" s="9"/>
      <c r="E357" s="9"/>
      <c r="F357" s="10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10"/>
      <c r="AE357" s="9"/>
    </row>
    <row r="358" spans="1:31" ht="16.5" customHeight="1">
      <c r="A358" s="8"/>
      <c r="B358" s="8"/>
      <c r="C358" s="9"/>
      <c r="D358" s="9"/>
      <c r="E358" s="9"/>
      <c r="F358" s="10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10"/>
      <c r="AE358" s="9"/>
    </row>
    <row r="359" spans="1:31" ht="16.5" customHeight="1">
      <c r="A359" s="8"/>
      <c r="B359" s="8"/>
      <c r="C359" s="9"/>
      <c r="D359" s="9"/>
      <c r="E359" s="9"/>
      <c r="F359" s="10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10"/>
      <c r="AE359" s="9"/>
    </row>
    <row r="360" spans="1:31" ht="16.5" customHeight="1">
      <c r="A360" s="8"/>
      <c r="B360" s="8"/>
      <c r="C360" s="9"/>
      <c r="D360" s="9"/>
      <c r="E360" s="9"/>
      <c r="F360" s="10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10"/>
      <c r="AE360" s="9"/>
    </row>
    <row r="361" spans="1:31" ht="16.5" customHeight="1">
      <c r="A361" s="8"/>
      <c r="B361" s="8"/>
      <c r="C361" s="9"/>
      <c r="D361" s="9"/>
      <c r="E361" s="9"/>
      <c r="F361" s="10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10"/>
      <c r="AE361" s="9"/>
    </row>
    <row r="362" spans="1:31" ht="16.5" customHeight="1">
      <c r="A362" s="8"/>
      <c r="B362" s="8"/>
      <c r="C362" s="9"/>
      <c r="D362" s="9"/>
      <c r="E362" s="9"/>
      <c r="F362" s="10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10"/>
      <c r="AE362" s="9"/>
    </row>
    <row r="363" spans="1:31" ht="16.5" customHeight="1">
      <c r="A363" s="8"/>
      <c r="B363" s="8"/>
      <c r="C363" s="9"/>
      <c r="D363" s="9"/>
      <c r="E363" s="9"/>
      <c r="F363" s="10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10"/>
      <c r="AE363" s="9"/>
    </row>
    <row r="364" spans="1:31" ht="16.5" customHeight="1">
      <c r="A364" s="8"/>
      <c r="B364" s="8"/>
      <c r="C364" s="9"/>
      <c r="D364" s="9"/>
      <c r="E364" s="9"/>
      <c r="F364" s="10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10"/>
      <c r="AE364" s="9"/>
    </row>
    <row r="365" spans="1:31" ht="16.5" customHeight="1">
      <c r="A365" s="8"/>
      <c r="B365" s="8"/>
      <c r="C365" s="9"/>
      <c r="D365" s="9"/>
      <c r="E365" s="9"/>
      <c r="F365" s="10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10"/>
      <c r="AE365" s="9"/>
    </row>
    <row r="366" spans="1:31" ht="16.5" customHeight="1">
      <c r="A366" s="8"/>
      <c r="B366" s="8"/>
      <c r="C366" s="9"/>
      <c r="D366" s="9"/>
      <c r="E366" s="9"/>
      <c r="F366" s="10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10"/>
      <c r="AE366" s="9"/>
    </row>
    <row r="367" spans="1:31" ht="16.5" customHeight="1">
      <c r="A367" s="8"/>
      <c r="B367" s="8"/>
      <c r="C367" s="9"/>
      <c r="D367" s="9"/>
      <c r="E367" s="9"/>
      <c r="F367" s="10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10"/>
      <c r="AE367" s="9"/>
    </row>
    <row r="368" spans="1:31" ht="16.5" customHeight="1">
      <c r="A368" s="8"/>
      <c r="B368" s="8"/>
      <c r="C368" s="9"/>
      <c r="D368" s="9"/>
      <c r="E368" s="9"/>
      <c r="F368" s="10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10"/>
      <c r="AE368" s="9"/>
    </row>
    <row r="369" spans="1:31" ht="16.5" customHeight="1">
      <c r="A369" s="8"/>
      <c r="B369" s="8"/>
      <c r="C369" s="9"/>
      <c r="D369" s="9"/>
      <c r="E369" s="9"/>
      <c r="F369" s="10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10"/>
      <c r="AE369" s="9"/>
    </row>
    <row r="370" spans="1:31" ht="16.5" customHeight="1">
      <c r="A370" s="8"/>
      <c r="B370" s="8"/>
      <c r="C370" s="9"/>
      <c r="D370" s="9"/>
      <c r="E370" s="9"/>
      <c r="F370" s="10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10"/>
      <c r="AE370" s="9"/>
    </row>
    <row r="371" spans="1:31" ht="16.5" customHeight="1">
      <c r="A371" s="8"/>
      <c r="B371" s="8"/>
      <c r="C371" s="9"/>
      <c r="D371" s="9"/>
      <c r="E371" s="9"/>
      <c r="F371" s="10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10"/>
      <c r="AE371" s="9"/>
    </row>
    <row r="372" spans="1:31" ht="16.5" customHeight="1">
      <c r="A372" s="8"/>
      <c r="B372" s="8"/>
      <c r="C372" s="9"/>
      <c r="D372" s="9"/>
      <c r="E372" s="9"/>
      <c r="F372" s="10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10"/>
      <c r="AE372" s="9"/>
    </row>
    <row r="373" spans="1:31" ht="16.5" customHeight="1">
      <c r="A373" s="8"/>
      <c r="B373" s="8"/>
      <c r="C373" s="9"/>
      <c r="D373" s="9"/>
      <c r="E373" s="9"/>
      <c r="F373" s="10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10"/>
      <c r="AE373" s="9"/>
    </row>
    <row r="374" spans="1:31" ht="16.5" customHeight="1">
      <c r="A374" s="8"/>
      <c r="B374" s="8"/>
      <c r="C374" s="9"/>
      <c r="D374" s="9"/>
      <c r="E374" s="9"/>
      <c r="F374" s="10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10"/>
      <c r="AE374" s="9"/>
    </row>
    <row r="375" spans="1:31" ht="16.5" customHeight="1">
      <c r="A375" s="8"/>
      <c r="B375" s="8"/>
      <c r="C375" s="9"/>
      <c r="D375" s="9"/>
      <c r="E375" s="9"/>
      <c r="F375" s="10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10"/>
      <c r="AE375" s="9"/>
    </row>
    <row r="376" spans="1:31" ht="16.5" customHeight="1">
      <c r="A376" s="8"/>
      <c r="B376" s="8"/>
      <c r="C376" s="9"/>
      <c r="D376" s="9"/>
      <c r="E376" s="9"/>
      <c r="F376" s="10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10"/>
      <c r="AE376" s="9"/>
    </row>
    <row r="377" spans="1:31" ht="16.5" customHeight="1">
      <c r="A377" s="8"/>
      <c r="B377" s="8"/>
      <c r="C377" s="9"/>
      <c r="D377" s="9"/>
      <c r="E377" s="9"/>
      <c r="F377" s="10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10"/>
      <c r="AE377" s="9"/>
    </row>
    <row r="378" spans="1:31" ht="16.5" customHeight="1">
      <c r="A378" s="8"/>
      <c r="B378" s="8"/>
      <c r="C378" s="9"/>
      <c r="D378" s="9"/>
      <c r="E378" s="9"/>
      <c r="F378" s="10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10"/>
      <c r="AE378" s="9"/>
    </row>
    <row r="379" spans="1:31" ht="16.5" customHeight="1">
      <c r="A379" s="8"/>
      <c r="B379" s="8"/>
      <c r="C379" s="9"/>
      <c r="D379" s="9"/>
      <c r="E379" s="9"/>
      <c r="F379" s="10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10"/>
      <c r="AE379" s="9"/>
    </row>
    <row r="380" spans="1:31" ht="16.5" customHeight="1">
      <c r="A380" s="8"/>
      <c r="B380" s="8"/>
      <c r="C380" s="9"/>
      <c r="D380" s="9"/>
      <c r="E380" s="9"/>
      <c r="F380" s="10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10"/>
      <c r="AE380" s="9"/>
    </row>
    <row r="381" spans="1:31" ht="16.5" customHeight="1">
      <c r="A381" s="8"/>
      <c r="B381" s="8"/>
      <c r="C381" s="9"/>
      <c r="D381" s="9"/>
      <c r="E381" s="9"/>
      <c r="F381" s="10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10"/>
      <c r="AE381" s="9"/>
    </row>
    <row r="382" spans="1:31" ht="16.5" customHeight="1">
      <c r="A382" s="8"/>
      <c r="B382" s="8"/>
      <c r="C382" s="9"/>
      <c r="D382" s="9"/>
      <c r="E382" s="9"/>
      <c r="F382" s="10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10"/>
      <c r="AE382" s="9"/>
    </row>
    <row r="383" spans="1:31" ht="16.5" customHeight="1">
      <c r="A383" s="8"/>
      <c r="B383" s="8"/>
      <c r="C383" s="9"/>
      <c r="D383" s="9"/>
      <c r="E383" s="9"/>
      <c r="F383" s="10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10"/>
      <c r="AE383" s="9"/>
    </row>
    <row r="384" spans="1:31" ht="16.5" customHeight="1">
      <c r="A384" s="8"/>
      <c r="B384" s="8"/>
      <c r="C384" s="9"/>
      <c r="D384" s="9"/>
      <c r="E384" s="9"/>
      <c r="F384" s="10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10"/>
      <c r="AE384" s="9"/>
    </row>
    <row r="385" spans="1:31" ht="16.5" customHeight="1">
      <c r="A385" s="8"/>
      <c r="B385" s="8"/>
      <c r="C385" s="9"/>
      <c r="D385" s="9"/>
      <c r="E385" s="9"/>
      <c r="F385" s="10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10"/>
      <c r="AE385" s="9"/>
    </row>
    <row r="386" spans="1:31" ht="16.5" customHeight="1">
      <c r="A386" s="8"/>
      <c r="B386" s="8"/>
      <c r="C386" s="9"/>
      <c r="D386" s="9"/>
      <c r="E386" s="9"/>
      <c r="F386" s="10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10"/>
      <c r="AE386" s="9"/>
    </row>
    <row r="387" spans="1:31" ht="16.5" customHeight="1">
      <c r="A387" s="8"/>
      <c r="B387" s="8"/>
      <c r="C387" s="9"/>
      <c r="D387" s="9"/>
      <c r="E387" s="9"/>
      <c r="F387" s="10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10"/>
      <c r="AE387" s="9"/>
    </row>
    <row r="388" spans="1:31" ht="16.5" customHeight="1">
      <c r="A388" s="8"/>
      <c r="B388" s="8"/>
      <c r="C388" s="9"/>
      <c r="D388" s="9"/>
      <c r="E388" s="9"/>
      <c r="F388" s="10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10"/>
      <c r="AE388" s="9"/>
    </row>
    <row r="389" spans="1:31" ht="16.5" customHeight="1">
      <c r="A389" s="8"/>
      <c r="B389" s="8"/>
      <c r="C389" s="9"/>
      <c r="D389" s="9"/>
      <c r="E389" s="9"/>
      <c r="F389" s="10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10"/>
      <c r="AE389" s="9"/>
    </row>
    <row r="390" spans="1:31" ht="16.5" customHeight="1">
      <c r="A390" s="8"/>
      <c r="B390" s="8"/>
      <c r="C390" s="9"/>
      <c r="D390" s="9"/>
      <c r="E390" s="9"/>
      <c r="F390" s="10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10"/>
      <c r="AE390" s="9"/>
    </row>
    <row r="391" spans="1:31" ht="16.5" customHeight="1">
      <c r="A391" s="8"/>
      <c r="B391" s="8"/>
      <c r="C391" s="9"/>
      <c r="D391" s="9"/>
      <c r="E391" s="9"/>
      <c r="F391" s="10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10"/>
      <c r="AE391" s="9"/>
    </row>
    <row r="392" spans="1:31" ht="16.5" customHeight="1">
      <c r="A392" s="8"/>
      <c r="B392" s="8"/>
      <c r="C392" s="9"/>
      <c r="D392" s="9"/>
      <c r="E392" s="9"/>
      <c r="F392" s="10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10"/>
      <c r="AE392" s="9"/>
    </row>
    <row r="393" spans="1:31" ht="16.5" customHeight="1">
      <c r="A393" s="8"/>
      <c r="B393" s="8"/>
      <c r="C393" s="9"/>
      <c r="D393" s="9"/>
      <c r="E393" s="9"/>
      <c r="F393" s="10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10"/>
      <c r="AE393" s="9"/>
    </row>
    <row r="394" spans="1:31" ht="16.5" customHeight="1">
      <c r="A394" s="8"/>
      <c r="B394" s="8"/>
      <c r="C394" s="9"/>
      <c r="D394" s="9"/>
      <c r="E394" s="9"/>
      <c r="F394" s="10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10"/>
      <c r="AE394" s="9"/>
    </row>
    <row r="395" spans="1:31" ht="16.5" customHeight="1">
      <c r="A395" s="8"/>
      <c r="B395" s="8"/>
      <c r="C395" s="9"/>
      <c r="D395" s="9"/>
      <c r="E395" s="9"/>
      <c r="F395" s="10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10"/>
      <c r="AE395" s="9"/>
    </row>
    <row r="396" spans="1:31" ht="16.5" customHeight="1">
      <c r="A396" s="8"/>
      <c r="B396" s="8"/>
      <c r="C396" s="9"/>
      <c r="D396" s="9"/>
      <c r="E396" s="9"/>
      <c r="F396" s="10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10"/>
      <c r="AE396" s="9"/>
    </row>
    <row r="397" spans="1:31" ht="16.5" customHeight="1">
      <c r="A397" s="8"/>
      <c r="B397" s="8"/>
      <c r="C397" s="9"/>
      <c r="D397" s="9"/>
      <c r="E397" s="9"/>
      <c r="F397" s="10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10"/>
      <c r="AE397" s="9"/>
    </row>
    <row r="398" spans="1:31" ht="16.5" customHeight="1">
      <c r="A398" s="8"/>
      <c r="B398" s="8"/>
      <c r="C398" s="9"/>
      <c r="D398" s="9"/>
      <c r="E398" s="9"/>
      <c r="F398" s="10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10"/>
      <c r="AE398" s="9"/>
    </row>
    <row r="399" spans="1:31" ht="16.5" customHeight="1">
      <c r="A399" s="8"/>
      <c r="B399" s="8"/>
      <c r="C399" s="9"/>
      <c r="D399" s="9"/>
      <c r="E399" s="9"/>
      <c r="F399" s="10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10"/>
      <c r="AE399" s="9"/>
    </row>
    <row r="400" spans="1:31" ht="16.5" customHeight="1">
      <c r="A400" s="8"/>
      <c r="B400" s="8"/>
      <c r="C400" s="9"/>
      <c r="D400" s="9"/>
      <c r="E400" s="9"/>
      <c r="F400" s="10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10"/>
      <c r="AE400" s="9"/>
    </row>
    <row r="401" spans="1:31" ht="16.5" customHeight="1">
      <c r="A401" s="8"/>
      <c r="B401" s="8"/>
      <c r="C401" s="9"/>
      <c r="D401" s="9"/>
      <c r="E401" s="9"/>
      <c r="F401" s="10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10"/>
      <c r="AE401" s="9"/>
    </row>
    <row r="402" spans="1:31" ht="16.5" customHeight="1">
      <c r="A402" s="8"/>
      <c r="B402" s="8"/>
      <c r="C402" s="9"/>
      <c r="D402" s="9"/>
      <c r="E402" s="9"/>
      <c r="F402" s="10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10"/>
      <c r="AE402" s="9"/>
    </row>
    <row r="403" spans="1:31" ht="16.5" customHeight="1">
      <c r="A403" s="8"/>
      <c r="B403" s="8"/>
      <c r="C403" s="9"/>
      <c r="D403" s="9"/>
      <c r="E403" s="9"/>
      <c r="F403" s="10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10"/>
      <c r="AE403" s="9"/>
    </row>
    <row r="404" spans="1:31" ht="16.5" customHeight="1">
      <c r="A404" s="8"/>
      <c r="B404" s="8"/>
      <c r="C404" s="9"/>
      <c r="D404" s="9"/>
      <c r="E404" s="9"/>
      <c r="F404" s="10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10"/>
      <c r="AE404" s="9"/>
    </row>
    <row r="405" spans="1:31" ht="16.5" customHeight="1">
      <c r="A405" s="8"/>
      <c r="B405" s="8"/>
      <c r="C405" s="9"/>
      <c r="D405" s="9"/>
      <c r="E405" s="9"/>
      <c r="F405" s="10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10"/>
      <c r="AE405" s="9"/>
    </row>
    <row r="406" spans="1:31" ht="16.5" customHeight="1">
      <c r="A406" s="8"/>
      <c r="B406" s="8"/>
      <c r="C406" s="9"/>
      <c r="D406" s="9"/>
      <c r="E406" s="9"/>
      <c r="F406" s="10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10"/>
      <c r="AE406" s="9"/>
    </row>
    <row r="407" spans="1:31" ht="16.5" customHeight="1">
      <c r="A407" s="8"/>
      <c r="B407" s="8"/>
      <c r="C407" s="9"/>
      <c r="D407" s="9"/>
      <c r="E407" s="9"/>
      <c r="F407" s="10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10"/>
      <c r="AE407" s="9"/>
    </row>
    <row r="408" spans="1:31" ht="16.5" customHeight="1">
      <c r="A408" s="8"/>
      <c r="B408" s="8"/>
      <c r="C408" s="9"/>
      <c r="D408" s="9"/>
      <c r="E408" s="9"/>
      <c r="F408" s="10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10"/>
      <c r="AE408" s="9"/>
    </row>
    <row r="409" spans="1:31" ht="16.5" customHeight="1">
      <c r="A409" s="8"/>
      <c r="B409" s="8"/>
      <c r="C409" s="9"/>
      <c r="D409" s="9"/>
      <c r="E409" s="9"/>
      <c r="F409" s="10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10"/>
      <c r="AE409" s="9"/>
    </row>
    <row r="410" spans="1:31" ht="16.5" customHeight="1">
      <c r="A410" s="8"/>
      <c r="B410" s="8"/>
      <c r="C410" s="9"/>
      <c r="D410" s="9"/>
      <c r="E410" s="9"/>
      <c r="F410" s="10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10"/>
      <c r="AE410" s="9"/>
    </row>
    <row r="411" spans="1:31" ht="16.5" customHeight="1">
      <c r="A411" s="8"/>
      <c r="B411" s="8"/>
      <c r="C411" s="9"/>
      <c r="D411" s="9"/>
      <c r="E411" s="9"/>
      <c r="F411" s="10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10"/>
      <c r="AE411" s="9"/>
    </row>
    <row r="412" spans="1:31" ht="16.5" customHeight="1">
      <c r="A412" s="8"/>
      <c r="B412" s="8"/>
      <c r="C412" s="9"/>
      <c r="D412" s="9"/>
      <c r="E412" s="9"/>
      <c r="F412" s="10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10"/>
      <c r="AE412" s="9"/>
    </row>
    <row r="413" spans="1:31" ht="16.5" customHeight="1">
      <c r="A413" s="8"/>
      <c r="B413" s="8"/>
      <c r="C413" s="9"/>
      <c r="D413" s="9"/>
      <c r="E413" s="9"/>
      <c r="F413" s="10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10"/>
      <c r="AE413" s="9"/>
    </row>
    <row r="414" spans="1:31" ht="16.5" customHeight="1">
      <c r="A414" s="8"/>
      <c r="B414" s="8"/>
      <c r="C414" s="9"/>
      <c r="D414" s="9"/>
      <c r="E414" s="9"/>
      <c r="F414" s="10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10"/>
      <c r="AE414" s="9"/>
    </row>
    <row r="415" spans="1:31" ht="16.5" customHeight="1">
      <c r="A415" s="8"/>
      <c r="B415" s="8"/>
      <c r="C415" s="9"/>
      <c r="D415" s="9"/>
      <c r="E415" s="9"/>
      <c r="F415" s="10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10"/>
      <c r="AE415" s="9"/>
    </row>
    <row r="416" spans="1:31" ht="16.5" customHeight="1">
      <c r="A416" s="8"/>
      <c r="B416" s="8"/>
      <c r="C416" s="9"/>
      <c r="D416" s="9"/>
      <c r="E416" s="9"/>
      <c r="F416" s="10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10"/>
      <c r="AE416" s="9"/>
    </row>
    <row r="417" spans="1:31" ht="16.5" customHeight="1">
      <c r="A417" s="8"/>
      <c r="B417" s="8"/>
      <c r="C417" s="9"/>
      <c r="D417" s="9"/>
      <c r="E417" s="9"/>
      <c r="F417" s="10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10"/>
      <c r="AE417" s="9"/>
    </row>
    <row r="418" spans="1:31" ht="16.5" customHeight="1">
      <c r="A418" s="8"/>
      <c r="B418" s="8"/>
      <c r="C418" s="9"/>
      <c r="D418" s="9"/>
      <c r="E418" s="9"/>
      <c r="F418" s="10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10"/>
      <c r="AE418" s="9"/>
    </row>
    <row r="419" spans="1:31" ht="16.5" customHeight="1">
      <c r="A419" s="8"/>
      <c r="B419" s="8"/>
      <c r="C419" s="9"/>
      <c r="D419" s="9"/>
      <c r="E419" s="9"/>
      <c r="F419" s="10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10"/>
      <c r="AE419" s="9"/>
    </row>
    <row r="420" spans="1:31" ht="16.5" customHeight="1">
      <c r="A420" s="8"/>
      <c r="B420" s="8"/>
      <c r="C420" s="9"/>
      <c r="D420" s="9"/>
      <c r="E420" s="9"/>
      <c r="F420" s="10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10"/>
      <c r="AE420" s="9"/>
    </row>
    <row r="421" spans="1:31" ht="16.5" customHeight="1">
      <c r="A421" s="8"/>
      <c r="B421" s="8"/>
      <c r="C421" s="9"/>
      <c r="D421" s="9"/>
      <c r="E421" s="9"/>
      <c r="F421" s="10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10"/>
      <c r="AE421" s="9"/>
    </row>
    <row r="422" spans="1:31" ht="16.5" customHeight="1">
      <c r="A422" s="8"/>
      <c r="B422" s="8"/>
      <c r="C422" s="9"/>
      <c r="D422" s="9"/>
      <c r="E422" s="9"/>
      <c r="F422" s="10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10"/>
      <c r="AE422" s="9"/>
    </row>
    <row r="423" spans="1:31" ht="16.5" customHeight="1">
      <c r="A423" s="8"/>
      <c r="B423" s="8"/>
      <c r="C423" s="9"/>
      <c r="D423" s="9"/>
      <c r="E423" s="9"/>
      <c r="F423" s="10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10"/>
      <c r="AE423" s="9"/>
    </row>
    <row r="424" spans="1:31" ht="16.5" customHeight="1">
      <c r="A424" s="8"/>
      <c r="B424" s="8"/>
      <c r="C424" s="9"/>
      <c r="D424" s="9"/>
      <c r="E424" s="9"/>
      <c r="F424" s="10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10"/>
      <c r="AE424" s="9"/>
    </row>
    <row r="425" spans="1:31" ht="16.5" customHeight="1">
      <c r="A425" s="8"/>
      <c r="B425" s="8"/>
      <c r="C425" s="9"/>
      <c r="D425" s="9"/>
      <c r="E425" s="9"/>
      <c r="F425" s="10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10"/>
      <c r="AE425" s="9"/>
    </row>
    <row r="426" spans="1:31" ht="16.5" customHeight="1">
      <c r="A426" s="8"/>
      <c r="B426" s="8"/>
      <c r="C426" s="9"/>
      <c r="D426" s="9"/>
      <c r="E426" s="9"/>
      <c r="F426" s="10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10"/>
      <c r="AE426" s="9"/>
    </row>
    <row r="427" spans="1:31" ht="16.5" customHeight="1">
      <c r="A427" s="8"/>
      <c r="B427" s="8"/>
      <c r="C427" s="9"/>
      <c r="D427" s="9"/>
      <c r="E427" s="9"/>
      <c r="F427" s="10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10"/>
      <c r="AE427" s="9"/>
    </row>
    <row r="428" spans="1:31" ht="16.5" customHeight="1">
      <c r="A428" s="8"/>
      <c r="B428" s="8"/>
      <c r="C428" s="9"/>
      <c r="D428" s="9"/>
      <c r="E428" s="9"/>
      <c r="F428" s="10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10"/>
      <c r="AE428" s="9"/>
    </row>
    <row r="429" spans="1:31" ht="16.5" customHeight="1">
      <c r="A429" s="8"/>
      <c r="B429" s="8"/>
      <c r="C429" s="9"/>
      <c r="D429" s="9"/>
      <c r="E429" s="9"/>
      <c r="F429" s="10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10"/>
      <c r="AE429" s="9"/>
    </row>
    <row r="430" spans="1:31" ht="16.5" customHeight="1">
      <c r="A430" s="8"/>
      <c r="B430" s="8"/>
      <c r="C430" s="9"/>
      <c r="D430" s="9"/>
      <c r="E430" s="9"/>
      <c r="F430" s="10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10"/>
      <c r="AE430" s="9"/>
    </row>
    <row r="431" spans="1:31" ht="16.5" customHeight="1">
      <c r="A431" s="8"/>
      <c r="B431" s="8"/>
      <c r="C431" s="9"/>
      <c r="D431" s="9"/>
      <c r="E431" s="9"/>
      <c r="F431" s="10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10"/>
      <c r="AE431" s="9"/>
    </row>
    <row r="432" spans="1:31" ht="16.5" customHeight="1">
      <c r="A432" s="8"/>
      <c r="B432" s="8"/>
      <c r="C432" s="9"/>
      <c r="D432" s="9"/>
      <c r="E432" s="9"/>
      <c r="F432" s="10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10"/>
      <c r="AE432" s="9"/>
    </row>
    <row r="433" spans="1:31" ht="16.5" customHeight="1">
      <c r="A433" s="8"/>
      <c r="B433" s="8"/>
      <c r="C433" s="9"/>
      <c r="D433" s="9"/>
      <c r="E433" s="9"/>
      <c r="F433" s="10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10"/>
      <c r="AE433" s="9"/>
    </row>
    <row r="434" spans="1:31" ht="16.5" customHeight="1">
      <c r="A434" s="8"/>
      <c r="B434" s="8"/>
      <c r="C434" s="9"/>
      <c r="D434" s="9"/>
      <c r="E434" s="9"/>
      <c r="F434" s="10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10"/>
      <c r="AE434" s="9"/>
    </row>
    <row r="435" spans="1:31" ht="16.5" customHeight="1">
      <c r="A435" s="8"/>
      <c r="B435" s="8"/>
      <c r="C435" s="9"/>
      <c r="D435" s="9"/>
      <c r="E435" s="9"/>
      <c r="F435" s="10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10"/>
      <c r="AE435" s="9"/>
    </row>
    <row r="436" spans="1:31" ht="16.5" customHeight="1">
      <c r="A436" s="8"/>
      <c r="B436" s="8"/>
      <c r="C436" s="9"/>
      <c r="D436" s="9"/>
      <c r="E436" s="9"/>
      <c r="F436" s="10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10"/>
      <c r="AE436" s="9"/>
    </row>
    <row r="437" spans="1:31" ht="16.5" customHeight="1">
      <c r="A437" s="8"/>
      <c r="B437" s="8"/>
      <c r="C437" s="9"/>
      <c r="D437" s="9"/>
      <c r="E437" s="9"/>
      <c r="F437" s="10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10"/>
      <c r="AE437" s="9"/>
    </row>
    <row r="438" spans="1:31" ht="16.5" customHeight="1">
      <c r="A438" s="8"/>
      <c r="B438" s="8"/>
      <c r="C438" s="9"/>
      <c r="D438" s="9"/>
      <c r="E438" s="9"/>
      <c r="F438" s="10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10"/>
      <c r="AE438" s="9"/>
    </row>
    <row r="439" spans="1:31" ht="16.5" customHeight="1">
      <c r="A439" s="8"/>
      <c r="B439" s="8"/>
      <c r="C439" s="9"/>
      <c r="D439" s="9"/>
      <c r="E439" s="9"/>
      <c r="F439" s="10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10"/>
      <c r="AE439" s="9"/>
    </row>
    <row r="440" spans="1:31" ht="16.5" customHeight="1">
      <c r="A440" s="8"/>
      <c r="B440" s="8"/>
      <c r="C440" s="9"/>
      <c r="D440" s="9"/>
      <c r="E440" s="9"/>
      <c r="F440" s="10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10"/>
      <c r="AE440" s="9"/>
    </row>
    <row r="441" spans="1:31" ht="16.5" customHeight="1">
      <c r="A441" s="8"/>
      <c r="B441" s="8"/>
      <c r="C441" s="9"/>
      <c r="D441" s="9"/>
      <c r="E441" s="9"/>
      <c r="F441" s="10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10"/>
      <c r="AE441" s="9"/>
    </row>
    <row r="442" spans="1:31" ht="16.5" customHeight="1">
      <c r="A442" s="8"/>
      <c r="B442" s="8"/>
      <c r="C442" s="9"/>
      <c r="D442" s="9"/>
      <c r="E442" s="9"/>
      <c r="F442" s="10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10"/>
      <c r="AE442" s="9"/>
    </row>
    <row r="443" spans="1:31" ht="16.5" customHeight="1">
      <c r="A443" s="8"/>
      <c r="B443" s="8"/>
      <c r="C443" s="9"/>
      <c r="D443" s="9"/>
      <c r="E443" s="9"/>
      <c r="F443" s="10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10"/>
      <c r="AE443" s="9"/>
    </row>
    <row r="444" spans="1:31" ht="16.5" customHeight="1">
      <c r="A444" s="8"/>
      <c r="B444" s="8"/>
      <c r="C444" s="9"/>
      <c r="D444" s="9"/>
      <c r="E444" s="9"/>
      <c r="F444" s="10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10"/>
      <c r="AE444" s="9"/>
    </row>
    <row r="445" spans="1:31" ht="16.5" customHeight="1">
      <c r="A445" s="8"/>
      <c r="B445" s="8"/>
      <c r="C445" s="9"/>
      <c r="D445" s="9"/>
      <c r="E445" s="9"/>
      <c r="F445" s="10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10"/>
      <c r="AE445" s="9"/>
    </row>
    <row r="446" spans="1:31" ht="16.5" customHeight="1">
      <c r="A446" s="8"/>
      <c r="B446" s="8"/>
      <c r="C446" s="9"/>
      <c r="D446" s="9"/>
      <c r="E446" s="9"/>
      <c r="F446" s="10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10"/>
      <c r="AE446" s="9"/>
    </row>
    <row r="447" spans="1:31" ht="16.5" customHeight="1">
      <c r="A447" s="8"/>
      <c r="B447" s="8"/>
      <c r="C447" s="9"/>
      <c r="D447" s="9"/>
      <c r="E447" s="9"/>
      <c r="F447" s="10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10"/>
      <c r="AE447" s="9"/>
    </row>
    <row r="448" spans="1:31" ht="16.5" customHeight="1">
      <c r="A448" s="8"/>
      <c r="B448" s="8"/>
      <c r="C448" s="9"/>
      <c r="D448" s="9"/>
      <c r="E448" s="9"/>
      <c r="F448" s="10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10"/>
      <c r="AE448" s="9"/>
    </row>
    <row r="449" spans="1:31" ht="16.5" customHeight="1">
      <c r="A449" s="8"/>
      <c r="B449" s="8"/>
      <c r="C449" s="9"/>
      <c r="D449" s="9"/>
      <c r="E449" s="9"/>
      <c r="F449" s="10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10"/>
      <c r="AE449" s="9"/>
    </row>
    <row r="450" spans="1:31" ht="16.5" customHeight="1">
      <c r="A450" s="8"/>
      <c r="B450" s="8"/>
      <c r="C450" s="9"/>
      <c r="D450" s="9"/>
      <c r="E450" s="9"/>
      <c r="F450" s="10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10"/>
      <c r="AE450" s="9"/>
    </row>
    <row r="451" spans="1:31" ht="16.5" customHeight="1">
      <c r="A451" s="8"/>
      <c r="B451" s="8"/>
      <c r="C451" s="9"/>
      <c r="D451" s="9"/>
      <c r="E451" s="9"/>
      <c r="F451" s="10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10"/>
      <c r="AE451" s="9"/>
    </row>
    <row r="452" spans="1:31" ht="16.5" customHeight="1">
      <c r="A452" s="8"/>
      <c r="B452" s="8"/>
      <c r="C452" s="9"/>
      <c r="D452" s="9"/>
      <c r="E452" s="9"/>
      <c r="F452" s="10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10"/>
      <c r="AE452" s="9"/>
    </row>
    <row r="453" spans="1:31" ht="16.5" customHeight="1">
      <c r="A453" s="8"/>
      <c r="B453" s="8"/>
      <c r="C453" s="9"/>
      <c r="D453" s="9"/>
      <c r="E453" s="9"/>
      <c r="F453" s="10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10"/>
      <c r="AE453" s="9"/>
    </row>
    <row r="454" spans="1:31" ht="16.5" customHeight="1">
      <c r="A454" s="8"/>
      <c r="B454" s="8"/>
      <c r="C454" s="9"/>
      <c r="D454" s="9"/>
      <c r="E454" s="9"/>
      <c r="F454" s="10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10"/>
      <c r="AE454" s="9"/>
    </row>
    <row r="455" spans="1:31" ht="16.5" customHeight="1">
      <c r="A455" s="8"/>
      <c r="B455" s="8"/>
      <c r="C455" s="9"/>
      <c r="D455" s="9"/>
      <c r="E455" s="9"/>
      <c r="F455" s="10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10"/>
      <c r="AE455" s="9"/>
    </row>
    <row r="456" spans="1:31" ht="16.5" customHeight="1">
      <c r="A456" s="8"/>
      <c r="B456" s="8"/>
      <c r="C456" s="9"/>
      <c r="D456" s="9"/>
      <c r="E456" s="9"/>
      <c r="F456" s="10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10"/>
      <c r="AE456" s="9"/>
    </row>
    <row r="457" spans="1:31" ht="16.5" customHeight="1">
      <c r="A457" s="8"/>
      <c r="B457" s="8"/>
      <c r="C457" s="9"/>
      <c r="D457" s="9"/>
      <c r="E457" s="9"/>
      <c r="F457" s="10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10"/>
      <c r="AE457" s="9"/>
    </row>
    <row r="458" spans="1:31" ht="16.5" customHeight="1">
      <c r="A458" s="8"/>
      <c r="B458" s="8"/>
      <c r="C458" s="9"/>
      <c r="D458" s="9"/>
      <c r="E458" s="9"/>
      <c r="F458" s="10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10"/>
      <c r="AE458" s="9"/>
    </row>
    <row r="459" spans="1:31" ht="16.5" customHeight="1">
      <c r="A459" s="8"/>
      <c r="B459" s="8"/>
      <c r="C459" s="9"/>
      <c r="D459" s="9"/>
      <c r="E459" s="9"/>
      <c r="F459" s="10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10"/>
      <c r="AE459" s="9"/>
    </row>
    <row r="460" spans="1:31" ht="16.5" customHeight="1">
      <c r="A460" s="8"/>
      <c r="B460" s="8"/>
      <c r="C460" s="9"/>
      <c r="D460" s="9"/>
      <c r="E460" s="9"/>
      <c r="F460" s="10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10"/>
      <c r="AE460" s="9"/>
    </row>
    <row r="461" spans="1:31" ht="16.5" customHeight="1">
      <c r="A461" s="8"/>
      <c r="B461" s="8"/>
      <c r="C461" s="9"/>
      <c r="D461" s="9"/>
      <c r="E461" s="9"/>
      <c r="F461" s="10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10"/>
      <c r="AE461" s="9"/>
    </row>
    <row r="462" spans="1:31" ht="16.5" customHeight="1">
      <c r="A462" s="8"/>
      <c r="B462" s="8"/>
      <c r="C462" s="9"/>
      <c r="D462" s="9"/>
      <c r="E462" s="9"/>
      <c r="F462" s="10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10"/>
      <c r="AE462" s="9"/>
    </row>
    <row r="463" spans="1:31" ht="16.5" customHeight="1">
      <c r="A463" s="8"/>
      <c r="B463" s="8"/>
      <c r="C463" s="9"/>
      <c r="D463" s="9"/>
      <c r="E463" s="9"/>
      <c r="F463" s="10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10"/>
      <c r="AE463" s="9"/>
    </row>
    <row r="464" spans="1:31" ht="16.5" customHeight="1">
      <c r="A464" s="8"/>
      <c r="B464" s="8"/>
      <c r="C464" s="9"/>
      <c r="D464" s="9"/>
      <c r="E464" s="9"/>
      <c r="F464" s="10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10"/>
      <c r="AE464" s="9"/>
    </row>
    <row r="465" spans="1:31" ht="16.5" customHeight="1">
      <c r="A465" s="8"/>
      <c r="B465" s="8"/>
      <c r="C465" s="9"/>
      <c r="D465" s="9"/>
      <c r="E465" s="9"/>
      <c r="F465" s="10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10"/>
      <c r="AE465" s="9"/>
    </row>
    <row r="466" spans="1:31" ht="16.5" customHeight="1">
      <c r="A466" s="8"/>
      <c r="B466" s="8"/>
      <c r="C466" s="9"/>
      <c r="D466" s="9"/>
      <c r="E466" s="9"/>
      <c r="F466" s="10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10"/>
      <c r="AE466" s="9"/>
    </row>
    <row r="467" spans="1:31" ht="16.5" customHeight="1">
      <c r="A467" s="8"/>
      <c r="B467" s="8"/>
      <c r="C467" s="9"/>
      <c r="D467" s="9"/>
      <c r="E467" s="9"/>
      <c r="F467" s="10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10"/>
      <c r="AE467" s="9"/>
    </row>
    <row r="468" spans="1:31" ht="16.5" customHeight="1">
      <c r="A468" s="8"/>
      <c r="B468" s="8"/>
      <c r="C468" s="9"/>
      <c r="D468" s="9"/>
      <c r="E468" s="9"/>
      <c r="F468" s="10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10"/>
      <c r="AE468" s="9"/>
    </row>
    <row r="469" spans="1:31" ht="16.5" customHeight="1">
      <c r="A469" s="8"/>
      <c r="B469" s="8"/>
      <c r="C469" s="9"/>
      <c r="D469" s="9"/>
      <c r="E469" s="9"/>
      <c r="F469" s="10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10"/>
      <c r="AE469" s="9"/>
    </row>
    <row r="470" spans="1:31" ht="16.5" customHeight="1">
      <c r="A470" s="8"/>
      <c r="B470" s="8"/>
      <c r="C470" s="9"/>
      <c r="D470" s="9"/>
      <c r="E470" s="9"/>
      <c r="F470" s="10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10"/>
      <c r="AE470" s="9"/>
    </row>
    <row r="471" spans="1:31" ht="16.5" customHeight="1">
      <c r="A471" s="8"/>
      <c r="B471" s="8"/>
      <c r="C471" s="9"/>
      <c r="D471" s="9"/>
      <c r="E471" s="9"/>
      <c r="F471" s="10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10"/>
      <c r="AE471" s="9"/>
    </row>
    <row r="472" spans="1:31" ht="16.5" customHeight="1">
      <c r="A472" s="8"/>
      <c r="B472" s="8"/>
      <c r="C472" s="9"/>
      <c r="D472" s="9"/>
      <c r="E472" s="9"/>
      <c r="F472" s="10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10"/>
      <c r="AE472" s="9"/>
    </row>
    <row r="473" spans="1:31" ht="16.5" customHeight="1">
      <c r="A473" s="8"/>
      <c r="B473" s="8"/>
      <c r="C473" s="9"/>
      <c r="D473" s="9"/>
      <c r="E473" s="9"/>
      <c r="F473" s="10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10"/>
      <c r="AE473" s="9"/>
    </row>
    <row r="474" spans="1:31" ht="16.5" customHeight="1">
      <c r="A474" s="8"/>
      <c r="B474" s="8"/>
      <c r="C474" s="9"/>
      <c r="D474" s="9"/>
      <c r="E474" s="9"/>
      <c r="F474" s="10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10"/>
      <c r="AE474" s="9"/>
    </row>
    <row r="475" spans="1:31" ht="16.5" customHeight="1">
      <c r="A475" s="8"/>
      <c r="B475" s="8"/>
      <c r="C475" s="9"/>
      <c r="D475" s="9"/>
      <c r="E475" s="9"/>
      <c r="F475" s="10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10"/>
      <c r="AE475" s="9"/>
    </row>
    <row r="476" spans="1:31" ht="16.5" customHeight="1">
      <c r="A476" s="8"/>
      <c r="B476" s="8"/>
      <c r="C476" s="9"/>
      <c r="D476" s="9"/>
      <c r="E476" s="9"/>
      <c r="F476" s="10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10"/>
      <c r="AE476" s="9"/>
    </row>
    <row r="477" spans="1:31" ht="16.5" customHeight="1">
      <c r="A477" s="8"/>
      <c r="B477" s="8"/>
      <c r="C477" s="9"/>
      <c r="D477" s="9"/>
      <c r="E477" s="9"/>
      <c r="F477" s="10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10"/>
      <c r="AE477" s="9"/>
    </row>
    <row r="478" spans="1:31" ht="16.5" customHeight="1">
      <c r="A478" s="8"/>
      <c r="B478" s="8"/>
      <c r="C478" s="9"/>
      <c r="D478" s="9"/>
      <c r="E478" s="9"/>
      <c r="F478" s="10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10"/>
      <c r="AE478" s="9"/>
    </row>
    <row r="479" spans="1:31" ht="16.5" customHeight="1">
      <c r="A479" s="8"/>
      <c r="B479" s="8"/>
      <c r="C479" s="9"/>
      <c r="D479" s="9"/>
      <c r="E479" s="9"/>
      <c r="F479" s="10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10"/>
      <c r="AE479" s="9"/>
    </row>
    <row r="480" spans="1:31" ht="16.5" customHeight="1">
      <c r="A480" s="8"/>
      <c r="B480" s="8"/>
      <c r="C480" s="9"/>
      <c r="D480" s="9"/>
      <c r="E480" s="9"/>
      <c r="F480" s="10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10"/>
      <c r="AE480" s="9"/>
    </row>
    <row r="481" spans="1:31" ht="16.5" customHeight="1">
      <c r="A481" s="8"/>
      <c r="B481" s="8"/>
      <c r="C481" s="9"/>
      <c r="D481" s="9"/>
      <c r="E481" s="9"/>
      <c r="F481" s="10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10"/>
      <c r="AE481" s="9"/>
    </row>
    <row r="482" spans="1:31" ht="16.5" customHeight="1">
      <c r="A482" s="8"/>
      <c r="B482" s="8"/>
      <c r="C482" s="9"/>
      <c r="D482" s="9"/>
      <c r="E482" s="9"/>
      <c r="F482" s="10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10"/>
      <c r="AE482" s="9"/>
    </row>
    <row r="483" spans="1:31" ht="16.5" customHeight="1">
      <c r="A483" s="8"/>
      <c r="B483" s="8"/>
      <c r="C483" s="9"/>
      <c r="D483" s="9"/>
      <c r="E483" s="9"/>
      <c r="F483" s="10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10"/>
      <c r="AE483" s="9"/>
    </row>
    <row r="484" spans="1:31" ht="16.5" customHeight="1">
      <c r="A484" s="8"/>
      <c r="B484" s="8"/>
      <c r="C484" s="9"/>
      <c r="D484" s="9"/>
      <c r="E484" s="9"/>
      <c r="F484" s="10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10"/>
      <c r="AE484" s="9"/>
    </row>
    <row r="485" spans="1:31" ht="16.5" customHeight="1">
      <c r="A485" s="8"/>
      <c r="B485" s="8"/>
      <c r="C485" s="9"/>
      <c r="D485" s="9"/>
      <c r="E485" s="9"/>
      <c r="F485" s="10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10"/>
      <c r="AE485" s="9"/>
    </row>
    <row r="486" spans="1:31" ht="16.5" customHeight="1">
      <c r="A486" s="8"/>
      <c r="B486" s="8"/>
      <c r="C486" s="9"/>
      <c r="D486" s="9"/>
      <c r="E486" s="9"/>
      <c r="F486" s="10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10"/>
      <c r="AE486" s="9"/>
    </row>
    <row r="487" spans="1:31" ht="16.5" customHeight="1">
      <c r="A487" s="8"/>
      <c r="B487" s="8"/>
      <c r="C487" s="9"/>
      <c r="D487" s="9"/>
      <c r="E487" s="9"/>
      <c r="F487" s="10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10"/>
      <c r="AE487" s="9"/>
    </row>
    <row r="488" spans="1:31" ht="16.5" customHeight="1">
      <c r="A488" s="8"/>
      <c r="B488" s="8"/>
      <c r="C488" s="9"/>
      <c r="D488" s="9"/>
      <c r="E488" s="9"/>
      <c r="F488" s="10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10"/>
      <c r="AE488" s="9"/>
    </row>
    <row r="489" spans="1:31" ht="16.5" customHeight="1">
      <c r="A489" s="8"/>
      <c r="B489" s="8"/>
      <c r="C489" s="9"/>
      <c r="D489" s="9"/>
      <c r="E489" s="9"/>
      <c r="F489" s="10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10"/>
      <c r="AE489" s="9"/>
    </row>
    <row r="490" spans="1:31" ht="16.5" customHeight="1">
      <c r="A490" s="8"/>
      <c r="B490" s="8"/>
      <c r="C490" s="9"/>
      <c r="D490" s="9"/>
      <c r="E490" s="9"/>
      <c r="F490" s="10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10"/>
      <c r="AE490" s="9"/>
    </row>
    <row r="491" spans="1:31" ht="16.5" customHeight="1">
      <c r="A491" s="8"/>
      <c r="B491" s="8"/>
      <c r="C491" s="9"/>
      <c r="D491" s="9"/>
      <c r="E491" s="9"/>
      <c r="F491" s="10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10"/>
      <c r="AE491" s="9"/>
    </row>
    <row r="492" spans="1:31" ht="16.5" customHeight="1">
      <c r="A492" s="8"/>
      <c r="B492" s="8"/>
      <c r="C492" s="9"/>
      <c r="D492" s="9"/>
      <c r="E492" s="9"/>
      <c r="F492" s="10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10"/>
      <c r="AE492" s="9"/>
    </row>
    <row r="493" spans="1:31" ht="16.5" customHeight="1">
      <c r="A493" s="8"/>
      <c r="B493" s="8"/>
      <c r="C493" s="9"/>
      <c r="D493" s="9"/>
      <c r="E493" s="9"/>
      <c r="F493" s="10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10"/>
      <c r="AE493" s="9"/>
    </row>
    <row r="494" spans="1:31" ht="16.5" customHeight="1">
      <c r="A494" s="8"/>
      <c r="B494" s="8"/>
      <c r="C494" s="9"/>
      <c r="D494" s="9"/>
      <c r="E494" s="9"/>
      <c r="F494" s="10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10"/>
      <c r="AE494" s="9"/>
    </row>
    <row r="495" spans="1:31" ht="16.5" customHeight="1">
      <c r="A495" s="8"/>
      <c r="B495" s="8"/>
      <c r="C495" s="9"/>
      <c r="D495" s="9"/>
      <c r="E495" s="9"/>
      <c r="F495" s="10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10"/>
      <c r="AE495" s="9"/>
    </row>
    <row r="496" spans="1:31" ht="16.5" customHeight="1">
      <c r="A496" s="8"/>
      <c r="B496" s="8"/>
      <c r="C496" s="9"/>
      <c r="D496" s="9"/>
      <c r="E496" s="9"/>
      <c r="F496" s="10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10"/>
      <c r="AE496" s="9"/>
    </row>
    <row r="497" spans="1:31" ht="16.5" customHeight="1">
      <c r="A497" s="8"/>
      <c r="B497" s="8"/>
      <c r="C497" s="9"/>
      <c r="D497" s="9"/>
      <c r="E497" s="9"/>
      <c r="F497" s="10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10"/>
      <c r="AE497" s="9"/>
    </row>
    <row r="498" spans="1:31" ht="16.5" customHeight="1">
      <c r="A498" s="8"/>
      <c r="B498" s="8"/>
      <c r="C498" s="9"/>
      <c r="D498" s="9"/>
      <c r="E498" s="9"/>
      <c r="F498" s="10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10"/>
      <c r="AE498" s="9"/>
    </row>
    <row r="499" spans="1:31" ht="16.5" customHeight="1">
      <c r="A499" s="8"/>
      <c r="B499" s="8"/>
      <c r="C499" s="9"/>
      <c r="D499" s="9"/>
      <c r="E499" s="9"/>
      <c r="F499" s="10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10"/>
      <c r="AE499" s="9"/>
    </row>
    <row r="500" spans="1:31" ht="16.5" customHeight="1">
      <c r="A500" s="8"/>
      <c r="B500" s="8"/>
      <c r="C500" s="9"/>
      <c r="D500" s="9"/>
      <c r="E500" s="9"/>
      <c r="F500" s="10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10"/>
      <c r="AE500" s="9"/>
    </row>
    <row r="501" spans="1:31" ht="16.5" customHeight="1">
      <c r="A501" s="8"/>
      <c r="B501" s="8"/>
      <c r="C501" s="9"/>
      <c r="D501" s="9"/>
      <c r="E501" s="9"/>
      <c r="F501" s="10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10"/>
      <c r="AE501" s="9"/>
    </row>
    <row r="502" spans="1:31" ht="16.5" customHeight="1">
      <c r="A502" s="8"/>
      <c r="B502" s="8"/>
      <c r="C502" s="9"/>
      <c r="D502" s="9"/>
      <c r="E502" s="9"/>
      <c r="F502" s="10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10"/>
      <c r="AE502" s="9"/>
    </row>
    <row r="503" spans="1:31" ht="16.5" customHeight="1">
      <c r="A503" s="8"/>
      <c r="B503" s="8"/>
      <c r="C503" s="9"/>
      <c r="D503" s="9"/>
      <c r="E503" s="9"/>
      <c r="F503" s="10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10"/>
      <c r="AE503" s="9"/>
    </row>
    <row r="504" spans="1:31" ht="16.5" customHeight="1">
      <c r="A504" s="8"/>
      <c r="B504" s="8"/>
      <c r="C504" s="9"/>
      <c r="D504" s="9"/>
      <c r="E504" s="9"/>
      <c r="F504" s="10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10"/>
      <c r="AE504" s="9"/>
    </row>
    <row r="505" spans="1:31" ht="16.5" customHeight="1">
      <c r="A505" s="8"/>
      <c r="B505" s="8"/>
      <c r="C505" s="9"/>
      <c r="D505" s="9"/>
      <c r="E505" s="9"/>
      <c r="F505" s="10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10"/>
      <c r="AE505" s="9"/>
    </row>
    <row r="506" spans="1:31" ht="16.5" customHeight="1">
      <c r="A506" s="8"/>
      <c r="B506" s="8"/>
      <c r="C506" s="9"/>
      <c r="D506" s="9"/>
      <c r="E506" s="9"/>
      <c r="F506" s="10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10"/>
      <c r="AE506" s="9"/>
    </row>
    <row r="507" spans="1:31" ht="16.5" customHeight="1">
      <c r="A507" s="8"/>
      <c r="B507" s="8"/>
      <c r="C507" s="9"/>
      <c r="D507" s="9"/>
      <c r="E507" s="9"/>
      <c r="F507" s="10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10"/>
      <c r="AE507" s="9"/>
    </row>
    <row r="508" spans="1:31" ht="16.5" customHeight="1">
      <c r="A508" s="8"/>
      <c r="B508" s="8"/>
      <c r="C508" s="9"/>
      <c r="D508" s="9"/>
      <c r="E508" s="9"/>
      <c r="F508" s="10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10"/>
      <c r="AE508" s="9"/>
    </row>
    <row r="509" spans="1:31" ht="16.5" customHeight="1">
      <c r="A509" s="8"/>
      <c r="B509" s="8"/>
      <c r="C509" s="9"/>
      <c r="D509" s="9"/>
      <c r="E509" s="9"/>
      <c r="F509" s="10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10"/>
      <c r="AE509" s="9"/>
    </row>
    <row r="510" spans="1:31" ht="16.5" customHeight="1">
      <c r="A510" s="8"/>
      <c r="B510" s="8"/>
      <c r="C510" s="9"/>
      <c r="D510" s="9"/>
      <c r="E510" s="9"/>
      <c r="F510" s="10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10"/>
      <c r="AE510" s="9"/>
    </row>
    <row r="511" spans="1:31" ht="16.5" customHeight="1">
      <c r="A511" s="8"/>
      <c r="B511" s="8"/>
      <c r="C511" s="9"/>
      <c r="D511" s="9"/>
      <c r="E511" s="9"/>
      <c r="F511" s="10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10"/>
      <c r="AE511" s="9"/>
    </row>
    <row r="512" spans="1:31" ht="16.5" customHeight="1">
      <c r="A512" s="8"/>
      <c r="B512" s="8"/>
      <c r="C512" s="9"/>
      <c r="D512" s="9"/>
      <c r="E512" s="9"/>
      <c r="F512" s="10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10"/>
      <c r="AE512" s="9"/>
    </row>
    <row r="513" spans="1:31" ht="16.5" customHeight="1">
      <c r="A513" s="8"/>
      <c r="B513" s="8"/>
      <c r="C513" s="9"/>
      <c r="D513" s="9"/>
      <c r="E513" s="9"/>
      <c r="F513" s="10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10"/>
      <c r="AE513" s="9"/>
    </row>
    <row r="514" spans="1:31" ht="16.5" customHeight="1">
      <c r="A514" s="8"/>
      <c r="B514" s="8"/>
      <c r="C514" s="9"/>
      <c r="D514" s="9"/>
      <c r="E514" s="9"/>
      <c r="F514" s="10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10"/>
      <c r="AE514" s="9"/>
    </row>
    <row r="515" spans="1:31" ht="16.5" customHeight="1">
      <c r="A515" s="8"/>
      <c r="B515" s="8"/>
      <c r="C515" s="9"/>
      <c r="D515" s="9"/>
      <c r="E515" s="9"/>
      <c r="F515" s="10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10"/>
      <c r="AE515" s="9"/>
    </row>
    <row r="516" spans="1:31" ht="16.5" customHeight="1">
      <c r="A516" s="8"/>
      <c r="B516" s="8"/>
      <c r="C516" s="9"/>
      <c r="D516" s="9"/>
      <c r="E516" s="9"/>
      <c r="F516" s="10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10"/>
      <c r="AE516" s="9"/>
    </row>
    <row r="517" spans="1:31" ht="16.5" customHeight="1">
      <c r="A517" s="8"/>
      <c r="B517" s="8"/>
      <c r="C517" s="9"/>
      <c r="D517" s="9"/>
      <c r="E517" s="9"/>
      <c r="F517" s="10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10"/>
      <c r="AE517" s="9"/>
    </row>
    <row r="518" spans="1:31" ht="16.5" customHeight="1">
      <c r="A518" s="8"/>
      <c r="B518" s="8"/>
      <c r="C518" s="9"/>
      <c r="D518" s="9"/>
      <c r="E518" s="9"/>
      <c r="F518" s="10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10"/>
      <c r="AE518" s="9"/>
    </row>
    <row r="519" spans="1:31" ht="16.5" customHeight="1">
      <c r="A519" s="8"/>
      <c r="B519" s="8"/>
      <c r="C519" s="9"/>
      <c r="D519" s="9"/>
      <c r="E519" s="9"/>
      <c r="F519" s="10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10"/>
      <c r="AE519" s="9"/>
    </row>
    <row r="520" spans="1:31" ht="16.5" customHeight="1">
      <c r="A520" s="8"/>
      <c r="B520" s="8"/>
      <c r="C520" s="9"/>
      <c r="D520" s="9"/>
      <c r="E520" s="9"/>
      <c r="F520" s="10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10"/>
      <c r="AE520" s="9"/>
    </row>
    <row r="521" spans="1:31" ht="16.5" customHeight="1">
      <c r="A521" s="8"/>
      <c r="B521" s="8"/>
      <c r="C521" s="9"/>
      <c r="D521" s="9"/>
      <c r="E521" s="9"/>
      <c r="F521" s="10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10"/>
      <c r="AE521" s="9"/>
    </row>
    <row r="522" spans="1:31" ht="16.5" customHeight="1">
      <c r="A522" s="8"/>
      <c r="B522" s="8"/>
      <c r="C522" s="9"/>
      <c r="D522" s="9"/>
      <c r="E522" s="9"/>
      <c r="F522" s="10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10"/>
      <c r="AE522" s="9"/>
    </row>
    <row r="523" spans="1:31" ht="16.5" customHeight="1">
      <c r="A523" s="8"/>
      <c r="B523" s="8"/>
      <c r="C523" s="9"/>
      <c r="D523" s="9"/>
      <c r="E523" s="9"/>
      <c r="F523" s="10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10"/>
      <c r="AE523" s="9"/>
    </row>
    <row r="524" spans="1:31" ht="16.5" customHeight="1">
      <c r="A524" s="8"/>
      <c r="B524" s="8"/>
      <c r="C524" s="9"/>
      <c r="D524" s="9"/>
      <c r="E524" s="9"/>
      <c r="F524" s="10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10"/>
      <c r="AE524" s="9"/>
    </row>
    <row r="525" spans="1:31" ht="16.5" customHeight="1">
      <c r="A525" s="8"/>
      <c r="B525" s="8"/>
      <c r="C525" s="9"/>
      <c r="D525" s="9"/>
      <c r="E525" s="9"/>
      <c r="F525" s="10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10"/>
      <c r="AE525" s="9"/>
    </row>
    <row r="526" spans="1:31" ht="16.5" customHeight="1">
      <c r="A526" s="8"/>
      <c r="B526" s="8"/>
      <c r="C526" s="9"/>
      <c r="D526" s="9"/>
      <c r="E526" s="9"/>
      <c r="F526" s="10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10"/>
      <c r="AE526" s="9"/>
    </row>
    <row r="527" spans="1:31" ht="16.5" customHeight="1">
      <c r="A527" s="8"/>
      <c r="B527" s="8"/>
      <c r="C527" s="9"/>
      <c r="D527" s="9"/>
      <c r="E527" s="9"/>
      <c r="F527" s="10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10"/>
      <c r="AE527" s="9"/>
    </row>
    <row r="528" spans="1:31" ht="16.5" customHeight="1">
      <c r="A528" s="8"/>
      <c r="B528" s="8"/>
      <c r="C528" s="9"/>
      <c r="D528" s="9"/>
      <c r="E528" s="9"/>
      <c r="F528" s="10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10"/>
      <c r="AE528" s="9"/>
    </row>
    <row r="529" spans="1:31" ht="16.5" customHeight="1">
      <c r="A529" s="8"/>
      <c r="B529" s="8"/>
      <c r="C529" s="9"/>
      <c r="D529" s="9"/>
      <c r="E529" s="9"/>
      <c r="F529" s="10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10"/>
      <c r="AE529" s="9"/>
    </row>
    <row r="530" spans="1:31" ht="16.5" customHeight="1">
      <c r="A530" s="8"/>
      <c r="B530" s="8"/>
      <c r="C530" s="9"/>
      <c r="D530" s="9"/>
      <c r="E530" s="9"/>
      <c r="F530" s="10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10"/>
      <c r="AE530" s="9"/>
    </row>
    <row r="531" spans="1:31" ht="16.5" customHeight="1">
      <c r="A531" s="8"/>
      <c r="B531" s="8"/>
      <c r="C531" s="9"/>
      <c r="D531" s="9"/>
      <c r="E531" s="9"/>
      <c r="F531" s="10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10"/>
      <c r="AE531" s="9"/>
    </row>
    <row r="532" spans="1:31" ht="16.5" customHeight="1">
      <c r="A532" s="8"/>
      <c r="B532" s="8"/>
      <c r="C532" s="9"/>
      <c r="D532" s="9"/>
      <c r="E532" s="9"/>
      <c r="F532" s="10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10"/>
      <c r="AE532" s="9"/>
    </row>
    <row r="533" spans="1:31" ht="16.5" customHeight="1">
      <c r="A533" s="8"/>
      <c r="B533" s="8"/>
      <c r="C533" s="9"/>
      <c r="D533" s="9"/>
      <c r="E533" s="9"/>
      <c r="F533" s="10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10"/>
      <c r="AE533" s="9"/>
    </row>
    <row r="534" spans="1:31" ht="16.5" customHeight="1">
      <c r="A534" s="8"/>
      <c r="B534" s="8"/>
      <c r="C534" s="9"/>
      <c r="D534" s="9"/>
      <c r="E534" s="9"/>
      <c r="F534" s="10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10"/>
      <c r="AE534" s="9"/>
    </row>
    <row r="535" spans="1:31" ht="16.5" customHeight="1">
      <c r="A535" s="8"/>
      <c r="B535" s="8"/>
      <c r="C535" s="9"/>
      <c r="D535" s="9"/>
      <c r="E535" s="9"/>
      <c r="F535" s="10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10"/>
      <c r="AE535" s="9"/>
    </row>
    <row r="536" spans="1:31" ht="16.5" customHeight="1">
      <c r="A536" s="8"/>
      <c r="B536" s="8"/>
      <c r="C536" s="9"/>
      <c r="D536" s="9"/>
      <c r="E536" s="9"/>
      <c r="F536" s="10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10"/>
      <c r="AE536" s="9"/>
    </row>
    <row r="537" spans="1:31" ht="16.5" customHeight="1">
      <c r="A537" s="8"/>
      <c r="B537" s="8"/>
      <c r="C537" s="9"/>
      <c r="D537" s="9"/>
      <c r="E537" s="9"/>
      <c r="F537" s="10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10"/>
      <c r="AE537" s="9"/>
    </row>
    <row r="538" spans="1:31" ht="16.5" customHeight="1">
      <c r="A538" s="8"/>
      <c r="B538" s="8"/>
      <c r="C538" s="9"/>
      <c r="D538" s="9"/>
      <c r="E538" s="9"/>
      <c r="F538" s="10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10"/>
      <c r="AE538" s="9"/>
    </row>
    <row r="539" spans="1:31" ht="16.5" customHeight="1">
      <c r="A539" s="8"/>
      <c r="B539" s="8"/>
      <c r="C539" s="9"/>
      <c r="D539" s="9"/>
      <c r="E539" s="9"/>
      <c r="F539" s="10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10"/>
      <c r="AE539" s="9"/>
    </row>
    <row r="540" spans="1:31" ht="16.5" customHeight="1">
      <c r="A540" s="8"/>
      <c r="B540" s="8"/>
      <c r="C540" s="9"/>
      <c r="D540" s="9"/>
      <c r="E540" s="9"/>
      <c r="F540" s="10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10"/>
      <c r="AE540" s="9"/>
    </row>
    <row r="541" spans="1:31" ht="16.5" customHeight="1">
      <c r="A541" s="8"/>
      <c r="B541" s="8"/>
      <c r="C541" s="9"/>
      <c r="D541" s="9"/>
      <c r="E541" s="9"/>
      <c r="F541" s="10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10"/>
      <c r="AE541" s="9"/>
    </row>
    <row r="542" spans="1:31" ht="16.5" customHeight="1">
      <c r="A542" s="8"/>
      <c r="B542" s="8"/>
      <c r="C542" s="9"/>
      <c r="D542" s="9"/>
      <c r="E542" s="9"/>
      <c r="F542" s="10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10"/>
      <c r="AE542" s="9"/>
    </row>
    <row r="543" spans="1:31" ht="16.5" customHeight="1">
      <c r="A543" s="8"/>
      <c r="B543" s="8"/>
      <c r="C543" s="9"/>
      <c r="D543" s="9"/>
      <c r="E543" s="9"/>
      <c r="F543" s="10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10"/>
      <c r="AE543" s="9"/>
    </row>
    <row r="544" spans="1:31" ht="16.5" customHeight="1">
      <c r="A544" s="8"/>
      <c r="B544" s="8"/>
      <c r="C544" s="9"/>
      <c r="D544" s="9"/>
      <c r="E544" s="9"/>
      <c r="F544" s="10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10"/>
      <c r="AE544" s="9"/>
    </row>
    <row r="545" spans="1:31" ht="16.5" customHeight="1">
      <c r="A545" s="8"/>
      <c r="B545" s="8"/>
      <c r="C545" s="9"/>
      <c r="D545" s="9"/>
      <c r="E545" s="9"/>
      <c r="F545" s="10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10"/>
      <c r="AE545" s="9"/>
    </row>
    <row r="546" spans="1:31" ht="16.5" customHeight="1">
      <c r="A546" s="8"/>
      <c r="B546" s="8"/>
      <c r="C546" s="9"/>
      <c r="D546" s="9"/>
      <c r="E546" s="9"/>
      <c r="F546" s="10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10"/>
      <c r="AE546" s="9"/>
    </row>
    <row r="547" spans="1:31" ht="16.5" customHeight="1">
      <c r="A547" s="8"/>
      <c r="B547" s="8"/>
      <c r="C547" s="9"/>
      <c r="D547" s="9"/>
      <c r="E547" s="9"/>
      <c r="F547" s="10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10"/>
      <c r="AE547" s="9"/>
    </row>
    <row r="548" spans="1:31" ht="16.5" customHeight="1">
      <c r="A548" s="8"/>
      <c r="B548" s="8"/>
      <c r="C548" s="9"/>
      <c r="D548" s="9"/>
      <c r="E548" s="9"/>
      <c r="F548" s="10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10"/>
      <c r="AE548" s="9"/>
    </row>
    <row r="549" spans="1:31" ht="16.5" customHeight="1">
      <c r="A549" s="8"/>
      <c r="B549" s="8"/>
      <c r="C549" s="9"/>
      <c r="D549" s="9"/>
      <c r="E549" s="9"/>
      <c r="F549" s="10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10"/>
      <c r="AE549" s="9"/>
    </row>
    <row r="550" spans="1:31" ht="16.5" customHeight="1">
      <c r="A550" s="8"/>
      <c r="B550" s="8"/>
      <c r="C550" s="9"/>
      <c r="D550" s="9"/>
      <c r="E550" s="9"/>
      <c r="F550" s="10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10"/>
      <c r="AE550" s="9"/>
    </row>
    <row r="551" spans="1:31" ht="16.5" customHeight="1">
      <c r="A551" s="8"/>
      <c r="B551" s="8"/>
      <c r="C551" s="9"/>
      <c r="D551" s="9"/>
      <c r="E551" s="9"/>
      <c r="F551" s="10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10"/>
      <c r="AE551" s="9"/>
    </row>
    <row r="552" spans="1:31" ht="16.5" customHeight="1">
      <c r="A552" s="8"/>
      <c r="B552" s="8"/>
      <c r="C552" s="9"/>
      <c r="D552" s="9"/>
      <c r="E552" s="9"/>
      <c r="F552" s="10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10"/>
      <c r="AE552" s="9"/>
    </row>
    <row r="553" spans="1:31" ht="16.5" customHeight="1">
      <c r="A553" s="8"/>
      <c r="B553" s="8"/>
      <c r="C553" s="9"/>
      <c r="D553" s="9"/>
      <c r="E553" s="9"/>
      <c r="F553" s="10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10"/>
      <c r="AE553" s="9"/>
    </row>
    <row r="554" spans="1:31" ht="16.5" customHeight="1">
      <c r="A554" s="8"/>
      <c r="B554" s="8"/>
      <c r="C554" s="9"/>
      <c r="D554" s="9"/>
      <c r="E554" s="9"/>
      <c r="F554" s="10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10"/>
      <c r="AE554" s="9"/>
    </row>
    <row r="555" spans="1:31" ht="16.5" customHeight="1">
      <c r="A555" s="8"/>
      <c r="B555" s="8"/>
      <c r="C555" s="9"/>
      <c r="D555" s="9"/>
      <c r="E555" s="9"/>
      <c r="F555" s="10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10"/>
      <c r="AE555" s="9"/>
    </row>
    <row r="556" spans="1:31" ht="16.5" customHeight="1">
      <c r="A556" s="8"/>
      <c r="B556" s="8"/>
      <c r="C556" s="9"/>
      <c r="D556" s="9"/>
      <c r="E556" s="9"/>
      <c r="F556" s="10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10"/>
      <c r="AE556" s="9"/>
    </row>
    <row r="557" spans="1:31" ht="16.5" customHeight="1">
      <c r="A557" s="8"/>
      <c r="B557" s="8"/>
      <c r="C557" s="9"/>
      <c r="D557" s="9"/>
      <c r="E557" s="9"/>
      <c r="F557" s="10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10"/>
      <c r="AE557" s="9"/>
    </row>
    <row r="558" spans="1:31" ht="16.5" customHeight="1">
      <c r="A558" s="8"/>
      <c r="B558" s="8"/>
      <c r="C558" s="9"/>
      <c r="D558" s="9"/>
      <c r="E558" s="9"/>
      <c r="F558" s="10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10"/>
      <c r="AE558" s="9"/>
    </row>
    <row r="559" spans="1:31" ht="16.5" customHeight="1">
      <c r="A559" s="8"/>
      <c r="B559" s="8"/>
      <c r="C559" s="9"/>
      <c r="D559" s="9"/>
      <c r="E559" s="9"/>
      <c r="F559" s="10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10"/>
      <c r="AE559" s="9"/>
    </row>
    <row r="560" spans="1:31" ht="16.5" customHeight="1">
      <c r="A560" s="8"/>
      <c r="B560" s="8"/>
      <c r="C560" s="9"/>
      <c r="D560" s="9"/>
      <c r="E560" s="9"/>
      <c r="F560" s="10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10"/>
      <c r="AE560" s="9"/>
    </row>
    <row r="561" spans="1:31" ht="16.5" customHeight="1">
      <c r="A561" s="8"/>
      <c r="B561" s="8"/>
      <c r="C561" s="9"/>
      <c r="D561" s="9"/>
      <c r="E561" s="9"/>
      <c r="F561" s="10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10"/>
      <c r="AE561" s="9"/>
    </row>
    <row r="562" spans="1:31" ht="16.5" customHeight="1">
      <c r="A562" s="8"/>
      <c r="B562" s="8"/>
      <c r="C562" s="9"/>
      <c r="D562" s="9"/>
      <c r="E562" s="9"/>
      <c r="F562" s="10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10"/>
      <c r="AE562" s="9"/>
    </row>
    <row r="563" spans="1:31" ht="16.5" customHeight="1">
      <c r="A563" s="8"/>
      <c r="B563" s="8"/>
      <c r="C563" s="9"/>
      <c r="D563" s="9"/>
      <c r="E563" s="9"/>
      <c r="F563" s="10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10"/>
      <c r="AE563" s="9"/>
    </row>
    <row r="564" spans="1:31" ht="16.5" customHeight="1">
      <c r="A564" s="8"/>
      <c r="B564" s="8"/>
      <c r="C564" s="9"/>
      <c r="D564" s="9"/>
      <c r="E564" s="9"/>
      <c r="F564" s="10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10"/>
      <c r="AE564" s="9"/>
    </row>
    <row r="565" spans="1:31" ht="16.5" customHeight="1">
      <c r="A565" s="8"/>
      <c r="B565" s="8"/>
      <c r="C565" s="9"/>
      <c r="D565" s="9"/>
      <c r="E565" s="9"/>
      <c r="F565" s="10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10"/>
      <c r="AE565" s="9"/>
    </row>
    <row r="566" spans="1:31" ht="16.5" customHeight="1">
      <c r="A566" s="8"/>
      <c r="B566" s="8"/>
      <c r="C566" s="9"/>
      <c r="D566" s="9"/>
      <c r="E566" s="9"/>
      <c r="F566" s="10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10"/>
      <c r="AE566" s="9"/>
    </row>
    <row r="567" spans="1:31" ht="16.5" customHeight="1">
      <c r="A567" s="8"/>
      <c r="B567" s="8"/>
      <c r="C567" s="9"/>
      <c r="D567" s="9"/>
      <c r="E567" s="9"/>
      <c r="F567" s="10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10"/>
      <c r="AE567" s="9"/>
    </row>
    <row r="568" spans="1:31" ht="16.5" customHeight="1">
      <c r="A568" s="8"/>
      <c r="B568" s="8"/>
      <c r="C568" s="9"/>
      <c r="D568" s="9"/>
      <c r="E568" s="9"/>
      <c r="F568" s="10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10"/>
      <c r="AE568" s="9"/>
    </row>
    <row r="569" spans="1:31" ht="16.5" customHeight="1">
      <c r="A569" s="8"/>
      <c r="B569" s="8"/>
      <c r="C569" s="9"/>
      <c r="D569" s="9"/>
      <c r="E569" s="9"/>
      <c r="F569" s="10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10"/>
      <c r="AE569" s="9"/>
    </row>
    <row r="570" spans="1:31" ht="16.5" customHeight="1">
      <c r="A570" s="8"/>
      <c r="B570" s="8"/>
      <c r="C570" s="9"/>
      <c r="D570" s="9"/>
      <c r="E570" s="9"/>
      <c r="F570" s="10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10"/>
      <c r="AE570" s="9"/>
    </row>
    <row r="571" spans="1:31" ht="16.5" customHeight="1">
      <c r="A571" s="8"/>
      <c r="B571" s="8"/>
      <c r="C571" s="9"/>
      <c r="D571" s="9"/>
      <c r="E571" s="9"/>
      <c r="F571" s="10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10"/>
      <c r="AE571" s="9"/>
    </row>
    <row r="572" spans="1:31" ht="16.5" customHeight="1">
      <c r="A572" s="8"/>
      <c r="B572" s="8"/>
      <c r="C572" s="9"/>
      <c r="D572" s="9"/>
      <c r="E572" s="9"/>
      <c r="F572" s="10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10"/>
      <c r="AE572" s="9"/>
    </row>
    <row r="573" spans="1:31" ht="16.5" customHeight="1">
      <c r="A573" s="8"/>
      <c r="B573" s="8"/>
      <c r="C573" s="9"/>
      <c r="D573" s="9"/>
      <c r="E573" s="9"/>
      <c r="F573" s="10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10"/>
      <c r="AE573" s="9"/>
    </row>
    <row r="574" spans="1:31" ht="16.5" customHeight="1">
      <c r="A574" s="8"/>
      <c r="B574" s="8"/>
      <c r="C574" s="9"/>
      <c r="D574" s="9"/>
      <c r="E574" s="9"/>
      <c r="F574" s="10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10"/>
      <c r="AE574" s="9"/>
    </row>
    <row r="575" spans="1:31" ht="16.5" customHeight="1">
      <c r="A575" s="8"/>
      <c r="B575" s="8"/>
      <c r="C575" s="9"/>
      <c r="D575" s="9"/>
      <c r="E575" s="9"/>
      <c r="F575" s="10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10"/>
      <c r="AE575" s="9"/>
    </row>
    <row r="576" spans="1:31" ht="16.5" customHeight="1">
      <c r="A576" s="8"/>
      <c r="B576" s="8"/>
      <c r="C576" s="9"/>
      <c r="D576" s="9"/>
      <c r="E576" s="9"/>
      <c r="F576" s="10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10"/>
      <c r="AE576" s="9"/>
    </row>
    <row r="577" spans="1:31" ht="16.5" customHeight="1">
      <c r="A577" s="8"/>
      <c r="B577" s="8"/>
      <c r="C577" s="9"/>
      <c r="D577" s="9"/>
      <c r="E577" s="9"/>
      <c r="F577" s="10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10"/>
      <c r="AE577" s="9"/>
    </row>
    <row r="578" spans="1:31" ht="16.5" customHeight="1">
      <c r="A578" s="8"/>
      <c r="B578" s="8"/>
      <c r="C578" s="9"/>
      <c r="D578" s="9"/>
      <c r="E578" s="9"/>
      <c r="F578" s="10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10"/>
      <c r="AE578" s="9"/>
    </row>
    <row r="579" spans="1:31" ht="16.5" customHeight="1">
      <c r="A579" s="8"/>
      <c r="B579" s="8"/>
      <c r="C579" s="9"/>
      <c r="D579" s="9"/>
      <c r="E579" s="9"/>
      <c r="F579" s="10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10"/>
      <c r="AE579" s="9"/>
    </row>
    <row r="580" spans="1:31" ht="16.5" customHeight="1">
      <c r="A580" s="8"/>
      <c r="B580" s="8"/>
      <c r="C580" s="9"/>
      <c r="D580" s="9"/>
      <c r="E580" s="9"/>
      <c r="F580" s="10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10"/>
      <c r="AE580" s="9"/>
    </row>
    <row r="581" spans="1:31" ht="16.5" customHeight="1">
      <c r="A581" s="8"/>
      <c r="B581" s="8"/>
      <c r="C581" s="9"/>
      <c r="D581" s="9"/>
      <c r="E581" s="9"/>
      <c r="F581" s="10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10"/>
      <c r="AE581" s="9"/>
    </row>
    <row r="582" spans="1:31" ht="16.5" customHeight="1">
      <c r="A582" s="8"/>
      <c r="B582" s="8"/>
      <c r="C582" s="9"/>
      <c r="D582" s="9"/>
      <c r="E582" s="9"/>
      <c r="F582" s="10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10"/>
      <c r="AE582" s="9"/>
    </row>
    <row r="583" spans="1:31" ht="16.5" customHeight="1">
      <c r="A583" s="8"/>
      <c r="B583" s="8"/>
      <c r="C583" s="9"/>
      <c r="D583" s="9"/>
      <c r="E583" s="9"/>
      <c r="F583" s="10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10"/>
      <c r="AE583" s="9"/>
    </row>
    <row r="584" spans="1:31" ht="16.5" customHeight="1">
      <c r="A584" s="8"/>
      <c r="B584" s="8"/>
      <c r="C584" s="9"/>
      <c r="D584" s="9"/>
      <c r="E584" s="9"/>
      <c r="F584" s="10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10"/>
      <c r="AE584" s="9"/>
    </row>
    <row r="585" spans="1:31" ht="16.5" customHeight="1">
      <c r="A585" s="8"/>
      <c r="B585" s="8"/>
      <c r="C585" s="9"/>
      <c r="D585" s="9"/>
      <c r="E585" s="9"/>
      <c r="F585" s="10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10"/>
      <c r="AE585" s="9"/>
    </row>
    <row r="586" spans="1:31" ht="16.5" customHeight="1">
      <c r="A586" s="8"/>
      <c r="B586" s="8"/>
      <c r="C586" s="9"/>
      <c r="D586" s="9"/>
      <c r="E586" s="9"/>
      <c r="F586" s="10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10"/>
      <c r="AE586" s="9"/>
    </row>
    <row r="587" spans="1:31" ht="16.5" customHeight="1">
      <c r="A587" s="8"/>
      <c r="B587" s="8"/>
      <c r="C587" s="9"/>
      <c r="D587" s="9"/>
      <c r="E587" s="9"/>
      <c r="F587" s="10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10"/>
      <c r="AE587" s="9"/>
    </row>
    <row r="588" spans="1:31" ht="16.5" customHeight="1">
      <c r="A588" s="8"/>
      <c r="B588" s="8"/>
      <c r="C588" s="9"/>
      <c r="D588" s="9"/>
      <c r="E588" s="9"/>
      <c r="F588" s="10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10"/>
      <c r="AE588" s="9"/>
    </row>
    <row r="589" spans="1:31" ht="16.5" customHeight="1">
      <c r="A589" s="8"/>
      <c r="B589" s="8"/>
      <c r="C589" s="9"/>
      <c r="D589" s="9"/>
      <c r="E589" s="9"/>
      <c r="F589" s="10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10"/>
      <c r="AE589" s="9"/>
    </row>
    <row r="590" spans="1:31" ht="16.5" customHeight="1">
      <c r="A590" s="8"/>
      <c r="B590" s="8"/>
      <c r="C590" s="9"/>
      <c r="D590" s="9"/>
      <c r="E590" s="9"/>
      <c r="F590" s="10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10"/>
      <c r="AE590" s="9"/>
    </row>
    <row r="591" spans="1:31" ht="16.5" customHeight="1">
      <c r="A591" s="8"/>
      <c r="B591" s="8"/>
      <c r="C591" s="9"/>
      <c r="D591" s="9"/>
      <c r="E591" s="9"/>
      <c r="F591" s="10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10"/>
      <c r="AE591" s="9"/>
    </row>
    <row r="592" spans="1:31" ht="16.5" customHeight="1">
      <c r="A592" s="8"/>
      <c r="B592" s="8"/>
      <c r="C592" s="9"/>
      <c r="D592" s="9"/>
      <c r="E592" s="9"/>
      <c r="F592" s="10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10"/>
      <c r="AE592" s="9"/>
    </row>
    <row r="593" spans="1:31" ht="16.5" customHeight="1">
      <c r="A593" s="8"/>
      <c r="B593" s="8"/>
      <c r="C593" s="9"/>
      <c r="D593" s="9"/>
      <c r="E593" s="9"/>
      <c r="F593" s="10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10"/>
      <c r="AE593" s="9"/>
    </row>
    <row r="594" spans="1:31" ht="16.5" customHeight="1">
      <c r="A594" s="8"/>
      <c r="B594" s="8"/>
      <c r="C594" s="9"/>
      <c r="D594" s="9"/>
      <c r="E594" s="9"/>
      <c r="F594" s="10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10"/>
      <c r="AE594" s="9"/>
    </row>
    <row r="595" spans="1:31" ht="16.5" customHeight="1">
      <c r="A595" s="8"/>
      <c r="B595" s="8"/>
      <c r="C595" s="9"/>
      <c r="D595" s="9"/>
      <c r="E595" s="9"/>
      <c r="F595" s="10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10"/>
      <c r="AE595" s="9"/>
    </row>
    <row r="596" spans="1:31" ht="16.5" customHeight="1">
      <c r="A596" s="8"/>
      <c r="B596" s="8"/>
      <c r="C596" s="9"/>
      <c r="D596" s="9"/>
      <c r="E596" s="9"/>
      <c r="F596" s="10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10"/>
      <c r="AE596" s="9"/>
    </row>
    <row r="597" spans="1:31" ht="16.5" customHeight="1">
      <c r="A597" s="8"/>
      <c r="B597" s="8"/>
      <c r="C597" s="9"/>
      <c r="D597" s="9"/>
      <c r="E597" s="9"/>
      <c r="F597" s="10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10"/>
      <c r="AE597" s="9"/>
    </row>
    <row r="598" spans="1:31" ht="16.5" customHeight="1">
      <c r="A598" s="8"/>
      <c r="B598" s="8"/>
      <c r="C598" s="9"/>
      <c r="D598" s="9"/>
      <c r="E598" s="9"/>
      <c r="F598" s="10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10"/>
      <c r="AE598" s="9"/>
    </row>
    <row r="599" spans="1:31" ht="16.5" customHeight="1">
      <c r="A599" s="8"/>
      <c r="B599" s="8"/>
      <c r="C599" s="9"/>
      <c r="D599" s="9"/>
      <c r="E599" s="9"/>
      <c r="F599" s="10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10"/>
      <c r="AE599" s="9"/>
    </row>
    <row r="600" spans="1:31" ht="16.5" customHeight="1">
      <c r="A600" s="8"/>
      <c r="B600" s="8"/>
      <c r="C600" s="9"/>
      <c r="D600" s="9"/>
      <c r="E600" s="9"/>
      <c r="F600" s="10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10"/>
      <c r="AE600" s="9"/>
    </row>
    <row r="601" spans="1:31" ht="16.5" customHeight="1">
      <c r="A601" s="8"/>
      <c r="B601" s="8"/>
      <c r="C601" s="9"/>
      <c r="D601" s="9"/>
      <c r="E601" s="9"/>
      <c r="F601" s="10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10"/>
      <c r="AE601" s="9"/>
    </row>
    <row r="602" spans="1:31" ht="16.5" customHeight="1">
      <c r="A602" s="8"/>
      <c r="B602" s="8"/>
      <c r="C602" s="9"/>
      <c r="D602" s="9"/>
      <c r="E602" s="9"/>
      <c r="F602" s="10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10"/>
      <c r="AE602" s="9"/>
    </row>
    <row r="603" spans="1:31" ht="16.5" customHeight="1">
      <c r="A603" s="8"/>
      <c r="B603" s="8"/>
      <c r="C603" s="9"/>
      <c r="D603" s="9"/>
      <c r="E603" s="9"/>
      <c r="F603" s="10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10"/>
      <c r="AE603" s="9"/>
    </row>
    <row r="604" spans="1:31" ht="16.5" customHeight="1">
      <c r="A604" s="8"/>
      <c r="B604" s="8"/>
      <c r="C604" s="9"/>
      <c r="D604" s="9"/>
      <c r="E604" s="9"/>
      <c r="F604" s="10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10"/>
      <c r="AE604" s="9"/>
    </row>
    <row r="605" spans="1:31" ht="16.5" customHeight="1">
      <c r="A605" s="8"/>
      <c r="B605" s="8"/>
      <c r="C605" s="9"/>
      <c r="D605" s="9"/>
      <c r="E605" s="9"/>
      <c r="F605" s="10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10"/>
      <c r="AE605" s="9"/>
    </row>
    <row r="606" spans="1:31" ht="16.5" customHeight="1">
      <c r="A606" s="8"/>
      <c r="B606" s="8"/>
      <c r="C606" s="9"/>
      <c r="D606" s="9"/>
      <c r="E606" s="9"/>
      <c r="F606" s="10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10"/>
      <c r="AE606" s="9"/>
    </row>
    <row r="607" spans="1:31" ht="16.5" customHeight="1">
      <c r="A607" s="8"/>
      <c r="B607" s="8"/>
      <c r="C607" s="9"/>
      <c r="D607" s="9"/>
      <c r="E607" s="9"/>
      <c r="F607" s="10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10"/>
      <c r="AE607" s="9"/>
    </row>
    <row r="608" spans="1:31" ht="16.5" customHeight="1">
      <c r="A608" s="8"/>
      <c r="B608" s="8"/>
      <c r="C608" s="9"/>
      <c r="D608" s="9"/>
      <c r="E608" s="9"/>
      <c r="F608" s="10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10"/>
      <c r="AE608" s="9"/>
    </row>
    <row r="609" spans="1:31" ht="16.5" customHeight="1">
      <c r="A609" s="8"/>
      <c r="B609" s="8"/>
      <c r="C609" s="9"/>
      <c r="D609" s="9"/>
      <c r="E609" s="9"/>
      <c r="F609" s="10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10"/>
      <c r="AE609" s="9"/>
    </row>
    <row r="610" spans="1:31" ht="16.5" customHeight="1">
      <c r="A610" s="8"/>
      <c r="B610" s="8"/>
      <c r="C610" s="9"/>
      <c r="D610" s="9"/>
      <c r="E610" s="9"/>
      <c r="F610" s="10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10"/>
      <c r="AE610" s="9"/>
    </row>
    <row r="611" spans="1:31" ht="16.5" customHeight="1">
      <c r="A611" s="8"/>
      <c r="B611" s="8"/>
      <c r="C611" s="9"/>
      <c r="D611" s="9"/>
      <c r="E611" s="9"/>
      <c r="F611" s="10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10"/>
      <c r="AE611" s="9"/>
    </row>
    <row r="612" spans="1:31" ht="16.5" customHeight="1">
      <c r="A612" s="8"/>
      <c r="B612" s="8"/>
      <c r="C612" s="9"/>
      <c r="D612" s="9"/>
      <c r="E612" s="9"/>
      <c r="F612" s="10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10"/>
      <c r="AE612" s="9"/>
    </row>
    <row r="613" spans="1:31" ht="16.5" customHeight="1">
      <c r="A613" s="8"/>
      <c r="B613" s="8"/>
      <c r="C613" s="9"/>
      <c r="D613" s="9"/>
      <c r="E613" s="9"/>
      <c r="F613" s="10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10"/>
      <c r="AE613" s="9"/>
    </row>
    <row r="614" spans="1:31" ht="16.5" customHeight="1">
      <c r="A614" s="8"/>
      <c r="B614" s="8"/>
      <c r="C614" s="9"/>
      <c r="D614" s="9"/>
      <c r="E614" s="9"/>
      <c r="F614" s="10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10"/>
      <c r="AE614" s="9"/>
    </row>
    <row r="615" spans="1:31" ht="16.5" customHeight="1">
      <c r="A615" s="8"/>
      <c r="B615" s="8"/>
      <c r="C615" s="9"/>
      <c r="D615" s="9"/>
      <c r="E615" s="9"/>
      <c r="F615" s="10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10"/>
      <c r="AE615" s="9"/>
    </row>
    <row r="616" spans="1:31" ht="16.5" customHeight="1">
      <c r="A616" s="8"/>
      <c r="B616" s="8"/>
      <c r="C616" s="9"/>
      <c r="D616" s="9"/>
      <c r="E616" s="9"/>
      <c r="F616" s="10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10"/>
      <c r="AE616" s="9"/>
    </row>
    <row r="617" spans="1:31" ht="16.5" customHeight="1">
      <c r="A617" s="8"/>
      <c r="B617" s="8"/>
      <c r="C617" s="9"/>
      <c r="D617" s="9"/>
      <c r="E617" s="9"/>
      <c r="F617" s="10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10"/>
      <c r="AE617" s="9"/>
    </row>
    <row r="618" spans="1:31" ht="16.5" customHeight="1">
      <c r="A618" s="8"/>
      <c r="B618" s="8"/>
      <c r="C618" s="9"/>
      <c r="D618" s="9"/>
      <c r="E618" s="9"/>
      <c r="F618" s="10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10"/>
      <c r="AE618" s="9"/>
    </row>
    <row r="619" spans="1:31" ht="16.5" customHeight="1">
      <c r="A619" s="8"/>
      <c r="B619" s="8"/>
      <c r="C619" s="9"/>
      <c r="D619" s="9"/>
      <c r="E619" s="9"/>
      <c r="F619" s="10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10"/>
      <c r="AE619" s="9"/>
    </row>
    <row r="620" spans="1:31" ht="16.5" customHeight="1">
      <c r="A620" s="8"/>
      <c r="B620" s="8"/>
      <c r="C620" s="9"/>
      <c r="D620" s="9"/>
      <c r="E620" s="9"/>
      <c r="F620" s="10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10"/>
      <c r="AE620" s="9"/>
    </row>
    <row r="621" spans="1:31" ht="16.5" customHeight="1">
      <c r="A621" s="8"/>
      <c r="B621" s="8"/>
      <c r="C621" s="9"/>
      <c r="D621" s="9"/>
      <c r="E621" s="9"/>
      <c r="F621" s="10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10"/>
      <c r="AE621" s="9"/>
    </row>
    <row r="622" spans="1:31" ht="16.5" customHeight="1">
      <c r="A622" s="8"/>
      <c r="B622" s="8"/>
      <c r="C622" s="9"/>
      <c r="D622" s="9"/>
      <c r="E622" s="9"/>
      <c r="F622" s="10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10"/>
      <c r="AE622" s="9"/>
    </row>
    <row r="623" spans="1:31" ht="16.5" customHeight="1">
      <c r="A623" s="8"/>
      <c r="B623" s="8"/>
      <c r="C623" s="9"/>
      <c r="D623" s="9"/>
      <c r="E623" s="9"/>
      <c r="F623" s="10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10"/>
      <c r="AE623" s="9"/>
    </row>
    <row r="624" spans="1:31" ht="16.5" customHeight="1">
      <c r="A624" s="8"/>
      <c r="B624" s="8"/>
      <c r="C624" s="9"/>
      <c r="D624" s="9"/>
      <c r="E624" s="9"/>
      <c r="F624" s="10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10"/>
      <c r="AE624" s="9"/>
    </row>
    <row r="625" spans="1:31" ht="16.5" customHeight="1">
      <c r="A625" s="8"/>
      <c r="B625" s="8"/>
      <c r="C625" s="9"/>
      <c r="D625" s="9"/>
      <c r="E625" s="9"/>
      <c r="F625" s="10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10"/>
      <c r="AE625" s="9"/>
    </row>
    <row r="626" spans="1:31" ht="16.5" customHeight="1">
      <c r="A626" s="8"/>
      <c r="B626" s="8"/>
      <c r="C626" s="9"/>
      <c r="D626" s="9"/>
      <c r="E626" s="9"/>
      <c r="F626" s="10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10"/>
      <c r="AE626" s="9"/>
    </row>
    <row r="627" spans="1:31" ht="16.5" customHeight="1">
      <c r="A627" s="8"/>
      <c r="B627" s="8"/>
      <c r="C627" s="9"/>
      <c r="D627" s="9"/>
      <c r="E627" s="9"/>
      <c r="F627" s="10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10"/>
      <c r="AE627" s="9"/>
    </row>
    <row r="628" spans="1:31" ht="16.5" customHeight="1">
      <c r="A628" s="8"/>
      <c r="B628" s="8"/>
      <c r="C628" s="9"/>
      <c r="D628" s="9"/>
      <c r="E628" s="9"/>
      <c r="F628" s="10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10"/>
      <c r="AE628" s="9"/>
    </row>
    <row r="629" spans="1:31" ht="16.5" customHeight="1">
      <c r="A629" s="8"/>
      <c r="B629" s="8"/>
      <c r="C629" s="9"/>
      <c r="D629" s="9"/>
      <c r="E629" s="9"/>
      <c r="F629" s="10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10"/>
      <c r="AE629" s="9"/>
    </row>
    <row r="630" spans="1:31" ht="16.5" customHeight="1">
      <c r="A630" s="8"/>
      <c r="B630" s="8"/>
      <c r="C630" s="9"/>
      <c r="D630" s="9"/>
      <c r="E630" s="9"/>
      <c r="F630" s="10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10"/>
      <c r="AE630" s="9"/>
    </row>
    <row r="631" spans="1:31" ht="16.5" customHeight="1">
      <c r="A631" s="8"/>
      <c r="B631" s="8"/>
      <c r="C631" s="9"/>
      <c r="D631" s="9"/>
      <c r="E631" s="9"/>
      <c r="F631" s="10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10"/>
      <c r="AE631" s="9"/>
    </row>
    <row r="632" spans="1:31" ht="16.5" customHeight="1">
      <c r="A632" s="8"/>
      <c r="B632" s="8"/>
      <c r="C632" s="9"/>
      <c r="D632" s="9"/>
      <c r="E632" s="9"/>
      <c r="F632" s="10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10"/>
      <c r="AE632" s="9"/>
    </row>
    <row r="633" spans="1:31" ht="16.5" customHeight="1">
      <c r="A633" s="8"/>
      <c r="B633" s="8"/>
      <c r="C633" s="9"/>
      <c r="D633" s="9"/>
      <c r="E633" s="9"/>
      <c r="F633" s="10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10"/>
      <c r="AE633" s="9"/>
    </row>
    <row r="634" spans="1:31" ht="16.5" customHeight="1">
      <c r="A634" s="8"/>
      <c r="B634" s="8"/>
      <c r="C634" s="9"/>
      <c r="D634" s="9"/>
      <c r="E634" s="9"/>
      <c r="F634" s="10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10"/>
      <c r="AE634" s="9"/>
    </row>
    <row r="635" spans="1:31" ht="16.5" customHeight="1">
      <c r="A635" s="8"/>
      <c r="B635" s="8"/>
      <c r="C635" s="9"/>
      <c r="D635" s="9"/>
      <c r="E635" s="9"/>
      <c r="F635" s="10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10"/>
      <c r="AE635" s="9"/>
    </row>
    <row r="636" spans="1:31" ht="16.5" customHeight="1">
      <c r="A636" s="8"/>
      <c r="B636" s="8"/>
      <c r="C636" s="9"/>
      <c r="D636" s="9"/>
      <c r="E636" s="9"/>
      <c r="F636" s="10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10"/>
      <c r="AE636" s="9"/>
    </row>
    <row r="637" spans="1:31" ht="16.5" customHeight="1">
      <c r="A637" s="8"/>
      <c r="B637" s="8"/>
      <c r="C637" s="9"/>
      <c r="D637" s="9"/>
      <c r="E637" s="9"/>
      <c r="F637" s="10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10"/>
      <c r="AE637" s="9"/>
    </row>
    <row r="638" spans="1:31" ht="16.5" customHeight="1">
      <c r="A638" s="8"/>
      <c r="B638" s="8"/>
      <c r="C638" s="9"/>
      <c r="D638" s="9"/>
      <c r="E638" s="9"/>
      <c r="F638" s="10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10"/>
      <c r="AE638" s="9"/>
    </row>
    <row r="639" spans="1:31" ht="16.5" customHeight="1">
      <c r="A639" s="8"/>
      <c r="B639" s="8"/>
      <c r="C639" s="9"/>
      <c r="D639" s="9"/>
      <c r="E639" s="9"/>
      <c r="F639" s="10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10"/>
      <c r="AE639" s="9"/>
    </row>
    <row r="640" spans="1:31" ht="16.5" customHeight="1">
      <c r="A640" s="8"/>
      <c r="B640" s="8"/>
      <c r="C640" s="9"/>
      <c r="D640" s="9"/>
      <c r="E640" s="9"/>
      <c r="F640" s="10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10"/>
      <c r="AE640" s="9"/>
    </row>
    <row r="641" spans="1:31" ht="16.5" customHeight="1">
      <c r="A641" s="8"/>
      <c r="B641" s="8"/>
      <c r="C641" s="9"/>
      <c r="D641" s="9"/>
      <c r="E641" s="9"/>
      <c r="F641" s="10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10"/>
      <c r="AE641" s="9"/>
    </row>
    <row r="642" spans="1:31" ht="16.5" customHeight="1">
      <c r="A642" s="8"/>
      <c r="B642" s="8"/>
      <c r="C642" s="9"/>
      <c r="D642" s="9"/>
      <c r="E642" s="9"/>
      <c r="F642" s="10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10"/>
      <c r="AE642" s="9"/>
    </row>
    <row r="643" spans="1:31" ht="16.5" customHeight="1">
      <c r="A643" s="8"/>
      <c r="B643" s="8"/>
      <c r="C643" s="9"/>
      <c r="D643" s="9"/>
      <c r="E643" s="9"/>
      <c r="F643" s="10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10"/>
      <c r="AE643" s="9"/>
    </row>
    <row r="644" spans="1:31" ht="16.5" customHeight="1">
      <c r="A644" s="8"/>
      <c r="B644" s="8"/>
      <c r="C644" s="9"/>
      <c r="D644" s="9"/>
      <c r="E644" s="9"/>
      <c r="F644" s="10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10"/>
      <c r="AE644" s="9"/>
    </row>
    <row r="645" spans="1:31" ht="16.5" customHeight="1">
      <c r="A645" s="8"/>
      <c r="B645" s="8"/>
      <c r="C645" s="9"/>
      <c r="D645" s="9"/>
      <c r="E645" s="9"/>
      <c r="F645" s="10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10"/>
      <c r="AE645" s="9"/>
    </row>
    <row r="646" spans="1:31" ht="16.5" customHeight="1">
      <c r="A646" s="8"/>
      <c r="B646" s="8"/>
      <c r="C646" s="9"/>
      <c r="D646" s="9"/>
      <c r="E646" s="9"/>
      <c r="F646" s="10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10"/>
      <c r="AE646" s="9"/>
    </row>
    <row r="647" spans="1:31" ht="16.5" customHeight="1">
      <c r="A647" s="8"/>
      <c r="B647" s="8"/>
      <c r="C647" s="9"/>
      <c r="D647" s="9"/>
      <c r="E647" s="9"/>
      <c r="F647" s="10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10"/>
      <c r="AE647" s="9"/>
    </row>
    <row r="648" spans="1:31" ht="16.5" customHeight="1">
      <c r="A648" s="8"/>
      <c r="B648" s="8"/>
      <c r="C648" s="9"/>
      <c r="D648" s="9"/>
      <c r="E648" s="9"/>
      <c r="F648" s="10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10"/>
      <c r="AE648" s="9"/>
    </row>
    <row r="649" spans="1:31" ht="16.5" customHeight="1">
      <c r="A649" s="8"/>
      <c r="B649" s="8"/>
      <c r="C649" s="9"/>
      <c r="D649" s="9"/>
      <c r="E649" s="9"/>
      <c r="F649" s="10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10"/>
      <c r="AE649" s="9"/>
    </row>
    <row r="650" spans="1:31" ht="16.5" customHeight="1">
      <c r="A650" s="8"/>
      <c r="B650" s="8"/>
      <c r="C650" s="9"/>
      <c r="D650" s="9"/>
      <c r="E650" s="9"/>
      <c r="F650" s="10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10"/>
      <c r="AE650" s="9"/>
    </row>
    <row r="651" spans="1:31" ht="16.5" customHeight="1">
      <c r="A651" s="8"/>
      <c r="B651" s="8"/>
      <c r="C651" s="9"/>
      <c r="D651" s="9"/>
      <c r="E651" s="9"/>
      <c r="F651" s="10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10"/>
      <c r="AE651" s="9"/>
    </row>
    <row r="652" spans="1:31" ht="16.5" customHeight="1">
      <c r="A652" s="8"/>
      <c r="B652" s="8"/>
      <c r="C652" s="9"/>
      <c r="D652" s="9"/>
      <c r="E652" s="9"/>
      <c r="F652" s="10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10"/>
      <c r="AE652" s="9"/>
    </row>
    <row r="653" spans="1:31" ht="16.5" customHeight="1">
      <c r="A653" s="8"/>
      <c r="B653" s="8"/>
      <c r="C653" s="9"/>
      <c r="D653" s="9"/>
      <c r="E653" s="9"/>
      <c r="F653" s="10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10"/>
      <c r="AE653" s="9"/>
    </row>
    <row r="654" spans="1:31" ht="16.5" customHeight="1">
      <c r="A654" s="8"/>
      <c r="B654" s="8"/>
      <c r="C654" s="9"/>
      <c r="D654" s="9"/>
      <c r="E654" s="9"/>
      <c r="F654" s="10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10"/>
      <c r="AE654" s="9"/>
    </row>
    <row r="655" spans="1:31" ht="16.5" customHeight="1">
      <c r="A655" s="8"/>
      <c r="B655" s="8"/>
      <c r="C655" s="9"/>
      <c r="D655" s="9"/>
      <c r="E655" s="9"/>
      <c r="F655" s="10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10"/>
      <c r="AE655" s="9"/>
    </row>
    <row r="656" spans="1:31" ht="16.5" customHeight="1">
      <c r="A656" s="8"/>
      <c r="B656" s="8"/>
      <c r="C656" s="9"/>
      <c r="D656" s="9"/>
      <c r="E656" s="9"/>
      <c r="F656" s="10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10"/>
      <c r="AE656" s="9"/>
    </row>
    <row r="657" spans="1:31" ht="16.5" customHeight="1">
      <c r="A657" s="8"/>
      <c r="B657" s="8"/>
      <c r="C657" s="9"/>
      <c r="D657" s="9"/>
      <c r="E657" s="9"/>
      <c r="F657" s="10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10"/>
      <c r="AE657" s="9"/>
    </row>
    <row r="658" spans="1:31" ht="16.5" customHeight="1">
      <c r="A658" s="8"/>
      <c r="B658" s="8"/>
      <c r="C658" s="9"/>
      <c r="D658" s="9"/>
      <c r="E658" s="9"/>
      <c r="F658" s="10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10"/>
      <c r="AE658" s="9"/>
    </row>
    <row r="659" spans="1:31" ht="16.5" customHeight="1">
      <c r="A659" s="8"/>
      <c r="B659" s="8"/>
      <c r="C659" s="9"/>
      <c r="D659" s="9"/>
      <c r="E659" s="9"/>
      <c r="F659" s="10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10"/>
      <c r="AE659" s="9"/>
    </row>
    <row r="660" spans="1:31" ht="16.5" customHeight="1">
      <c r="A660" s="8"/>
      <c r="B660" s="8"/>
      <c r="C660" s="9"/>
      <c r="D660" s="9"/>
      <c r="E660" s="9"/>
      <c r="F660" s="10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10"/>
      <c r="AE660" s="9"/>
    </row>
    <row r="661" spans="1:31" ht="16.5" customHeight="1">
      <c r="A661" s="8"/>
      <c r="B661" s="8"/>
      <c r="C661" s="9"/>
      <c r="D661" s="9"/>
      <c r="E661" s="9"/>
      <c r="F661" s="10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10"/>
      <c r="AE661" s="9"/>
    </row>
    <row r="662" spans="1:31" ht="16.5" customHeight="1">
      <c r="A662" s="8"/>
      <c r="B662" s="8"/>
      <c r="C662" s="9"/>
      <c r="D662" s="9"/>
      <c r="E662" s="9"/>
      <c r="F662" s="10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10"/>
      <c r="AE662" s="9"/>
    </row>
    <row r="663" spans="1:31" ht="16.5" customHeight="1">
      <c r="A663" s="8"/>
      <c r="B663" s="8"/>
      <c r="C663" s="9"/>
      <c r="D663" s="9"/>
      <c r="E663" s="9"/>
      <c r="F663" s="10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10"/>
      <c r="AE663" s="9"/>
    </row>
    <row r="664" spans="1:31" ht="16.5" customHeight="1">
      <c r="A664" s="8"/>
      <c r="B664" s="8"/>
      <c r="C664" s="9"/>
      <c r="D664" s="9"/>
      <c r="E664" s="9"/>
      <c r="F664" s="10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10"/>
      <c r="AE664" s="9"/>
    </row>
    <row r="665" spans="1:31" ht="16.5" customHeight="1">
      <c r="A665" s="8"/>
      <c r="B665" s="8"/>
      <c r="C665" s="9"/>
      <c r="D665" s="9"/>
      <c r="E665" s="9"/>
      <c r="F665" s="10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10"/>
      <c r="AE665" s="9"/>
    </row>
    <row r="666" spans="1:31" ht="16.5" customHeight="1">
      <c r="A666" s="8"/>
      <c r="B666" s="8"/>
      <c r="C666" s="9"/>
      <c r="D666" s="9"/>
      <c r="E666" s="9"/>
      <c r="F666" s="10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10"/>
      <c r="AE666" s="9"/>
    </row>
    <row r="667" spans="1:31" ht="16.5" customHeight="1">
      <c r="A667" s="8"/>
      <c r="B667" s="8"/>
      <c r="C667" s="9"/>
      <c r="D667" s="9"/>
      <c r="E667" s="9"/>
      <c r="F667" s="10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10"/>
      <c r="AE667" s="9"/>
    </row>
    <row r="668" spans="1:31" ht="16.5" customHeight="1">
      <c r="A668" s="8"/>
      <c r="B668" s="8"/>
      <c r="C668" s="9"/>
      <c r="D668" s="9"/>
      <c r="E668" s="9"/>
      <c r="F668" s="10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10"/>
      <c r="AE668" s="9"/>
    </row>
    <row r="669" spans="1:31" ht="16.5" customHeight="1">
      <c r="A669" s="8"/>
      <c r="B669" s="8"/>
      <c r="C669" s="9"/>
      <c r="D669" s="9"/>
      <c r="E669" s="9"/>
      <c r="F669" s="10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10"/>
      <c r="AE669" s="9"/>
    </row>
    <row r="670" spans="1:31" ht="16.5" customHeight="1">
      <c r="A670" s="8"/>
      <c r="B670" s="8"/>
      <c r="C670" s="9"/>
      <c r="D670" s="9"/>
      <c r="E670" s="9"/>
      <c r="F670" s="10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10"/>
      <c r="AE670" s="9"/>
    </row>
    <row r="671" spans="1:31" ht="16.5" customHeight="1">
      <c r="A671" s="8"/>
      <c r="B671" s="8"/>
      <c r="C671" s="9"/>
      <c r="D671" s="9"/>
      <c r="E671" s="9"/>
      <c r="F671" s="10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10"/>
      <c r="AE671" s="9"/>
    </row>
    <row r="672" spans="1:31" ht="16.5" customHeight="1">
      <c r="A672" s="8"/>
      <c r="B672" s="8"/>
      <c r="C672" s="9"/>
      <c r="D672" s="9"/>
      <c r="E672" s="9"/>
      <c r="F672" s="10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10"/>
      <c r="AE672" s="9"/>
    </row>
    <row r="673" spans="1:31" ht="16.5" customHeight="1">
      <c r="A673" s="8"/>
      <c r="B673" s="8"/>
      <c r="C673" s="9"/>
      <c r="D673" s="9"/>
      <c r="E673" s="9"/>
      <c r="F673" s="10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10"/>
      <c r="AE673" s="9"/>
    </row>
    <row r="674" spans="1:31" ht="16.5" customHeight="1">
      <c r="A674" s="8"/>
      <c r="B674" s="8"/>
      <c r="C674" s="9"/>
      <c r="D674" s="9"/>
      <c r="E674" s="9"/>
      <c r="F674" s="10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10"/>
      <c r="AE674" s="9"/>
    </row>
    <row r="675" spans="1:31" ht="16.5" customHeight="1">
      <c r="A675" s="8"/>
      <c r="B675" s="8"/>
      <c r="C675" s="9"/>
      <c r="D675" s="9"/>
      <c r="E675" s="9"/>
      <c r="F675" s="10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10"/>
      <c r="AE675" s="9"/>
    </row>
    <row r="676" spans="1:31" ht="16.5" customHeight="1">
      <c r="A676" s="8"/>
      <c r="B676" s="8"/>
      <c r="C676" s="9"/>
      <c r="D676" s="9"/>
      <c r="E676" s="9"/>
      <c r="F676" s="10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10"/>
      <c r="AE676" s="9"/>
    </row>
    <row r="677" spans="1:31" ht="16.5" customHeight="1">
      <c r="A677" s="8"/>
      <c r="B677" s="8"/>
      <c r="C677" s="9"/>
      <c r="D677" s="9"/>
      <c r="E677" s="9"/>
      <c r="F677" s="10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10"/>
      <c r="AE677" s="9"/>
    </row>
    <row r="678" spans="1:31" ht="16.5" customHeight="1">
      <c r="A678" s="8"/>
      <c r="B678" s="8"/>
      <c r="C678" s="9"/>
      <c r="D678" s="9"/>
      <c r="E678" s="9"/>
      <c r="F678" s="10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10"/>
      <c r="AE678" s="9"/>
    </row>
    <row r="679" spans="1:31" ht="16.5" customHeight="1">
      <c r="A679" s="8"/>
      <c r="B679" s="8"/>
      <c r="C679" s="9"/>
      <c r="D679" s="9"/>
      <c r="E679" s="9"/>
      <c r="F679" s="10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10"/>
      <c r="AE679" s="9"/>
    </row>
    <row r="680" spans="1:31" ht="16.5" customHeight="1">
      <c r="A680" s="8"/>
      <c r="B680" s="8"/>
      <c r="C680" s="9"/>
      <c r="D680" s="9"/>
      <c r="E680" s="9"/>
      <c r="F680" s="10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10"/>
      <c r="AE680" s="9"/>
    </row>
    <row r="681" spans="1:31" ht="16.5" customHeight="1">
      <c r="A681" s="8"/>
      <c r="B681" s="8"/>
      <c r="C681" s="9"/>
      <c r="D681" s="9"/>
      <c r="E681" s="9"/>
      <c r="F681" s="10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10"/>
      <c r="AE681" s="9"/>
    </row>
    <row r="682" spans="1:31" ht="16.5" customHeight="1">
      <c r="A682" s="8"/>
      <c r="B682" s="8"/>
      <c r="C682" s="9"/>
      <c r="D682" s="9"/>
      <c r="E682" s="9"/>
      <c r="F682" s="10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10"/>
      <c r="AE682" s="9"/>
    </row>
    <row r="683" spans="1:31" ht="16.5" customHeight="1">
      <c r="A683" s="8"/>
      <c r="B683" s="8"/>
      <c r="C683" s="9"/>
      <c r="D683" s="9"/>
      <c r="E683" s="9"/>
      <c r="F683" s="10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10"/>
      <c r="AE683" s="9"/>
    </row>
    <row r="684" spans="1:31" ht="16.5" customHeight="1">
      <c r="A684" s="8"/>
      <c r="B684" s="8"/>
      <c r="C684" s="9"/>
      <c r="D684" s="9"/>
      <c r="E684" s="9"/>
      <c r="F684" s="10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10"/>
      <c r="AE684" s="9"/>
    </row>
    <row r="685" spans="1:31" ht="16.5" customHeight="1">
      <c r="A685" s="8"/>
      <c r="B685" s="8"/>
      <c r="C685" s="9"/>
      <c r="D685" s="9"/>
      <c r="E685" s="9"/>
      <c r="F685" s="10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10"/>
      <c r="AE685" s="9"/>
    </row>
    <row r="686" spans="1:31" ht="16.5" customHeight="1">
      <c r="A686" s="8"/>
      <c r="B686" s="8"/>
      <c r="C686" s="9"/>
      <c r="D686" s="9"/>
      <c r="E686" s="9"/>
      <c r="F686" s="10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10"/>
      <c r="AE686" s="9"/>
    </row>
    <row r="687" spans="1:31" ht="16.5" customHeight="1">
      <c r="A687" s="8"/>
      <c r="B687" s="8"/>
      <c r="C687" s="9"/>
      <c r="D687" s="9"/>
      <c r="E687" s="9"/>
      <c r="F687" s="10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10"/>
      <c r="AE687" s="9"/>
    </row>
    <row r="688" spans="1:31" ht="16.5" customHeight="1">
      <c r="A688" s="8"/>
      <c r="B688" s="8"/>
      <c r="C688" s="9"/>
      <c r="D688" s="9"/>
      <c r="E688" s="9"/>
      <c r="F688" s="10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10"/>
      <c r="AE688" s="9"/>
    </row>
    <row r="689" spans="1:31" ht="16.5" customHeight="1">
      <c r="A689" s="8"/>
      <c r="B689" s="8"/>
      <c r="C689" s="9"/>
      <c r="D689" s="9"/>
      <c r="E689" s="9"/>
      <c r="F689" s="10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10"/>
      <c r="AE689" s="9"/>
    </row>
    <row r="690" spans="1:31" ht="16.5" customHeight="1">
      <c r="A690" s="8"/>
      <c r="B690" s="8"/>
      <c r="C690" s="9"/>
      <c r="D690" s="9"/>
      <c r="E690" s="9"/>
      <c r="F690" s="10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10"/>
      <c r="AE690" s="9"/>
    </row>
    <row r="691" spans="1:31" ht="16.5" customHeight="1">
      <c r="A691" s="8"/>
      <c r="B691" s="8"/>
      <c r="C691" s="9"/>
      <c r="D691" s="9"/>
      <c r="E691" s="9"/>
      <c r="F691" s="10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10"/>
      <c r="AE691" s="9"/>
    </row>
    <row r="692" spans="1:31" ht="16.5" customHeight="1">
      <c r="A692" s="8"/>
      <c r="B692" s="8"/>
      <c r="C692" s="9"/>
      <c r="D692" s="9"/>
      <c r="E692" s="9"/>
      <c r="F692" s="10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10"/>
      <c r="AE692" s="9"/>
    </row>
    <row r="693" spans="1:31" ht="16.5" customHeight="1">
      <c r="A693" s="8"/>
      <c r="B693" s="8"/>
      <c r="C693" s="9"/>
      <c r="D693" s="9"/>
      <c r="E693" s="9"/>
      <c r="F693" s="10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10"/>
      <c r="AE693" s="9"/>
    </row>
    <row r="694" spans="1:31" ht="16.5" customHeight="1">
      <c r="A694" s="8"/>
      <c r="B694" s="8"/>
      <c r="C694" s="9"/>
      <c r="D694" s="9"/>
      <c r="E694" s="9"/>
      <c r="F694" s="10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10"/>
      <c r="AE694" s="9"/>
    </row>
    <row r="695" spans="1:31" ht="16.5" customHeight="1">
      <c r="A695" s="8"/>
      <c r="B695" s="8"/>
      <c r="C695" s="9"/>
      <c r="D695" s="9"/>
      <c r="E695" s="9"/>
      <c r="F695" s="10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10"/>
      <c r="AE695" s="9"/>
    </row>
    <row r="696" spans="1:31" ht="16.5" customHeight="1">
      <c r="A696" s="8"/>
      <c r="B696" s="8"/>
      <c r="C696" s="9"/>
      <c r="D696" s="9"/>
      <c r="E696" s="9"/>
      <c r="F696" s="10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10"/>
      <c r="AE696" s="9"/>
    </row>
    <row r="697" spans="1:31" ht="16.5" customHeight="1">
      <c r="A697" s="8"/>
      <c r="B697" s="8"/>
      <c r="C697" s="9"/>
      <c r="D697" s="9"/>
      <c r="E697" s="9"/>
      <c r="F697" s="10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10"/>
      <c r="AE697" s="9"/>
    </row>
    <row r="698" spans="1:31" ht="16.5" customHeight="1">
      <c r="A698" s="8"/>
      <c r="B698" s="8"/>
      <c r="C698" s="9"/>
      <c r="D698" s="9"/>
      <c r="E698" s="9"/>
      <c r="F698" s="10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10"/>
      <c r="AE698" s="9"/>
    </row>
    <row r="699" spans="1:31" ht="16.5" customHeight="1">
      <c r="A699" s="8"/>
      <c r="B699" s="8"/>
      <c r="C699" s="9"/>
      <c r="D699" s="9"/>
      <c r="E699" s="9"/>
      <c r="F699" s="10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10"/>
      <c r="AE699" s="9"/>
    </row>
    <row r="700" spans="1:31" ht="16.5" customHeight="1">
      <c r="A700" s="8"/>
      <c r="B700" s="8"/>
      <c r="C700" s="9"/>
      <c r="D700" s="9"/>
      <c r="E700" s="9"/>
      <c r="F700" s="10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10"/>
      <c r="AE700" s="9"/>
    </row>
    <row r="701" spans="1:31" ht="16.5" customHeight="1">
      <c r="A701" s="8"/>
      <c r="B701" s="8"/>
      <c r="C701" s="9"/>
      <c r="D701" s="9"/>
      <c r="E701" s="9"/>
      <c r="F701" s="10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10"/>
      <c r="AE701" s="9"/>
    </row>
    <row r="702" spans="1:31" ht="16.5" customHeight="1">
      <c r="A702" s="8"/>
      <c r="B702" s="8"/>
      <c r="C702" s="9"/>
      <c r="D702" s="9"/>
      <c r="E702" s="9"/>
      <c r="F702" s="10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10"/>
      <c r="AE702" s="9"/>
    </row>
    <row r="703" spans="1:31" ht="16.5" customHeight="1">
      <c r="A703" s="8"/>
      <c r="B703" s="8"/>
      <c r="C703" s="9"/>
      <c r="D703" s="9"/>
      <c r="E703" s="9"/>
      <c r="F703" s="10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10"/>
      <c r="AE703" s="9"/>
    </row>
    <row r="704" spans="1:31" ht="16.5" customHeight="1">
      <c r="A704" s="8"/>
      <c r="B704" s="8"/>
      <c r="C704" s="9"/>
      <c r="D704" s="9"/>
      <c r="E704" s="9"/>
      <c r="F704" s="10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10"/>
      <c r="AE704" s="9"/>
    </row>
    <row r="705" spans="1:31" ht="16.5" customHeight="1">
      <c r="A705" s="8"/>
      <c r="B705" s="8"/>
      <c r="C705" s="9"/>
      <c r="D705" s="9"/>
      <c r="E705" s="9"/>
      <c r="F705" s="10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10"/>
      <c r="AE705" s="9"/>
    </row>
    <row r="706" spans="1:31" ht="16.5" customHeight="1">
      <c r="A706" s="8"/>
      <c r="B706" s="8"/>
      <c r="C706" s="9"/>
      <c r="D706" s="9"/>
      <c r="E706" s="9"/>
      <c r="F706" s="10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10"/>
      <c r="AE706" s="9"/>
    </row>
    <row r="707" spans="1:31" ht="16.5" customHeight="1">
      <c r="A707" s="8"/>
      <c r="B707" s="8"/>
      <c r="C707" s="9"/>
      <c r="D707" s="9"/>
      <c r="E707" s="9"/>
      <c r="F707" s="10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10"/>
      <c r="AE707" s="9"/>
    </row>
    <row r="708" spans="1:31" ht="16.5" customHeight="1">
      <c r="A708" s="8"/>
      <c r="B708" s="8"/>
      <c r="C708" s="9"/>
      <c r="D708" s="9"/>
      <c r="E708" s="9"/>
      <c r="F708" s="10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10"/>
      <c r="AE708" s="9"/>
    </row>
    <row r="709" spans="1:31" ht="16.5" customHeight="1">
      <c r="A709" s="8"/>
      <c r="B709" s="8"/>
      <c r="C709" s="9"/>
      <c r="D709" s="9"/>
      <c r="E709" s="9"/>
      <c r="F709" s="10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10"/>
      <c r="AE709" s="9"/>
    </row>
    <row r="710" spans="1:31" ht="16.5" customHeight="1">
      <c r="A710" s="8"/>
      <c r="B710" s="8"/>
      <c r="C710" s="9"/>
      <c r="D710" s="9"/>
      <c r="E710" s="9"/>
      <c r="F710" s="10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10"/>
      <c r="AE710" s="9"/>
    </row>
    <row r="711" spans="1:31" ht="16.5" customHeight="1">
      <c r="A711" s="8"/>
      <c r="B711" s="8"/>
      <c r="C711" s="9"/>
      <c r="D711" s="9"/>
      <c r="E711" s="9"/>
      <c r="F711" s="10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10"/>
      <c r="AE711" s="9"/>
    </row>
    <row r="712" spans="1:31" ht="16.5" customHeight="1">
      <c r="A712" s="8"/>
      <c r="B712" s="8"/>
      <c r="C712" s="9"/>
      <c r="D712" s="9"/>
      <c r="E712" s="9"/>
      <c r="F712" s="10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10"/>
      <c r="AE712" s="9"/>
    </row>
    <row r="713" spans="1:31" ht="16.5" customHeight="1">
      <c r="A713" s="8"/>
      <c r="B713" s="8"/>
      <c r="C713" s="9"/>
      <c r="D713" s="9"/>
      <c r="E713" s="9"/>
      <c r="F713" s="10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10"/>
      <c r="AE713" s="9"/>
    </row>
    <row r="714" spans="1:31" ht="16.5" customHeight="1">
      <c r="A714" s="8"/>
      <c r="B714" s="8"/>
      <c r="C714" s="9"/>
      <c r="D714" s="9"/>
      <c r="E714" s="9"/>
      <c r="F714" s="10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10"/>
      <c r="AE714" s="9"/>
    </row>
    <row r="715" spans="1:31" ht="16.5" customHeight="1">
      <c r="A715" s="8"/>
      <c r="B715" s="8"/>
      <c r="C715" s="9"/>
      <c r="D715" s="9"/>
      <c r="E715" s="9"/>
      <c r="F715" s="10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10"/>
      <c r="AE715" s="9"/>
    </row>
    <row r="716" spans="1:31" ht="16.5" customHeight="1">
      <c r="A716" s="8"/>
      <c r="B716" s="8"/>
      <c r="C716" s="9"/>
      <c r="D716" s="9"/>
      <c r="E716" s="9"/>
      <c r="F716" s="10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10"/>
      <c r="AE716" s="9"/>
    </row>
    <row r="717" spans="1:31" ht="16.5" customHeight="1">
      <c r="A717" s="8"/>
      <c r="B717" s="8"/>
      <c r="C717" s="9"/>
      <c r="D717" s="9"/>
      <c r="E717" s="9"/>
      <c r="F717" s="10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10"/>
      <c r="AE717" s="9"/>
    </row>
    <row r="718" spans="1:31" ht="16.5" customHeight="1">
      <c r="A718" s="8"/>
      <c r="B718" s="8"/>
      <c r="C718" s="9"/>
      <c r="D718" s="9"/>
      <c r="E718" s="9"/>
      <c r="F718" s="10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10"/>
      <c r="AE718" s="9"/>
    </row>
    <row r="719" spans="1:31" ht="16.5" customHeight="1">
      <c r="A719" s="8"/>
      <c r="B719" s="8"/>
      <c r="C719" s="9"/>
      <c r="D719" s="9"/>
      <c r="E719" s="9"/>
      <c r="F719" s="10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10"/>
      <c r="AE719" s="9"/>
    </row>
    <row r="720" spans="1:31" ht="16.5" customHeight="1">
      <c r="A720" s="8"/>
      <c r="B720" s="8"/>
      <c r="C720" s="9"/>
      <c r="D720" s="9"/>
      <c r="E720" s="9"/>
      <c r="F720" s="10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10"/>
      <c r="AE720" s="9"/>
    </row>
    <row r="721" spans="1:31" ht="16.5" customHeight="1">
      <c r="A721" s="8"/>
      <c r="B721" s="8"/>
      <c r="C721" s="9"/>
      <c r="D721" s="9"/>
      <c r="E721" s="9"/>
      <c r="F721" s="10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10"/>
      <c r="AE721" s="9"/>
    </row>
    <row r="722" spans="1:31" ht="16.5" customHeight="1">
      <c r="A722" s="8"/>
      <c r="B722" s="8"/>
      <c r="C722" s="9"/>
      <c r="D722" s="9"/>
      <c r="E722" s="9"/>
      <c r="F722" s="10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10"/>
      <c r="AE722" s="9"/>
    </row>
    <row r="723" spans="1:31" ht="16.5" customHeight="1">
      <c r="A723" s="8"/>
      <c r="B723" s="8"/>
      <c r="C723" s="9"/>
      <c r="D723" s="9"/>
      <c r="E723" s="9"/>
      <c r="F723" s="10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10"/>
      <c r="AE723" s="9"/>
    </row>
    <row r="724" spans="1:31" ht="16.5" customHeight="1">
      <c r="A724" s="8"/>
      <c r="B724" s="8"/>
      <c r="C724" s="9"/>
      <c r="D724" s="9"/>
      <c r="E724" s="9"/>
      <c r="F724" s="10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10"/>
      <c r="AE724" s="9"/>
    </row>
    <row r="725" spans="1:31" ht="16.5" customHeight="1">
      <c r="A725" s="8"/>
      <c r="B725" s="8"/>
      <c r="C725" s="9"/>
      <c r="D725" s="9"/>
      <c r="E725" s="9"/>
      <c r="F725" s="10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10"/>
      <c r="AE725" s="9"/>
    </row>
    <row r="726" spans="1:31" ht="16.5" customHeight="1">
      <c r="A726" s="8"/>
      <c r="B726" s="8"/>
      <c r="C726" s="9"/>
      <c r="D726" s="9"/>
      <c r="E726" s="9"/>
      <c r="F726" s="10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10"/>
      <c r="AE726" s="9"/>
    </row>
    <row r="727" spans="1:31" ht="16.5" customHeight="1">
      <c r="A727" s="8"/>
      <c r="B727" s="8"/>
      <c r="C727" s="9"/>
      <c r="D727" s="9"/>
      <c r="E727" s="9"/>
      <c r="F727" s="10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10"/>
      <c r="AE727" s="9"/>
    </row>
    <row r="728" spans="1:31" ht="16.5" customHeight="1">
      <c r="A728" s="8"/>
      <c r="B728" s="8"/>
      <c r="C728" s="9"/>
      <c r="D728" s="9"/>
      <c r="E728" s="9"/>
      <c r="F728" s="10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10"/>
      <c r="AE728" s="9"/>
    </row>
    <row r="729" spans="1:31" ht="16.5" customHeight="1">
      <c r="A729" s="8"/>
      <c r="B729" s="8"/>
      <c r="C729" s="9"/>
      <c r="D729" s="9"/>
      <c r="E729" s="9"/>
      <c r="F729" s="10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10"/>
      <c r="AE729" s="9"/>
    </row>
    <row r="730" spans="1:31" ht="16.5" customHeight="1">
      <c r="A730" s="8"/>
      <c r="B730" s="8"/>
      <c r="C730" s="9"/>
      <c r="D730" s="9"/>
      <c r="E730" s="9"/>
      <c r="F730" s="10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10"/>
      <c r="AE730" s="9"/>
    </row>
    <row r="731" spans="1:31" ht="16.5" customHeight="1">
      <c r="A731" s="8"/>
      <c r="B731" s="8"/>
      <c r="C731" s="9"/>
      <c r="D731" s="9"/>
      <c r="E731" s="9"/>
      <c r="F731" s="10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10"/>
      <c r="AE731" s="9"/>
    </row>
    <row r="732" spans="1:31" ht="16.5" customHeight="1">
      <c r="A732" s="8"/>
      <c r="B732" s="8"/>
      <c r="C732" s="9"/>
      <c r="D732" s="9"/>
      <c r="E732" s="9"/>
      <c r="F732" s="10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10"/>
      <c r="AE732" s="9"/>
    </row>
    <row r="733" spans="1:31" ht="16.5" customHeight="1">
      <c r="A733" s="8"/>
      <c r="B733" s="8"/>
      <c r="C733" s="9"/>
      <c r="D733" s="9"/>
      <c r="E733" s="9"/>
      <c r="F733" s="10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10"/>
      <c r="AE733" s="9"/>
    </row>
    <row r="734" spans="1:31" ht="16.5" customHeight="1">
      <c r="A734" s="8"/>
      <c r="B734" s="8"/>
      <c r="C734" s="9"/>
      <c r="D734" s="9"/>
      <c r="E734" s="9"/>
      <c r="F734" s="10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10"/>
      <c r="AE734" s="9"/>
    </row>
    <row r="735" spans="1:31" ht="16.5" customHeight="1">
      <c r="A735" s="8"/>
      <c r="B735" s="8"/>
      <c r="C735" s="9"/>
      <c r="D735" s="9"/>
      <c r="E735" s="9"/>
      <c r="F735" s="10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10"/>
      <c r="AE735" s="9"/>
    </row>
    <row r="736" spans="1:31" ht="16.5" customHeight="1">
      <c r="A736" s="8"/>
      <c r="B736" s="8"/>
      <c r="C736" s="9"/>
      <c r="D736" s="9"/>
      <c r="E736" s="9"/>
      <c r="F736" s="10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10"/>
      <c r="AE736" s="9"/>
    </row>
    <row r="737" spans="1:31" ht="16.5" customHeight="1">
      <c r="A737" s="8"/>
      <c r="B737" s="8"/>
      <c r="C737" s="9"/>
      <c r="D737" s="9"/>
      <c r="E737" s="9"/>
      <c r="F737" s="10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10"/>
      <c r="AE737" s="9"/>
    </row>
    <row r="738" spans="1:31" ht="16.5" customHeight="1">
      <c r="A738" s="8"/>
      <c r="B738" s="8"/>
      <c r="C738" s="9"/>
      <c r="D738" s="9"/>
      <c r="E738" s="9"/>
      <c r="F738" s="10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10"/>
      <c r="AE738" s="9"/>
    </row>
    <row r="739" spans="1:31" ht="16.5" customHeight="1">
      <c r="A739" s="8"/>
      <c r="B739" s="8"/>
      <c r="C739" s="9"/>
      <c r="D739" s="9"/>
      <c r="E739" s="9"/>
      <c r="F739" s="10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10"/>
      <c r="AE739" s="9"/>
    </row>
    <row r="740" spans="1:31" ht="16.5" customHeight="1">
      <c r="A740" s="8"/>
      <c r="B740" s="8"/>
      <c r="C740" s="9"/>
      <c r="D740" s="9"/>
      <c r="E740" s="9"/>
      <c r="F740" s="10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10"/>
      <c r="AE740" s="9"/>
    </row>
    <row r="741" spans="1:31" ht="16.5" customHeight="1">
      <c r="A741" s="8"/>
      <c r="B741" s="8"/>
      <c r="C741" s="9"/>
      <c r="D741" s="9"/>
      <c r="E741" s="9"/>
      <c r="F741" s="10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10"/>
      <c r="AE741" s="9"/>
    </row>
    <row r="742" spans="1:31" ht="16.5" customHeight="1">
      <c r="A742" s="8"/>
      <c r="B742" s="8"/>
      <c r="C742" s="9"/>
      <c r="D742" s="9"/>
      <c r="E742" s="9"/>
      <c r="F742" s="10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10"/>
      <c r="AE742" s="9"/>
    </row>
    <row r="743" spans="1:31" ht="16.5" customHeight="1">
      <c r="A743" s="8"/>
      <c r="B743" s="8"/>
      <c r="C743" s="9"/>
      <c r="D743" s="9"/>
      <c r="E743" s="9"/>
      <c r="F743" s="10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10"/>
      <c r="AE743" s="9"/>
    </row>
    <row r="744" spans="1:31" ht="16.5" customHeight="1">
      <c r="A744" s="8"/>
      <c r="B744" s="8"/>
      <c r="C744" s="9"/>
      <c r="D744" s="9"/>
      <c r="E744" s="9"/>
      <c r="F744" s="10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10"/>
      <c r="AE744" s="9"/>
    </row>
    <row r="745" spans="1:31" ht="16.5" customHeight="1">
      <c r="A745" s="8"/>
      <c r="B745" s="8"/>
      <c r="C745" s="9"/>
      <c r="D745" s="9"/>
      <c r="E745" s="9"/>
      <c r="F745" s="10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10"/>
      <c r="AE745" s="9"/>
    </row>
    <row r="746" spans="1:31" ht="16.5" customHeight="1">
      <c r="A746" s="8"/>
      <c r="B746" s="8"/>
      <c r="C746" s="9"/>
      <c r="D746" s="9"/>
      <c r="E746" s="9"/>
      <c r="F746" s="10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10"/>
      <c r="AE746" s="9"/>
    </row>
    <row r="747" spans="1:31" ht="16.5" customHeight="1">
      <c r="A747" s="8"/>
      <c r="B747" s="8"/>
      <c r="C747" s="9"/>
      <c r="D747" s="9"/>
      <c r="E747" s="9"/>
      <c r="F747" s="10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10"/>
      <c r="AE747" s="9"/>
    </row>
    <row r="748" spans="1:31" ht="16.5" customHeight="1">
      <c r="A748" s="8"/>
      <c r="B748" s="8"/>
      <c r="C748" s="9"/>
      <c r="D748" s="9"/>
      <c r="E748" s="9"/>
      <c r="F748" s="10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10"/>
      <c r="AE748" s="9"/>
    </row>
    <row r="749" spans="1:31" ht="16.5" customHeight="1">
      <c r="A749" s="8"/>
      <c r="B749" s="8"/>
      <c r="C749" s="9"/>
      <c r="D749" s="9"/>
      <c r="E749" s="9"/>
      <c r="F749" s="10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10"/>
      <c r="AE749" s="9"/>
    </row>
    <row r="750" spans="1:31" ht="16.5" customHeight="1">
      <c r="A750" s="8"/>
      <c r="B750" s="8"/>
      <c r="C750" s="9"/>
      <c r="D750" s="9"/>
      <c r="E750" s="9"/>
      <c r="F750" s="10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10"/>
      <c r="AE750" s="9"/>
    </row>
    <row r="751" spans="1:31" ht="16.5" customHeight="1">
      <c r="A751" s="8"/>
      <c r="B751" s="8"/>
      <c r="C751" s="9"/>
      <c r="D751" s="9"/>
      <c r="E751" s="9"/>
      <c r="F751" s="10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10"/>
      <c r="AE751" s="9"/>
    </row>
    <row r="752" spans="1:31" ht="16.5" customHeight="1">
      <c r="A752" s="8"/>
      <c r="B752" s="8"/>
      <c r="C752" s="9"/>
      <c r="D752" s="9"/>
      <c r="E752" s="9"/>
      <c r="F752" s="10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10"/>
      <c r="AE752" s="9"/>
    </row>
    <row r="753" spans="1:31" ht="16.5" customHeight="1">
      <c r="A753" s="8"/>
      <c r="B753" s="8"/>
      <c r="C753" s="9"/>
      <c r="D753" s="9"/>
      <c r="E753" s="9"/>
      <c r="F753" s="10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10"/>
      <c r="AE753" s="9"/>
    </row>
    <row r="754" spans="1:31" ht="16.5" customHeight="1">
      <c r="A754" s="8"/>
      <c r="B754" s="8"/>
      <c r="C754" s="9"/>
      <c r="D754" s="9"/>
      <c r="E754" s="9"/>
      <c r="F754" s="10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10"/>
      <c r="AE754" s="9"/>
    </row>
    <row r="755" spans="1:31" ht="16.5" customHeight="1">
      <c r="A755" s="8"/>
      <c r="B755" s="8"/>
      <c r="C755" s="9"/>
      <c r="D755" s="9"/>
      <c r="E755" s="9"/>
      <c r="F755" s="10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10"/>
      <c r="AE755" s="9"/>
    </row>
    <row r="756" spans="1:31" ht="16.5" customHeight="1">
      <c r="A756" s="8"/>
      <c r="B756" s="8"/>
      <c r="C756" s="9"/>
      <c r="D756" s="9"/>
      <c r="E756" s="9"/>
      <c r="F756" s="10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10"/>
      <c r="AE756" s="9"/>
    </row>
    <row r="757" spans="1:31" ht="16.5" customHeight="1">
      <c r="A757" s="8"/>
      <c r="B757" s="8"/>
      <c r="C757" s="9"/>
      <c r="D757" s="9"/>
      <c r="E757" s="9"/>
      <c r="F757" s="10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10"/>
      <c r="AE757" s="9"/>
    </row>
    <row r="758" spans="1:31" ht="16.5" customHeight="1">
      <c r="A758" s="8"/>
      <c r="B758" s="8"/>
      <c r="C758" s="9"/>
      <c r="D758" s="9"/>
      <c r="E758" s="9"/>
      <c r="F758" s="10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10"/>
      <c r="AE758" s="9"/>
    </row>
    <row r="759" spans="1:31" ht="16.5" customHeight="1">
      <c r="A759" s="8"/>
      <c r="B759" s="8"/>
      <c r="C759" s="9"/>
      <c r="D759" s="9"/>
      <c r="E759" s="9"/>
      <c r="F759" s="10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10"/>
      <c r="AE759" s="9"/>
    </row>
    <row r="760" spans="1:31" ht="16.5" customHeight="1">
      <c r="A760" s="8"/>
      <c r="B760" s="8"/>
      <c r="C760" s="9"/>
      <c r="D760" s="9"/>
      <c r="E760" s="9"/>
      <c r="F760" s="10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10"/>
      <c r="AE760" s="9"/>
    </row>
    <row r="761" spans="1:31" ht="16.5" customHeight="1">
      <c r="A761" s="8"/>
      <c r="B761" s="8"/>
      <c r="C761" s="9"/>
      <c r="D761" s="9"/>
      <c r="E761" s="9"/>
      <c r="F761" s="10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10"/>
      <c r="AE761" s="9"/>
    </row>
    <row r="762" spans="1:31" ht="16.5" customHeight="1">
      <c r="A762" s="8"/>
      <c r="B762" s="8"/>
      <c r="C762" s="9"/>
      <c r="D762" s="9"/>
      <c r="E762" s="9"/>
      <c r="F762" s="10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10"/>
      <c r="AE762" s="9"/>
    </row>
    <row r="763" spans="1:31" ht="16.5" customHeight="1">
      <c r="A763" s="8"/>
      <c r="B763" s="8"/>
      <c r="C763" s="9"/>
      <c r="D763" s="9"/>
      <c r="E763" s="9"/>
      <c r="F763" s="10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10"/>
      <c r="AE763" s="9"/>
    </row>
    <row r="764" spans="1:31" ht="16.5" customHeight="1">
      <c r="A764" s="8"/>
      <c r="B764" s="8"/>
      <c r="C764" s="9"/>
      <c r="D764" s="9"/>
      <c r="E764" s="9"/>
      <c r="F764" s="10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10"/>
      <c r="AE764" s="9"/>
    </row>
    <row r="765" spans="1:31" ht="16.5" customHeight="1">
      <c r="A765" s="8"/>
      <c r="B765" s="8"/>
      <c r="C765" s="9"/>
      <c r="D765" s="9"/>
      <c r="E765" s="9"/>
      <c r="F765" s="10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10"/>
      <c r="AE765" s="9"/>
    </row>
    <row r="766" spans="1:31" ht="16.5" customHeight="1">
      <c r="A766" s="8"/>
      <c r="B766" s="8"/>
      <c r="C766" s="9"/>
      <c r="D766" s="9"/>
      <c r="E766" s="9"/>
      <c r="F766" s="10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10"/>
      <c r="AE766" s="9"/>
    </row>
    <row r="767" spans="1:31" ht="16.5" customHeight="1">
      <c r="A767" s="8"/>
      <c r="B767" s="8"/>
      <c r="C767" s="9"/>
      <c r="D767" s="9"/>
      <c r="E767" s="9"/>
      <c r="F767" s="10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10"/>
      <c r="AE767" s="9"/>
    </row>
    <row r="768" spans="1:31" ht="16.5" customHeight="1">
      <c r="A768" s="8"/>
      <c r="B768" s="8"/>
      <c r="C768" s="9"/>
      <c r="D768" s="9"/>
      <c r="E768" s="9"/>
      <c r="F768" s="10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10"/>
      <c r="AE768" s="9"/>
    </row>
    <row r="769" spans="1:31" ht="16.5" customHeight="1">
      <c r="A769" s="8"/>
      <c r="B769" s="8"/>
      <c r="C769" s="9"/>
      <c r="D769" s="9"/>
      <c r="E769" s="9"/>
      <c r="F769" s="10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10"/>
      <c r="AE769" s="9"/>
    </row>
    <row r="770" spans="1:31" ht="16.5" customHeight="1">
      <c r="A770" s="8"/>
      <c r="B770" s="8"/>
      <c r="C770" s="9"/>
      <c r="D770" s="9"/>
      <c r="E770" s="9"/>
      <c r="F770" s="10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10"/>
      <c r="AE770" s="9"/>
    </row>
    <row r="771" spans="1:31" ht="16.5" customHeight="1">
      <c r="A771" s="8"/>
      <c r="B771" s="8"/>
      <c r="C771" s="9"/>
      <c r="D771" s="9"/>
      <c r="E771" s="9"/>
      <c r="F771" s="10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10"/>
      <c r="AE771" s="9"/>
    </row>
    <row r="772" spans="1:31" ht="16.5" customHeight="1">
      <c r="A772" s="8"/>
      <c r="B772" s="8"/>
      <c r="C772" s="9"/>
      <c r="D772" s="9"/>
      <c r="E772" s="9"/>
      <c r="F772" s="10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10"/>
      <c r="AE772" s="9"/>
    </row>
    <row r="773" spans="1:31" ht="16.5" customHeight="1">
      <c r="A773" s="8"/>
      <c r="B773" s="8"/>
      <c r="C773" s="9"/>
      <c r="D773" s="9"/>
      <c r="E773" s="9"/>
      <c r="F773" s="10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10"/>
      <c r="AE773" s="9"/>
    </row>
    <row r="774" spans="1:31" ht="16.5" customHeight="1">
      <c r="A774" s="8"/>
      <c r="B774" s="8"/>
      <c r="C774" s="9"/>
      <c r="D774" s="9"/>
      <c r="E774" s="9"/>
      <c r="F774" s="10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10"/>
      <c r="AE774" s="9"/>
    </row>
    <row r="775" spans="1:31" ht="16.5" customHeight="1">
      <c r="A775" s="8"/>
      <c r="B775" s="8"/>
      <c r="C775" s="9"/>
      <c r="D775" s="9"/>
      <c r="E775" s="9"/>
      <c r="F775" s="10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10"/>
      <c r="AE775" s="9"/>
    </row>
    <row r="776" spans="1:31" ht="16.5" customHeight="1">
      <c r="A776" s="8"/>
      <c r="B776" s="8"/>
      <c r="C776" s="9"/>
      <c r="D776" s="9"/>
      <c r="E776" s="9"/>
      <c r="F776" s="10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10"/>
      <c r="AE776" s="9"/>
    </row>
    <row r="777" spans="1:31" ht="16.5" customHeight="1">
      <c r="A777" s="8"/>
      <c r="B777" s="8"/>
      <c r="C777" s="9"/>
      <c r="D777" s="9"/>
      <c r="E777" s="9"/>
      <c r="F777" s="10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10"/>
      <c r="AE777" s="9"/>
    </row>
    <row r="778" spans="1:31" ht="16.5" customHeight="1">
      <c r="A778" s="8"/>
      <c r="B778" s="8"/>
      <c r="C778" s="9"/>
      <c r="D778" s="9"/>
      <c r="E778" s="9"/>
      <c r="F778" s="10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10"/>
      <c r="AE778" s="9"/>
    </row>
    <row r="779" spans="1:31" ht="16.5" customHeight="1">
      <c r="A779" s="8"/>
      <c r="B779" s="8"/>
      <c r="C779" s="9"/>
      <c r="D779" s="9"/>
      <c r="E779" s="9"/>
      <c r="F779" s="10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10"/>
      <c r="AE779" s="9"/>
    </row>
    <row r="780" spans="1:31" ht="16.5" customHeight="1">
      <c r="A780" s="8"/>
      <c r="B780" s="8"/>
      <c r="C780" s="9"/>
      <c r="D780" s="9"/>
      <c r="E780" s="9"/>
      <c r="F780" s="10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10"/>
      <c r="AE780" s="9"/>
    </row>
    <row r="781" spans="1:31" ht="16.5" customHeight="1">
      <c r="A781" s="8"/>
      <c r="B781" s="8"/>
      <c r="C781" s="9"/>
      <c r="D781" s="9"/>
      <c r="E781" s="9"/>
      <c r="F781" s="10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10"/>
      <c r="AE781" s="9"/>
    </row>
    <row r="782" spans="1:31" ht="16.5" customHeight="1">
      <c r="A782" s="8"/>
      <c r="B782" s="8"/>
      <c r="C782" s="9"/>
      <c r="D782" s="9"/>
      <c r="E782" s="9"/>
      <c r="F782" s="10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10"/>
      <c r="AE782" s="9"/>
    </row>
    <row r="783" spans="1:31" ht="16.5" customHeight="1">
      <c r="A783" s="8"/>
      <c r="B783" s="8"/>
      <c r="C783" s="9"/>
      <c r="D783" s="9"/>
      <c r="E783" s="9"/>
      <c r="F783" s="10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10"/>
      <c r="AE783" s="9"/>
    </row>
    <row r="784" spans="1:31" ht="16.5" customHeight="1">
      <c r="A784" s="8"/>
      <c r="B784" s="8"/>
      <c r="C784" s="9"/>
      <c r="D784" s="9"/>
      <c r="E784" s="9"/>
      <c r="F784" s="10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10"/>
      <c r="AE784" s="9"/>
    </row>
    <row r="785" spans="1:31" ht="16.5" customHeight="1">
      <c r="A785" s="8"/>
      <c r="B785" s="8"/>
      <c r="C785" s="9"/>
      <c r="D785" s="9"/>
      <c r="E785" s="9"/>
      <c r="F785" s="10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10"/>
      <c r="AE785" s="9"/>
    </row>
    <row r="786" spans="1:31" ht="16.5" customHeight="1">
      <c r="A786" s="8"/>
      <c r="B786" s="8"/>
      <c r="C786" s="9"/>
      <c r="D786" s="9"/>
      <c r="E786" s="9"/>
      <c r="F786" s="10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10"/>
      <c r="AE786" s="9"/>
    </row>
    <row r="787" spans="1:31" ht="16.5" customHeight="1">
      <c r="A787" s="8"/>
      <c r="B787" s="8"/>
      <c r="C787" s="9"/>
      <c r="D787" s="9"/>
      <c r="E787" s="9"/>
      <c r="F787" s="10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10"/>
      <c r="AE787" s="9"/>
    </row>
    <row r="788" spans="1:31" ht="16.5" customHeight="1">
      <c r="A788" s="8"/>
      <c r="B788" s="8"/>
      <c r="C788" s="9"/>
      <c r="D788" s="9"/>
      <c r="E788" s="9"/>
      <c r="F788" s="10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10"/>
      <c r="AE788" s="9"/>
    </row>
    <row r="789" spans="1:31" ht="16.5" customHeight="1">
      <c r="A789" s="8"/>
      <c r="B789" s="8"/>
      <c r="C789" s="9"/>
      <c r="D789" s="9"/>
      <c r="E789" s="9"/>
      <c r="F789" s="10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10"/>
      <c r="AE789" s="9"/>
    </row>
    <row r="790" spans="1:31" ht="16.5" customHeight="1">
      <c r="A790" s="8"/>
      <c r="B790" s="8"/>
      <c r="C790" s="9"/>
      <c r="D790" s="9"/>
      <c r="E790" s="9"/>
      <c r="F790" s="10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10"/>
      <c r="AE790" s="9"/>
    </row>
    <row r="791" spans="1:31" ht="16.5" customHeight="1">
      <c r="A791" s="8"/>
      <c r="B791" s="8"/>
      <c r="C791" s="9"/>
      <c r="D791" s="9"/>
      <c r="E791" s="9"/>
      <c r="F791" s="10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10"/>
      <c r="AE791" s="9"/>
    </row>
    <row r="792" spans="1:31" ht="16.5" customHeight="1">
      <c r="A792" s="8"/>
      <c r="B792" s="8"/>
      <c r="C792" s="9"/>
      <c r="D792" s="9"/>
      <c r="E792" s="9"/>
      <c r="F792" s="10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10"/>
      <c r="AE792" s="9"/>
    </row>
    <row r="793" spans="1:31" ht="16.5" customHeight="1">
      <c r="A793" s="8"/>
      <c r="B793" s="8"/>
      <c r="C793" s="9"/>
      <c r="D793" s="9"/>
      <c r="E793" s="9"/>
      <c r="F793" s="10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10"/>
      <c r="AE793" s="9"/>
    </row>
    <row r="794" spans="1:31" ht="16.5" customHeight="1">
      <c r="A794" s="8"/>
      <c r="B794" s="8"/>
      <c r="C794" s="9"/>
      <c r="D794" s="9"/>
      <c r="E794" s="9"/>
      <c r="F794" s="10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10"/>
      <c r="AE794" s="9"/>
    </row>
    <row r="795" spans="1:31" ht="16.5" customHeight="1">
      <c r="A795" s="8"/>
      <c r="B795" s="8"/>
      <c r="C795" s="9"/>
      <c r="D795" s="9"/>
      <c r="E795" s="9"/>
      <c r="F795" s="10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10"/>
      <c r="AE795" s="9"/>
    </row>
    <row r="796" spans="1:31" ht="16.5" customHeight="1">
      <c r="A796" s="8"/>
      <c r="B796" s="8"/>
      <c r="C796" s="9"/>
      <c r="D796" s="9"/>
      <c r="E796" s="9"/>
      <c r="F796" s="10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10"/>
      <c r="AE796" s="9"/>
    </row>
    <row r="797" spans="1:31" ht="16.5" customHeight="1">
      <c r="A797" s="8"/>
      <c r="B797" s="8"/>
      <c r="C797" s="9"/>
      <c r="D797" s="9"/>
      <c r="E797" s="9"/>
      <c r="F797" s="10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10"/>
      <c r="AE797" s="9"/>
    </row>
    <row r="798" spans="1:31" ht="16.5" customHeight="1">
      <c r="A798" s="8"/>
      <c r="B798" s="8"/>
      <c r="C798" s="9"/>
      <c r="D798" s="9"/>
      <c r="E798" s="9"/>
      <c r="F798" s="10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10"/>
      <c r="AE798" s="9"/>
    </row>
    <row r="799" spans="1:31" ht="16.5" customHeight="1">
      <c r="A799" s="8"/>
      <c r="B799" s="8"/>
      <c r="C799" s="9"/>
      <c r="D799" s="9"/>
      <c r="E799" s="9"/>
      <c r="F799" s="10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10"/>
      <c r="AE799" s="9"/>
    </row>
    <row r="800" spans="1:31" ht="16.5" customHeight="1">
      <c r="A800" s="8"/>
      <c r="B800" s="8"/>
      <c r="C800" s="9"/>
      <c r="D800" s="9"/>
      <c r="E800" s="9"/>
      <c r="F800" s="10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10"/>
      <c r="AE800" s="9"/>
    </row>
    <row r="801" spans="1:31" ht="16.5" customHeight="1">
      <c r="A801" s="8"/>
      <c r="B801" s="8"/>
      <c r="C801" s="9"/>
      <c r="D801" s="9"/>
      <c r="E801" s="9"/>
      <c r="F801" s="10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10"/>
      <c r="AE801" s="9"/>
    </row>
    <row r="802" spans="1:31" ht="16.5" customHeight="1">
      <c r="A802" s="8"/>
      <c r="B802" s="8"/>
      <c r="C802" s="9"/>
      <c r="D802" s="9"/>
      <c r="E802" s="9"/>
      <c r="F802" s="10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10"/>
      <c r="AE802" s="9"/>
    </row>
    <row r="803" spans="1:31" ht="16.5" customHeight="1">
      <c r="A803" s="8"/>
      <c r="B803" s="8"/>
      <c r="C803" s="9"/>
      <c r="D803" s="9"/>
      <c r="E803" s="9"/>
      <c r="F803" s="10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10"/>
      <c r="AE803" s="9"/>
    </row>
    <row r="804" spans="1:31" ht="16.5" customHeight="1">
      <c r="A804" s="8"/>
      <c r="B804" s="8"/>
      <c r="C804" s="9"/>
      <c r="D804" s="9"/>
      <c r="E804" s="9"/>
      <c r="F804" s="10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10"/>
      <c r="AE804" s="9"/>
    </row>
    <row r="805" spans="1:31" ht="16.5" customHeight="1">
      <c r="A805" s="8"/>
      <c r="B805" s="8"/>
      <c r="C805" s="9"/>
      <c r="D805" s="9"/>
      <c r="E805" s="9"/>
      <c r="F805" s="10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10"/>
      <c r="AE805" s="9"/>
    </row>
    <row r="806" spans="1:31" ht="16.5" customHeight="1">
      <c r="A806" s="8"/>
      <c r="B806" s="8"/>
      <c r="C806" s="9"/>
      <c r="D806" s="9"/>
      <c r="E806" s="9"/>
      <c r="F806" s="10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10"/>
      <c r="AE806" s="9"/>
    </row>
    <row r="807" spans="1:31" ht="16.5" customHeight="1">
      <c r="A807" s="8"/>
      <c r="B807" s="8"/>
      <c r="C807" s="9"/>
      <c r="D807" s="9"/>
      <c r="E807" s="9"/>
      <c r="F807" s="10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10"/>
      <c r="AE807" s="9"/>
    </row>
    <row r="808" spans="1:31" ht="16.5" customHeight="1">
      <c r="A808" s="8"/>
      <c r="B808" s="8"/>
      <c r="C808" s="9"/>
      <c r="D808" s="9"/>
      <c r="E808" s="9"/>
      <c r="F808" s="10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10"/>
      <c r="AE808" s="9"/>
    </row>
    <row r="809" spans="1:31" ht="16.5" customHeight="1">
      <c r="A809" s="8"/>
      <c r="B809" s="8"/>
      <c r="C809" s="9"/>
      <c r="D809" s="9"/>
      <c r="E809" s="9"/>
      <c r="F809" s="10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10"/>
      <c r="AE809" s="9"/>
    </row>
    <row r="810" spans="1:31" ht="16.5" customHeight="1">
      <c r="A810" s="8"/>
      <c r="B810" s="8"/>
      <c r="C810" s="9"/>
      <c r="D810" s="9"/>
      <c r="E810" s="9"/>
      <c r="F810" s="10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10"/>
      <c r="AE810" s="9"/>
    </row>
    <row r="811" spans="1:31" ht="16.5" customHeight="1">
      <c r="A811" s="8"/>
      <c r="B811" s="8"/>
      <c r="C811" s="9"/>
      <c r="D811" s="9"/>
      <c r="E811" s="9"/>
      <c r="F811" s="10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10"/>
      <c r="AE811" s="9"/>
    </row>
    <row r="812" spans="1:31" ht="16.5" customHeight="1">
      <c r="A812" s="8"/>
      <c r="B812" s="8"/>
      <c r="C812" s="9"/>
      <c r="D812" s="9"/>
      <c r="E812" s="9"/>
      <c r="F812" s="10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10"/>
      <c r="AE812" s="9"/>
    </row>
    <row r="813" spans="1:31" ht="16.5" customHeight="1">
      <c r="A813" s="8"/>
      <c r="B813" s="8"/>
      <c r="C813" s="9"/>
      <c r="D813" s="9"/>
      <c r="E813" s="9"/>
      <c r="F813" s="10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10"/>
      <c r="AE813" s="9"/>
    </row>
    <row r="814" spans="1:31" ht="16.5" customHeight="1">
      <c r="A814" s="8"/>
      <c r="B814" s="8"/>
      <c r="C814" s="9"/>
      <c r="D814" s="9"/>
      <c r="E814" s="9"/>
      <c r="F814" s="10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10"/>
      <c r="AE814" s="9"/>
    </row>
    <row r="815" spans="1:31" ht="16.5" customHeight="1">
      <c r="A815" s="8"/>
      <c r="B815" s="8"/>
      <c r="C815" s="9"/>
      <c r="D815" s="9"/>
      <c r="E815" s="9"/>
      <c r="F815" s="10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10"/>
      <c r="AE815" s="9"/>
    </row>
    <row r="816" spans="1:31" ht="16.5" customHeight="1">
      <c r="A816" s="8"/>
      <c r="B816" s="8"/>
      <c r="C816" s="9"/>
      <c r="D816" s="9"/>
      <c r="E816" s="9"/>
      <c r="F816" s="10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10"/>
      <c r="AE816" s="9"/>
    </row>
    <row r="817" spans="1:31" ht="16.5" customHeight="1">
      <c r="A817" s="8"/>
      <c r="B817" s="8"/>
      <c r="C817" s="9"/>
      <c r="D817" s="9"/>
      <c r="E817" s="9"/>
      <c r="F817" s="10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10"/>
      <c r="AE817" s="9"/>
    </row>
    <row r="818" spans="1:31" ht="16.5" customHeight="1">
      <c r="A818" s="8"/>
      <c r="B818" s="8"/>
      <c r="C818" s="9"/>
      <c r="D818" s="9"/>
      <c r="E818" s="9"/>
      <c r="F818" s="10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10"/>
      <c r="AE818" s="9"/>
    </row>
    <row r="819" spans="1:31" ht="16.5" customHeight="1">
      <c r="A819" s="8"/>
      <c r="B819" s="8"/>
      <c r="C819" s="9"/>
      <c r="D819" s="9"/>
      <c r="E819" s="9"/>
      <c r="F819" s="10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10"/>
      <c r="AE819" s="9"/>
    </row>
    <row r="820" spans="1:31" ht="16.5" customHeight="1">
      <c r="A820" s="8"/>
      <c r="B820" s="8"/>
      <c r="C820" s="9"/>
      <c r="D820" s="9"/>
      <c r="E820" s="9"/>
      <c r="F820" s="10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10"/>
      <c r="AE820" s="9"/>
    </row>
    <row r="821" spans="1:31" ht="16.5" customHeight="1">
      <c r="A821" s="8"/>
      <c r="B821" s="8"/>
      <c r="C821" s="9"/>
      <c r="D821" s="9"/>
      <c r="E821" s="9"/>
      <c r="F821" s="10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10"/>
      <c r="AE821" s="9"/>
    </row>
    <row r="822" spans="1:31" ht="16.5" customHeight="1">
      <c r="A822" s="8"/>
      <c r="B822" s="8"/>
      <c r="C822" s="9"/>
      <c r="D822" s="9"/>
      <c r="E822" s="9"/>
      <c r="F822" s="10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10"/>
      <c r="AE822" s="9"/>
    </row>
    <row r="823" spans="1:31" ht="16.5" customHeight="1">
      <c r="A823" s="8"/>
      <c r="B823" s="8"/>
      <c r="C823" s="9"/>
      <c r="D823" s="9"/>
      <c r="E823" s="9"/>
      <c r="F823" s="10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10"/>
      <c r="AE823" s="9"/>
    </row>
    <row r="824" spans="1:31" ht="16.5" customHeight="1">
      <c r="A824" s="8"/>
      <c r="B824" s="8"/>
      <c r="C824" s="9"/>
      <c r="D824" s="9"/>
      <c r="E824" s="9"/>
      <c r="F824" s="10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10"/>
      <c r="AE824" s="9"/>
    </row>
    <row r="825" spans="1:31" ht="16.5" customHeight="1">
      <c r="A825" s="8"/>
      <c r="B825" s="8"/>
      <c r="C825" s="9"/>
      <c r="D825" s="9"/>
      <c r="E825" s="9"/>
      <c r="F825" s="10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10"/>
      <c r="AE825" s="9"/>
    </row>
    <row r="826" spans="1:31" ht="16.5" customHeight="1">
      <c r="A826" s="8"/>
      <c r="B826" s="8"/>
      <c r="C826" s="9"/>
      <c r="D826" s="9"/>
      <c r="E826" s="9"/>
      <c r="F826" s="10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10"/>
      <c r="AE826" s="9"/>
    </row>
    <row r="827" spans="1:31" ht="16.5" customHeight="1">
      <c r="A827" s="8"/>
      <c r="B827" s="8"/>
      <c r="C827" s="9"/>
      <c r="D827" s="9"/>
      <c r="E827" s="9"/>
      <c r="F827" s="10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10"/>
      <c r="AE827" s="9"/>
    </row>
    <row r="828" spans="1:31" ht="16.5" customHeight="1">
      <c r="A828" s="8"/>
      <c r="B828" s="8"/>
      <c r="C828" s="9"/>
      <c r="D828" s="9"/>
      <c r="E828" s="9"/>
      <c r="F828" s="10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10"/>
      <c r="AE828" s="9"/>
    </row>
    <row r="829" spans="1:31" ht="16.5" customHeight="1">
      <c r="A829" s="8"/>
      <c r="B829" s="8"/>
      <c r="C829" s="9"/>
      <c r="D829" s="9"/>
      <c r="E829" s="9"/>
      <c r="F829" s="10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10"/>
      <c r="AE829" s="9"/>
    </row>
    <row r="830" spans="1:31" ht="16.5" customHeight="1">
      <c r="A830" s="8"/>
      <c r="B830" s="8"/>
      <c r="C830" s="9"/>
      <c r="D830" s="9"/>
      <c r="E830" s="9"/>
      <c r="F830" s="10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10"/>
      <c r="AE830" s="9"/>
    </row>
    <row r="831" spans="1:31" ht="16.5" customHeight="1">
      <c r="A831" s="8"/>
      <c r="B831" s="8"/>
      <c r="C831" s="9"/>
      <c r="D831" s="9"/>
      <c r="E831" s="9"/>
      <c r="F831" s="10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10"/>
      <c r="AE831" s="9"/>
    </row>
    <row r="832" spans="1:31" ht="16.5" customHeight="1">
      <c r="A832" s="8"/>
      <c r="B832" s="8"/>
      <c r="C832" s="9"/>
      <c r="D832" s="9"/>
      <c r="E832" s="9"/>
      <c r="F832" s="10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10"/>
      <c r="AE832" s="9"/>
    </row>
    <row r="833" spans="1:31" ht="16.5" customHeight="1">
      <c r="A833" s="8"/>
      <c r="B833" s="8"/>
      <c r="C833" s="9"/>
      <c r="D833" s="9"/>
      <c r="E833" s="9"/>
      <c r="F833" s="10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10"/>
      <c r="AE833" s="9"/>
    </row>
    <row r="834" spans="1:31" ht="16.5" customHeight="1">
      <c r="A834" s="8"/>
      <c r="B834" s="8"/>
      <c r="C834" s="9"/>
      <c r="D834" s="9"/>
      <c r="E834" s="9"/>
      <c r="F834" s="10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10"/>
      <c r="AE834" s="9"/>
    </row>
    <row r="835" spans="1:31" ht="16.5" customHeight="1">
      <c r="A835" s="8"/>
      <c r="B835" s="8"/>
      <c r="C835" s="9"/>
      <c r="D835" s="9"/>
      <c r="E835" s="9"/>
      <c r="F835" s="10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10"/>
      <c r="AE835" s="9"/>
    </row>
    <row r="836" spans="1:31" ht="16.5" customHeight="1">
      <c r="A836" s="8"/>
      <c r="B836" s="8"/>
      <c r="C836" s="9"/>
      <c r="D836" s="9"/>
      <c r="E836" s="9"/>
      <c r="F836" s="10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10"/>
      <c r="AE836" s="9"/>
    </row>
    <row r="837" spans="1:31" ht="16.5" customHeight="1">
      <c r="A837" s="8"/>
      <c r="B837" s="8"/>
      <c r="C837" s="9"/>
      <c r="D837" s="9"/>
      <c r="E837" s="9"/>
      <c r="F837" s="10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10"/>
      <c r="AE837" s="9"/>
    </row>
    <row r="838" spans="1:31" ht="16.5" customHeight="1">
      <c r="A838" s="8"/>
      <c r="B838" s="8"/>
      <c r="C838" s="9"/>
      <c r="D838" s="9"/>
      <c r="E838" s="9"/>
      <c r="F838" s="10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10"/>
      <c r="AE838" s="9"/>
    </row>
    <row r="839" spans="1:31" ht="16.5" customHeight="1">
      <c r="A839" s="8"/>
      <c r="B839" s="8"/>
      <c r="C839" s="9"/>
      <c r="D839" s="9"/>
      <c r="E839" s="9"/>
      <c r="F839" s="10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10"/>
      <c r="AE839" s="9"/>
    </row>
    <row r="840" spans="1:31" ht="16.5" customHeight="1">
      <c r="A840" s="8"/>
      <c r="B840" s="8"/>
      <c r="C840" s="9"/>
      <c r="D840" s="9"/>
      <c r="E840" s="9"/>
      <c r="F840" s="10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10"/>
      <c r="AE840" s="9"/>
    </row>
    <row r="841" spans="1:31" ht="16.5" customHeight="1">
      <c r="A841" s="8"/>
      <c r="B841" s="8"/>
      <c r="C841" s="9"/>
      <c r="D841" s="9"/>
      <c r="E841" s="9"/>
      <c r="F841" s="10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10"/>
      <c r="AE841" s="9"/>
    </row>
    <row r="842" spans="1:31" ht="16.5" customHeight="1">
      <c r="A842" s="8"/>
      <c r="B842" s="8"/>
      <c r="C842" s="9"/>
      <c r="D842" s="9"/>
      <c r="E842" s="9"/>
      <c r="F842" s="10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10"/>
      <c r="AE842" s="9"/>
    </row>
    <row r="843" spans="1:31" ht="16.5" customHeight="1">
      <c r="A843" s="8"/>
      <c r="B843" s="8"/>
      <c r="C843" s="9"/>
      <c r="D843" s="9"/>
      <c r="E843" s="9"/>
      <c r="F843" s="10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10"/>
      <c r="AE843" s="9"/>
    </row>
    <row r="844" spans="1:31" ht="16.5" customHeight="1">
      <c r="A844" s="8"/>
      <c r="B844" s="8"/>
      <c r="C844" s="9"/>
      <c r="D844" s="9"/>
      <c r="E844" s="9"/>
      <c r="F844" s="10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10"/>
      <c r="AE844" s="9"/>
    </row>
    <row r="845" spans="1:31" ht="16.5" customHeight="1">
      <c r="A845" s="8"/>
      <c r="B845" s="8"/>
      <c r="C845" s="9"/>
      <c r="D845" s="9"/>
      <c r="E845" s="9"/>
      <c r="F845" s="10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10"/>
      <c r="AE845" s="9"/>
    </row>
    <row r="846" spans="1:31" ht="16.5" customHeight="1">
      <c r="A846" s="8"/>
      <c r="B846" s="8"/>
      <c r="C846" s="9"/>
      <c r="D846" s="9"/>
      <c r="E846" s="9"/>
      <c r="F846" s="10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10"/>
      <c r="AE846" s="9"/>
    </row>
    <row r="847" spans="1:31" ht="16.5" customHeight="1">
      <c r="A847" s="8"/>
      <c r="B847" s="8"/>
      <c r="C847" s="9"/>
      <c r="D847" s="9"/>
      <c r="E847" s="9"/>
      <c r="F847" s="10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10"/>
      <c r="AE847" s="9"/>
    </row>
    <row r="848" spans="1:31" ht="16.5" customHeight="1">
      <c r="A848" s="8"/>
      <c r="B848" s="8"/>
      <c r="C848" s="9"/>
      <c r="D848" s="9"/>
      <c r="E848" s="9"/>
      <c r="F848" s="10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10"/>
      <c r="AE848" s="9"/>
    </row>
    <row r="849" spans="1:31" ht="16.5" customHeight="1">
      <c r="A849" s="8"/>
      <c r="B849" s="8"/>
      <c r="C849" s="9"/>
      <c r="D849" s="9"/>
      <c r="E849" s="9"/>
      <c r="F849" s="10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10"/>
      <c r="AE849" s="9"/>
    </row>
    <row r="850" spans="1:31" ht="16.5" customHeight="1">
      <c r="A850" s="8"/>
      <c r="B850" s="8"/>
      <c r="C850" s="9"/>
      <c r="D850" s="9"/>
      <c r="E850" s="9"/>
      <c r="F850" s="10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10"/>
      <c r="AE850" s="9"/>
    </row>
    <row r="851" spans="1:31" ht="16.5" customHeight="1">
      <c r="A851" s="8"/>
      <c r="B851" s="8"/>
      <c r="C851" s="9"/>
      <c r="D851" s="9"/>
      <c r="E851" s="9"/>
      <c r="F851" s="10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10"/>
      <c r="AE851" s="9"/>
    </row>
    <row r="852" spans="1:31" ht="16.5" customHeight="1">
      <c r="A852" s="8"/>
      <c r="B852" s="8"/>
      <c r="C852" s="9"/>
      <c r="D852" s="9"/>
      <c r="E852" s="9"/>
      <c r="F852" s="10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10"/>
      <c r="AE852" s="9"/>
    </row>
    <row r="853" spans="1:31" ht="16.5" customHeight="1">
      <c r="A853" s="8"/>
      <c r="B853" s="8"/>
      <c r="C853" s="9"/>
      <c r="D853" s="9"/>
      <c r="E853" s="9"/>
      <c r="F853" s="10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10"/>
      <c r="AE853" s="9"/>
    </row>
    <row r="854" spans="1:31" ht="16.5" customHeight="1">
      <c r="A854" s="8"/>
      <c r="B854" s="8"/>
      <c r="C854" s="9"/>
      <c r="D854" s="9"/>
      <c r="E854" s="9"/>
      <c r="F854" s="10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10"/>
      <c r="AE854" s="9"/>
    </row>
    <row r="855" spans="1:31" ht="16.5" customHeight="1">
      <c r="A855" s="8"/>
      <c r="B855" s="8"/>
      <c r="C855" s="9"/>
      <c r="D855" s="9"/>
      <c r="E855" s="9"/>
      <c r="F855" s="10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10"/>
      <c r="AE855" s="9"/>
    </row>
    <row r="856" spans="1:31" ht="16.5" customHeight="1">
      <c r="A856" s="8"/>
      <c r="B856" s="8"/>
      <c r="C856" s="9"/>
      <c r="D856" s="9"/>
      <c r="E856" s="9"/>
      <c r="F856" s="10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10"/>
      <c r="AE856" s="9"/>
    </row>
    <row r="857" spans="1:31" ht="16.5" customHeight="1">
      <c r="A857" s="8"/>
      <c r="B857" s="8"/>
      <c r="C857" s="9"/>
      <c r="D857" s="9"/>
      <c r="E857" s="9"/>
      <c r="F857" s="10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10"/>
      <c r="AE857" s="9"/>
    </row>
    <row r="858" spans="1:31" ht="16.5" customHeight="1">
      <c r="A858" s="8"/>
      <c r="B858" s="8"/>
      <c r="C858" s="9"/>
      <c r="D858" s="9"/>
      <c r="E858" s="9"/>
      <c r="F858" s="10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10"/>
      <c r="AE858" s="9"/>
    </row>
    <row r="859" spans="1:31" ht="16.5" customHeight="1">
      <c r="A859" s="8"/>
      <c r="B859" s="8"/>
      <c r="C859" s="9"/>
      <c r="D859" s="9"/>
      <c r="E859" s="9"/>
      <c r="F859" s="10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10"/>
      <c r="AE859" s="9"/>
    </row>
    <row r="860" spans="1:31" ht="16.5" customHeight="1">
      <c r="A860" s="8"/>
      <c r="B860" s="8"/>
      <c r="C860" s="9"/>
      <c r="D860" s="9"/>
      <c r="E860" s="9"/>
      <c r="F860" s="10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10"/>
      <c r="AE860" s="9"/>
    </row>
    <row r="861" spans="1:31" ht="16.5" customHeight="1">
      <c r="A861" s="8"/>
      <c r="B861" s="8"/>
      <c r="C861" s="9"/>
      <c r="D861" s="9"/>
      <c r="E861" s="9"/>
      <c r="F861" s="10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10"/>
      <c r="AE861" s="9"/>
    </row>
    <row r="862" spans="1:31" ht="16.5" customHeight="1">
      <c r="A862" s="8"/>
      <c r="B862" s="8"/>
      <c r="C862" s="9"/>
      <c r="D862" s="9"/>
      <c r="E862" s="9"/>
      <c r="F862" s="10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10"/>
      <c r="AE862" s="9"/>
    </row>
    <row r="863" spans="1:31" ht="16.5" customHeight="1">
      <c r="A863" s="8"/>
      <c r="B863" s="8"/>
      <c r="C863" s="9"/>
      <c r="D863" s="9"/>
      <c r="E863" s="9"/>
      <c r="F863" s="10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10"/>
      <c r="AE863" s="9"/>
    </row>
    <row r="864" spans="1:31" ht="16.5" customHeight="1">
      <c r="A864" s="8"/>
      <c r="B864" s="8"/>
      <c r="C864" s="9"/>
      <c r="D864" s="9"/>
      <c r="E864" s="9"/>
      <c r="F864" s="10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10"/>
      <c r="AE864" s="9"/>
    </row>
    <row r="865" spans="1:31" ht="16.5" customHeight="1">
      <c r="A865" s="8"/>
      <c r="B865" s="8"/>
      <c r="C865" s="9"/>
      <c r="D865" s="9"/>
      <c r="E865" s="9"/>
      <c r="F865" s="10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10"/>
      <c r="AE865" s="9"/>
    </row>
    <row r="866" spans="1:31" ht="16.5" customHeight="1">
      <c r="A866" s="8"/>
      <c r="B866" s="8"/>
      <c r="C866" s="9"/>
      <c r="D866" s="9"/>
      <c r="E866" s="9"/>
      <c r="F866" s="10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10"/>
      <c r="AE866" s="9"/>
    </row>
    <row r="867" spans="1:31" ht="16.5" customHeight="1">
      <c r="A867" s="8"/>
      <c r="B867" s="8"/>
      <c r="C867" s="9"/>
      <c r="D867" s="9"/>
      <c r="E867" s="9"/>
      <c r="F867" s="10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10"/>
      <c r="AE867" s="9"/>
    </row>
    <row r="868" spans="1:31" ht="16.5" customHeight="1">
      <c r="A868" s="8"/>
      <c r="B868" s="8"/>
      <c r="C868" s="9"/>
      <c r="D868" s="9"/>
      <c r="E868" s="9"/>
      <c r="F868" s="10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10"/>
      <c r="AE868" s="9"/>
    </row>
    <row r="869" spans="1:31" ht="16.5" customHeight="1">
      <c r="A869" s="8"/>
      <c r="B869" s="8"/>
      <c r="C869" s="9"/>
      <c r="D869" s="9"/>
      <c r="E869" s="9"/>
      <c r="F869" s="10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10"/>
      <c r="AE869" s="9"/>
    </row>
    <row r="870" spans="1:31" ht="16.5" customHeight="1">
      <c r="A870" s="8"/>
      <c r="B870" s="8"/>
      <c r="C870" s="9"/>
      <c r="D870" s="9"/>
      <c r="E870" s="9"/>
      <c r="F870" s="10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10"/>
      <c r="AE870" s="9"/>
    </row>
    <row r="871" spans="1:31" ht="16.5" customHeight="1">
      <c r="A871" s="8"/>
      <c r="B871" s="8"/>
      <c r="C871" s="9"/>
      <c r="D871" s="9"/>
      <c r="E871" s="9"/>
      <c r="F871" s="10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10"/>
      <c r="AE871" s="9"/>
    </row>
    <row r="872" spans="1:31" ht="16.5" customHeight="1">
      <c r="A872" s="8"/>
      <c r="B872" s="8"/>
      <c r="C872" s="9"/>
      <c r="D872" s="9"/>
      <c r="E872" s="9"/>
      <c r="F872" s="10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10"/>
      <c r="AE872" s="9"/>
    </row>
    <row r="873" spans="1:31" ht="16.5" customHeight="1">
      <c r="A873" s="8"/>
      <c r="B873" s="8"/>
      <c r="C873" s="9"/>
      <c r="D873" s="9"/>
      <c r="E873" s="9"/>
      <c r="F873" s="10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10"/>
      <c r="AE873" s="9"/>
    </row>
    <row r="874" spans="1:31" ht="16.5" customHeight="1">
      <c r="A874" s="8"/>
      <c r="B874" s="8"/>
      <c r="C874" s="9"/>
      <c r="D874" s="9"/>
      <c r="E874" s="9"/>
      <c r="F874" s="10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10"/>
      <c r="AE874" s="9"/>
    </row>
    <row r="875" spans="1:31" ht="16.5" customHeight="1">
      <c r="A875" s="8"/>
      <c r="B875" s="8"/>
      <c r="C875" s="9"/>
      <c r="D875" s="9"/>
      <c r="E875" s="9"/>
      <c r="F875" s="10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10"/>
      <c r="AE875" s="9"/>
    </row>
    <row r="876" spans="1:31" ht="16.5" customHeight="1">
      <c r="A876" s="8"/>
      <c r="B876" s="8"/>
      <c r="C876" s="9"/>
      <c r="D876" s="9"/>
      <c r="E876" s="9"/>
      <c r="F876" s="10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10"/>
      <c r="AE876" s="9"/>
    </row>
    <row r="877" spans="1:31" ht="16.5" customHeight="1">
      <c r="A877" s="8"/>
      <c r="B877" s="8"/>
      <c r="C877" s="9"/>
      <c r="D877" s="9"/>
      <c r="E877" s="9"/>
      <c r="F877" s="10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10"/>
      <c r="AE877" s="9"/>
    </row>
    <row r="878" spans="1:31" ht="16.5" customHeight="1">
      <c r="A878" s="8"/>
      <c r="B878" s="8"/>
      <c r="C878" s="9"/>
      <c r="D878" s="9"/>
      <c r="E878" s="9"/>
      <c r="F878" s="10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10"/>
      <c r="AE878" s="9"/>
    </row>
    <row r="879" spans="1:31" ht="16.5" customHeight="1">
      <c r="A879" s="8"/>
      <c r="B879" s="8"/>
      <c r="C879" s="9"/>
      <c r="D879" s="9"/>
      <c r="E879" s="9"/>
      <c r="F879" s="10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10"/>
      <c r="AE879" s="9"/>
    </row>
    <row r="880" spans="1:31" ht="16.5" customHeight="1">
      <c r="A880" s="8"/>
      <c r="B880" s="8"/>
      <c r="C880" s="9"/>
      <c r="D880" s="9"/>
      <c r="E880" s="9"/>
      <c r="F880" s="10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10"/>
      <c r="AE880" s="9"/>
    </row>
    <row r="881" spans="1:31" ht="16.5" customHeight="1">
      <c r="A881" s="8"/>
      <c r="B881" s="8"/>
      <c r="C881" s="9"/>
      <c r="D881" s="9"/>
      <c r="E881" s="9"/>
      <c r="F881" s="10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10"/>
      <c r="AE881" s="9"/>
    </row>
    <row r="882" spans="1:31" ht="16.5" customHeight="1">
      <c r="A882" s="8"/>
      <c r="B882" s="8"/>
      <c r="C882" s="9"/>
      <c r="D882" s="9"/>
      <c r="E882" s="9"/>
      <c r="F882" s="10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10"/>
      <c r="AE882" s="9"/>
    </row>
    <row r="883" spans="1:31" ht="16.5" customHeight="1">
      <c r="A883" s="8"/>
      <c r="B883" s="8"/>
      <c r="C883" s="9"/>
      <c r="D883" s="9"/>
      <c r="E883" s="9"/>
      <c r="F883" s="10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10"/>
      <c r="AE883" s="9"/>
    </row>
    <row r="884" spans="1:31" ht="16.5" customHeight="1">
      <c r="A884" s="8"/>
      <c r="B884" s="8"/>
      <c r="C884" s="9"/>
      <c r="D884" s="9"/>
      <c r="E884" s="9"/>
      <c r="F884" s="10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10"/>
      <c r="AE884" s="9"/>
    </row>
    <row r="885" spans="1:31" ht="16.5" customHeight="1">
      <c r="A885" s="8"/>
      <c r="B885" s="8"/>
      <c r="C885" s="9"/>
      <c r="D885" s="9"/>
      <c r="E885" s="9"/>
      <c r="F885" s="10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10"/>
      <c r="AE885" s="9"/>
    </row>
    <row r="886" spans="1:31" ht="16.5" customHeight="1">
      <c r="A886" s="8"/>
      <c r="B886" s="8"/>
      <c r="C886" s="9"/>
      <c r="D886" s="9"/>
      <c r="E886" s="9"/>
      <c r="F886" s="10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10"/>
      <c r="AE886" s="9"/>
    </row>
    <row r="887" spans="1:31" ht="16.5" customHeight="1">
      <c r="A887" s="8"/>
      <c r="B887" s="8"/>
      <c r="C887" s="9"/>
      <c r="D887" s="9"/>
      <c r="E887" s="9"/>
      <c r="F887" s="10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10"/>
      <c r="AE887" s="9"/>
    </row>
    <row r="888" spans="1:31" ht="16.5" customHeight="1">
      <c r="A888" s="8"/>
      <c r="B888" s="8"/>
      <c r="C888" s="9"/>
      <c r="D888" s="9"/>
      <c r="E888" s="9"/>
      <c r="F888" s="10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10"/>
      <c r="AE888" s="9"/>
    </row>
    <row r="889" spans="1:31" ht="16.5" customHeight="1">
      <c r="A889" s="8"/>
      <c r="B889" s="8"/>
      <c r="C889" s="9"/>
      <c r="D889" s="9"/>
      <c r="E889" s="9"/>
      <c r="F889" s="10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10"/>
      <c r="AE889" s="9"/>
    </row>
    <row r="890" spans="1:31" ht="16.5" customHeight="1">
      <c r="A890" s="8"/>
      <c r="B890" s="8"/>
      <c r="C890" s="9"/>
      <c r="D890" s="9"/>
      <c r="E890" s="9"/>
      <c r="F890" s="10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10"/>
      <c r="AE890" s="9"/>
    </row>
    <row r="891" spans="1:31" ht="16.5" customHeight="1">
      <c r="A891" s="8"/>
      <c r="B891" s="8"/>
      <c r="C891" s="9"/>
      <c r="D891" s="9"/>
      <c r="E891" s="9"/>
      <c r="F891" s="10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10"/>
      <c r="AE891" s="9"/>
    </row>
    <row r="892" spans="1:31" ht="16.5" customHeight="1">
      <c r="A892" s="8"/>
      <c r="B892" s="8"/>
      <c r="C892" s="9"/>
      <c r="D892" s="9"/>
      <c r="E892" s="9"/>
      <c r="F892" s="10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10"/>
      <c r="AE892" s="9"/>
    </row>
    <row r="893" spans="1:31" ht="16.5" customHeight="1">
      <c r="A893" s="8"/>
      <c r="B893" s="8"/>
      <c r="C893" s="9"/>
      <c r="D893" s="9"/>
      <c r="E893" s="9"/>
      <c r="F893" s="10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10"/>
      <c r="AE893" s="9"/>
    </row>
    <row r="894" spans="1:31" ht="16.5" customHeight="1">
      <c r="A894" s="8"/>
      <c r="B894" s="8"/>
      <c r="C894" s="9"/>
      <c r="D894" s="9"/>
      <c r="E894" s="9"/>
      <c r="F894" s="10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10"/>
      <c r="AE894" s="9"/>
    </row>
    <row r="895" spans="1:31" ht="16.5" customHeight="1">
      <c r="A895" s="8"/>
      <c r="B895" s="8"/>
      <c r="C895" s="9"/>
      <c r="D895" s="9"/>
      <c r="E895" s="9"/>
      <c r="F895" s="10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10"/>
      <c r="AE895" s="9"/>
    </row>
    <row r="896" spans="1:31" ht="16.5" customHeight="1">
      <c r="A896" s="8"/>
      <c r="B896" s="8"/>
      <c r="C896" s="9"/>
      <c r="D896" s="9"/>
      <c r="E896" s="9"/>
      <c r="F896" s="10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10"/>
      <c r="AE896" s="9"/>
    </row>
    <row r="897" spans="1:31" ht="16.5" customHeight="1">
      <c r="A897" s="8"/>
      <c r="B897" s="8"/>
      <c r="C897" s="9"/>
      <c r="D897" s="9"/>
      <c r="E897" s="9"/>
      <c r="F897" s="10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10"/>
      <c r="AE897" s="9"/>
    </row>
    <row r="898" spans="1:31" ht="16.5" customHeight="1">
      <c r="A898" s="8"/>
      <c r="B898" s="8"/>
      <c r="C898" s="9"/>
      <c r="D898" s="9"/>
      <c r="E898" s="9"/>
      <c r="F898" s="10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10"/>
      <c r="AE898" s="9"/>
    </row>
    <row r="899" spans="1:31" ht="16.5" customHeight="1">
      <c r="A899" s="8"/>
      <c r="B899" s="8"/>
      <c r="C899" s="9"/>
      <c r="D899" s="9"/>
      <c r="E899" s="9"/>
      <c r="F899" s="10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10"/>
      <c r="AE899" s="9"/>
    </row>
    <row r="900" spans="1:31" ht="16.5" customHeight="1">
      <c r="A900" s="8"/>
      <c r="B900" s="8"/>
      <c r="C900" s="9"/>
      <c r="D900" s="9"/>
      <c r="E900" s="9"/>
      <c r="F900" s="10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10"/>
      <c r="AE900" s="9"/>
    </row>
    <row r="901" spans="1:31" ht="16.5" customHeight="1">
      <c r="A901" s="8"/>
      <c r="B901" s="8"/>
      <c r="C901" s="9"/>
      <c r="D901" s="9"/>
      <c r="E901" s="9"/>
      <c r="F901" s="10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10"/>
      <c r="AE901" s="9"/>
    </row>
    <row r="902" spans="1:31" ht="16.5" customHeight="1">
      <c r="A902" s="8"/>
      <c r="B902" s="8"/>
      <c r="C902" s="9"/>
      <c r="D902" s="9"/>
      <c r="E902" s="9"/>
      <c r="F902" s="10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10"/>
      <c r="AE902" s="9"/>
    </row>
    <row r="903" spans="1:31" ht="16.5" customHeight="1">
      <c r="A903" s="8"/>
      <c r="B903" s="8"/>
      <c r="C903" s="9"/>
      <c r="D903" s="9"/>
      <c r="E903" s="9"/>
      <c r="F903" s="10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10"/>
      <c r="AE903" s="9"/>
    </row>
    <row r="904" spans="1:31" ht="16.5" customHeight="1">
      <c r="A904" s="8"/>
      <c r="B904" s="8"/>
      <c r="C904" s="9"/>
      <c r="D904" s="9"/>
      <c r="E904" s="9"/>
      <c r="F904" s="10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10"/>
      <c r="AE904" s="9"/>
    </row>
    <row r="905" spans="1:31" ht="16.5" customHeight="1">
      <c r="A905" s="8"/>
      <c r="B905" s="8"/>
      <c r="C905" s="9"/>
      <c r="D905" s="9"/>
      <c r="E905" s="9"/>
      <c r="F905" s="10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10"/>
      <c r="AE905" s="9"/>
    </row>
    <row r="906" spans="1:31" ht="16.5" customHeight="1">
      <c r="A906" s="8"/>
      <c r="B906" s="8"/>
      <c r="C906" s="9"/>
      <c r="D906" s="9"/>
      <c r="E906" s="9"/>
      <c r="F906" s="10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10"/>
      <c r="AE906" s="9"/>
    </row>
    <row r="907" spans="1:31" ht="16.5" customHeight="1">
      <c r="A907" s="8"/>
      <c r="B907" s="8"/>
      <c r="C907" s="9"/>
      <c r="D907" s="9"/>
      <c r="E907" s="9"/>
      <c r="F907" s="10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10"/>
      <c r="AE907" s="9"/>
    </row>
    <row r="908" spans="1:31" ht="16.5" customHeight="1">
      <c r="A908" s="8"/>
      <c r="B908" s="8"/>
      <c r="C908" s="9"/>
      <c r="D908" s="9"/>
      <c r="E908" s="9"/>
      <c r="F908" s="10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10"/>
      <c r="AE908" s="9"/>
    </row>
    <row r="909" spans="1:31" ht="16.5" customHeight="1">
      <c r="A909" s="8"/>
      <c r="B909" s="8"/>
      <c r="C909" s="9"/>
      <c r="D909" s="9"/>
      <c r="E909" s="9"/>
      <c r="F909" s="10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10"/>
      <c r="AE909" s="9"/>
    </row>
    <row r="910" spans="1:31" ht="16.5" customHeight="1">
      <c r="A910" s="8"/>
      <c r="B910" s="8"/>
      <c r="C910" s="9"/>
      <c r="D910" s="9"/>
      <c r="E910" s="9"/>
      <c r="F910" s="10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10"/>
      <c r="AE910" s="9"/>
    </row>
    <row r="911" spans="1:31" ht="16.5" customHeight="1">
      <c r="A911" s="8"/>
      <c r="B911" s="8"/>
      <c r="C911" s="9"/>
      <c r="D911" s="9"/>
      <c r="E911" s="9"/>
      <c r="F911" s="10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10"/>
      <c r="AE911" s="9"/>
    </row>
    <row r="912" spans="1:31" ht="16.5" customHeight="1">
      <c r="A912" s="8"/>
      <c r="B912" s="8"/>
      <c r="C912" s="9"/>
      <c r="D912" s="9"/>
      <c r="E912" s="9"/>
      <c r="F912" s="10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10"/>
      <c r="AE912" s="9"/>
    </row>
    <row r="913" spans="1:31" ht="16.5" customHeight="1">
      <c r="A913" s="8"/>
      <c r="B913" s="8"/>
      <c r="C913" s="9"/>
      <c r="D913" s="9"/>
      <c r="E913" s="9"/>
      <c r="F913" s="10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10"/>
      <c r="AE913" s="9"/>
    </row>
    <row r="914" spans="1:31" ht="16.5" customHeight="1">
      <c r="A914" s="8"/>
      <c r="B914" s="8"/>
      <c r="C914" s="9"/>
      <c r="D914" s="9"/>
      <c r="E914" s="9"/>
      <c r="F914" s="10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10"/>
      <c r="AE914" s="9"/>
    </row>
    <row r="915" spans="1:31" ht="16.5" customHeight="1">
      <c r="A915" s="8"/>
      <c r="B915" s="8"/>
      <c r="C915" s="9"/>
      <c r="D915" s="9"/>
      <c r="E915" s="9"/>
      <c r="F915" s="10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10"/>
      <c r="AE915" s="9"/>
    </row>
    <row r="916" spans="1:31" ht="16.5" customHeight="1">
      <c r="A916" s="8"/>
      <c r="B916" s="8"/>
      <c r="C916" s="9"/>
      <c r="D916" s="9"/>
      <c r="E916" s="9"/>
      <c r="F916" s="10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10"/>
      <c r="AE916" s="9"/>
    </row>
    <row r="917" spans="1:31" ht="16.5" customHeight="1">
      <c r="A917" s="8"/>
      <c r="B917" s="8"/>
      <c r="C917" s="9"/>
      <c r="D917" s="9"/>
      <c r="E917" s="9"/>
      <c r="F917" s="10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10"/>
      <c r="AE917" s="9"/>
    </row>
    <row r="918" spans="1:31" ht="16.5" customHeight="1">
      <c r="A918" s="8"/>
      <c r="B918" s="8"/>
      <c r="C918" s="9"/>
      <c r="D918" s="9"/>
      <c r="E918" s="9"/>
      <c r="F918" s="10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10"/>
      <c r="AE918" s="9"/>
    </row>
    <row r="919" spans="1:31" ht="16.5" customHeight="1">
      <c r="A919" s="8"/>
      <c r="B919" s="8"/>
      <c r="C919" s="9"/>
      <c r="D919" s="9"/>
      <c r="E919" s="9"/>
      <c r="F919" s="10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10"/>
      <c r="AE919" s="9"/>
    </row>
    <row r="920" spans="1:31" ht="16.5" customHeight="1">
      <c r="A920" s="8"/>
      <c r="B920" s="8"/>
      <c r="C920" s="9"/>
      <c r="D920" s="9"/>
      <c r="E920" s="9"/>
      <c r="F920" s="10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10"/>
      <c r="AE920" s="9"/>
    </row>
    <row r="921" spans="1:31" ht="16.5" customHeight="1">
      <c r="A921" s="8"/>
      <c r="B921" s="8"/>
      <c r="C921" s="9"/>
      <c r="D921" s="9"/>
      <c r="E921" s="9"/>
      <c r="F921" s="10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10"/>
      <c r="AE921" s="9"/>
    </row>
    <row r="922" spans="1:31" ht="16.5" customHeight="1">
      <c r="A922" s="8"/>
      <c r="B922" s="8"/>
      <c r="C922" s="9"/>
      <c r="D922" s="9"/>
      <c r="E922" s="9"/>
      <c r="F922" s="10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10"/>
      <c r="AE922" s="9"/>
    </row>
    <row r="923" spans="1:31" ht="16.5" customHeight="1">
      <c r="A923" s="8"/>
      <c r="B923" s="8"/>
      <c r="C923" s="9"/>
      <c r="D923" s="9"/>
      <c r="E923" s="9"/>
      <c r="F923" s="10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10"/>
      <c r="AE923" s="9"/>
    </row>
    <row r="924" spans="1:31" ht="16.5" customHeight="1">
      <c r="A924" s="8"/>
      <c r="B924" s="8"/>
      <c r="C924" s="9"/>
      <c r="D924" s="9"/>
      <c r="E924" s="9"/>
      <c r="F924" s="10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10"/>
      <c r="AE924" s="9"/>
    </row>
    <row r="925" spans="1:31" ht="16.5" customHeight="1">
      <c r="A925" s="8"/>
      <c r="B925" s="8"/>
      <c r="C925" s="9"/>
      <c r="D925" s="9"/>
      <c r="E925" s="9"/>
      <c r="F925" s="10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10"/>
      <c r="AE925" s="9"/>
    </row>
    <row r="926" spans="1:31" ht="16.5" customHeight="1">
      <c r="A926" s="8"/>
      <c r="B926" s="8"/>
      <c r="C926" s="9"/>
      <c r="D926" s="9"/>
      <c r="E926" s="9"/>
      <c r="F926" s="10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10"/>
      <c r="AE926" s="9"/>
    </row>
    <row r="927" spans="1:31" ht="16.5" customHeight="1">
      <c r="A927" s="8"/>
      <c r="B927" s="8"/>
      <c r="C927" s="9"/>
      <c r="D927" s="9"/>
      <c r="E927" s="9"/>
      <c r="F927" s="10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10"/>
      <c r="AE927" s="9"/>
    </row>
    <row r="928" spans="1:31" ht="16.5" customHeight="1">
      <c r="A928" s="8"/>
      <c r="B928" s="8"/>
      <c r="C928" s="9"/>
      <c r="D928" s="9"/>
      <c r="E928" s="9"/>
      <c r="F928" s="10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10"/>
      <c r="AE928" s="9"/>
    </row>
    <row r="929" spans="1:31" ht="16.5" customHeight="1">
      <c r="A929" s="8"/>
      <c r="B929" s="8"/>
      <c r="C929" s="9"/>
      <c r="D929" s="9"/>
      <c r="E929" s="9"/>
      <c r="F929" s="10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10"/>
      <c r="AE929" s="9"/>
    </row>
    <row r="930" spans="1:31" ht="16.5" customHeight="1">
      <c r="A930" s="8"/>
      <c r="B930" s="8"/>
      <c r="C930" s="9"/>
      <c r="D930" s="9"/>
      <c r="E930" s="9"/>
      <c r="F930" s="10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10"/>
      <c r="AE930" s="9"/>
    </row>
    <row r="931" spans="1:31" ht="16.5" customHeight="1">
      <c r="A931" s="8"/>
      <c r="B931" s="8"/>
      <c r="C931" s="9"/>
      <c r="D931" s="9"/>
      <c r="E931" s="9"/>
      <c r="F931" s="10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10"/>
      <c r="AE931" s="9"/>
    </row>
    <row r="932" spans="1:31" ht="16.5" customHeight="1">
      <c r="A932" s="8"/>
      <c r="B932" s="8"/>
      <c r="C932" s="9"/>
      <c r="D932" s="9"/>
      <c r="E932" s="9"/>
      <c r="F932" s="10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10"/>
      <c r="AE932" s="9"/>
    </row>
    <row r="933" spans="1:31" ht="16.5" customHeight="1">
      <c r="A933" s="8"/>
      <c r="B933" s="8"/>
      <c r="C933" s="9"/>
      <c r="D933" s="9"/>
      <c r="E933" s="9"/>
      <c r="F933" s="10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10"/>
      <c r="AE933" s="9"/>
    </row>
    <row r="934" spans="1:31" ht="16.5" customHeight="1">
      <c r="A934" s="8"/>
      <c r="B934" s="8"/>
      <c r="C934" s="9"/>
      <c r="D934" s="9"/>
      <c r="E934" s="9"/>
      <c r="F934" s="10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10"/>
      <c r="AE934" s="9"/>
    </row>
    <row r="935" spans="1:31" ht="16.5" customHeight="1">
      <c r="A935" s="8"/>
      <c r="B935" s="8"/>
      <c r="C935" s="9"/>
      <c r="D935" s="9"/>
      <c r="E935" s="9"/>
      <c r="F935" s="10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10"/>
      <c r="AE935" s="9"/>
    </row>
    <row r="936" spans="1:31" ht="16.5" customHeight="1">
      <c r="A936" s="8"/>
      <c r="B936" s="8"/>
      <c r="C936" s="9"/>
      <c r="D936" s="9"/>
      <c r="E936" s="9"/>
      <c r="F936" s="10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10"/>
      <c r="AE936" s="9"/>
    </row>
    <row r="937" spans="1:31" ht="16.5" customHeight="1">
      <c r="A937" s="8"/>
      <c r="B937" s="8"/>
      <c r="C937" s="9"/>
      <c r="D937" s="9"/>
      <c r="E937" s="9"/>
      <c r="F937" s="10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10"/>
      <c r="AE937" s="9"/>
    </row>
    <row r="938" spans="1:31" ht="16.5" customHeight="1">
      <c r="A938" s="8"/>
      <c r="B938" s="8"/>
      <c r="C938" s="9"/>
      <c r="D938" s="9"/>
      <c r="E938" s="9"/>
      <c r="F938" s="10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10"/>
      <c r="AE938" s="9"/>
    </row>
    <row r="939" spans="1:31" ht="16.5" customHeight="1">
      <c r="A939" s="8"/>
      <c r="B939" s="8"/>
      <c r="C939" s="9"/>
      <c r="D939" s="9"/>
      <c r="E939" s="9"/>
      <c r="F939" s="10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10"/>
      <c r="AE939" s="9"/>
    </row>
    <row r="940" spans="1:31" ht="16.5" customHeight="1">
      <c r="A940" s="8"/>
      <c r="B940" s="8"/>
      <c r="C940" s="9"/>
      <c r="D940" s="9"/>
      <c r="E940" s="9"/>
      <c r="F940" s="10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10"/>
      <c r="AE940" s="9"/>
    </row>
    <row r="941" spans="1:31" ht="16.5" customHeight="1">
      <c r="A941" s="8"/>
      <c r="B941" s="8"/>
      <c r="C941" s="9"/>
      <c r="D941" s="9"/>
      <c r="E941" s="9"/>
      <c r="F941" s="10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10"/>
      <c r="AE941" s="9"/>
    </row>
    <row r="942" spans="1:31" ht="16.5" customHeight="1">
      <c r="A942" s="8"/>
      <c r="B942" s="8"/>
      <c r="C942" s="9"/>
      <c r="D942" s="9"/>
      <c r="E942" s="9"/>
      <c r="F942" s="10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10"/>
      <c r="AE942" s="9"/>
    </row>
    <row r="943" spans="1:31" ht="16.5" customHeight="1">
      <c r="A943" s="8"/>
      <c r="B943" s="8"/>
      <c r="C943" s="9"/>
      <c r="D943" s="9"/>
      <c r="E943" s="9"/>
      <c r="F943" s="10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10"/>
      <c r="AE943" s="9"/>
    </row>
    <row r="944" spans="1:31" ht="16.5" customHeight="1">
      <c r="A944" s="8"/>
      <c r="B944" s="8"/>
      <c r="C944" s="9"/>
      <c r="D944" s="9"/>
      <c r="E944" s="9"/>
      <c r="F944" s="10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10"/>
      <c r="AE944" s="9"/>
    </row>
    <row r="945" spans="1:31" ht="16.5" customHeight="1">
      <c r="A945" s="8"/>
      <c r="B945" s="8"/>
      <c r="C945" s="9"/>
      <c r="D945" s="9"/>
      <c r="E945" s="9"/>
      <c r="F945" s="10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10"/>
      <c r="AE945" s="9"/>
    </row>
    <row r="946" spans="1:31" ht="16.5" customHeight="1">
      <c r="A946" s="8"/>
      <c r="B946" s="8"/>
      <c r="C946" s="9"/>
      <c r="D946" s="9"/>
      <c r="E946" s="9"/>
      <c r="F946" s="10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10"/>
      <c r="AE946" s="9"/>
    </row>
    <row r="947" spans="1:31" ht="16.5" customHeight="1">
      <c r="A947" s="8"/>
      <c r="B947" s="8"/>
      <c r="C947" s="9"/>
      <c r="D947" s="9"/>
      <c r="E947" s="9"/>
      <c r="F947" s="10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10"/>
      <c r="AE947" s="9"/>
    </row>
    <row r="948" spans="1:31" ht="16.5" customHeight="1">
      <c r="A948" s="8"/>
      <c r="B948" s="8"/>
      <c r="C948" s="9"/>
      <c r="D948" s="9"/>
      <c r="E948" s="9"/>
      <c r="F948" s="10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10"/>
      <c r="AE948" s="9"/>
    </row>
    <row r="949" spans="1:31" ht="16.5" customHeight="1">
      <c r="A949" s="8"/>
      <c r="B949" s="8"/>
      <c r="C949" s="9"/>
      <c r="D949" s="9"/>
      <c r="E949" s="9"/>
      <c r="F949" s="10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10"/>
      <c r="AE949" s="9"/>
    </row>
    <row r="950" spans="1:31" ht="16.5" customHeight="1">
      <c r="A950" s="8"/>
      <c r="B950" s="8"/>
      <c r="C950" s="9"/>
      <c r="D950" s="9"/>
      <c r="E950" s="9"/>
      <c r="F950" s="10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10"/>
      <c r="AE950" s="9"/>
    </row>
    <row r="951" spans="1:31" ht="16.5" customHeight="1">
      <c r="A951" s="8"/>
      <c r="B951" s="8"/>
      <c r="C951" s="9"/>
      <c r="D951" s="9"/>
      <c r="E951" s="9"/>
      <c r="F951" s="10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10"/>
      <c r="AE951" s="9"/>
    </row>
    <row r="952" spans="1:31" ht="16.5" customHeight="1">
      <c r="A952" s="8"/>
      <c r="B952" s="8"/>
      <c r="C952" s="9"/>
      <c r="D952" s="9"/>
      <c r="E952" s="9"/>
      <c r="F952" s="10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10"/>
      <c r="AE952" s="9"/>
    </row>
    <row r="953" spans="1:31" ht="16.5" customHeight="1">
      <c r="A953" s="8"/>
      <c r="B953" s="8"/>
      <c r="C953" s="9"/>
      <c r="D953" s="9"/>
      <c r="E953" s="9"/>
      <c r="F953" s="10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10"/>
      <c r="AE953" s="9"/>
    </row>
    <row r="954" spans="1:31" ht="16.5" customHeight="1">
      <c r="A954" s="8"/>
      <c r="B954" s="8"/>
      <c r="C954" s="9"/>
      <c r="D954" s="9"/>
      <c r="E954" s="9"/>
      <c r="F954" s="10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10"/>
      <c r="AE954" s="9"/>
    </row>
    <row r="955" spans="1:31" ht="16.5" customHeight="1">
      <c r="A955" s="8"/>
      <c r="B955" s="8"/>
      <c r="C955" s="9"/>
      <c r="D955" s="9"/>
      <c r="E955" s="9"/>
      <c r="F955" s="10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10"/>
      <c r="AE955" s="9"/>
    </row>
    <row r="956" spans="1:31" ht="16.5" customHeight="1">
      <c r="A956" s="8"/>
      <c r="B956" s="8"/>
      <c r="C956" s="9"/>
      <c r="D956" s="9"/>
      <c r="E956" s="9"/>
      <c r="F956" s="10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10"/>
      <c r="AE956" s="9"/>
    </row>
    <row r="957" spans="1:31" ht="16.5" customHeight="1">
      <c r="A957" s="8"/>
      <c r="B957" s="8"/>
      <c r="C957" s="9"/>
      <c r="D957" s="9"/>
      <c r="E957" s="9"/>
      <c r="F957" s="10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10"/>
      <c r="AE957" s="9"/>
    </row>
    <row r="958" spans="1:31" ht="16.5" customHeight="1">
      <c r="A958" s="8"/>
      <c r="B958" s="8"/>
      <c r="C958" s="9"/>
      <c r="D958" s="9"/>
      <c r="E958" s="9"/>
      <c r="F958" s="10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10"/>
      <c r="AE958" s="9"/>
    </row>
    <row r="959" spans="1:31" ht="16.5" customHeight="1">
      <c r="A959" s="8"/>
      <c r="B959" s="8"/>
      <c r="C959" s="9"/>
      <c r="D959" s="9"/>
      <c r="E959" s="9"/>
      <c r="F959" s="10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10"/>
      <c r="AE959" s="9"/>
    </row>
    <row r="960" spans="1:31" ht="16.5" customHeight="1">
      <c r="A960" s="8"/>
      <c r="B960" s="8"/>
      <c r="C960" s="9"/>
      <c r="D960" s="9"/>
      <c r="E960" s="9"/>
      <c r="F960" s="10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10"/>
      <c r="AE960" s="9"/>
    </row>
    <row r="961" spans="1:31" ht="16.5" customHeight="1">
      <c r="A961" s="8"/>
      <c r="B961" s="8"/>
      <c r="C961" s="9"/>
      <c r="D961" s="9"/>
      <c r="E961" s="9"/>
      <c r="F961" s="10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10"/>
      <c r="AE961" s="9"/>
    </row>
    <row r="962" spans="1:31" ht="16.5" customHeight="1">
      <c r="A962" s="8"/>
      <c r="B962" s="8"/>
      <c r="C962" s="9"/>
      <c r="D962" s="9"/>
      <c r="E962" s="9"/>
      <c r="F962" s="10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10"/>
      <c r="AE962" s="9"/>
    </row>
    <row r="963" spans="1:31" ht="16.5" customHeight="1">
      <c r="A963" s="8"/>
      <c r="B963" s="8"/>
      <c r="C963" s="9"/>
      <c r="D963" s="9"/>
      <c r="E963" s="9"/>
      <c r="F963" s="10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10"/>
      <c r="AE963" s="9"/>
    </row>
    <row r="964" spans="1:31" ht="16.5" customHeight="1">
      <c r="A964" s="8"/>
      <c r="B964" s="8"/>
      <c r="C964" s="9"/>
      <c r="D964" s="9"/>
      <c r="E964" s="9"/>
      <c r="F964" s="10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10"/>
      <c r="AE964" s="9"/>
    </row>
    <row r="965" spans="1:31" ht="16.5" customHeight="1">
      <c r="A965" s="8"/>
      <c r="B965" s="8"/>
      <c r="C965" s="9"/>
      <c r="D965" s="9"/>
      <c r="E965" s="9"/>
      <c r="F965" s="10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10"/>
      <c r="AE965" s="9"/>
    </row>
    <row r="966" spans="1:31" ht="16.5" customHeight="1">
      <c r="A966" s="8"/>
      <c r="B966" s="8"/>
      <c r="C966" s="9"/>
      <c r="D966" s="9"/>
      <c r="E966" s="9"/>
      <c r="F966" s="10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10"/>
      <c r="AE966" s="9"/>
    </row>
    <row r="967" spans="1:31" ht="16.5" customHeight="1">
      <c r="A967" s="8"/>
      <c r="B967" s="8"/>
      <c r="C967" s="9"/>
      <c r="D967" s="9"/>
      <c r="E967" s="9"/>
      <c r="F967" s="10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10"/>
      <c r="AE967" s="9"/>
    </row>
    <row r="968" spans="1:31" ht="16.5" customHeight="1">
      <c r="A968" s="8"/>
      <c r="B968" s="8"/>
      <c r="C968" s="9"/>
      <c r="D968" s="9"/>
      <c r="E968" s="9"/>
      <c r="F968" s="10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10"/>
      <c r="AE968" s="9"/>
    </row>
    <row r="969" spans="1:31" ht="16.5" customHeight="1">
      <c r="A969" s="8"/>
      <c r="B969" s="8"/>
      <c r="C969" s="9"/>
      <c r="D969" s="9"/>
      <c r="E969" s="9"/>
      <c r="F969" s="10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10"/>
      <c r="AE969" s="9"/>
    </row>
    <row r="970" spans="1:31" ht="16.5" customHeight="1">
      <c r="A970" s="8"/>
      <c r="B970" s="8"/>
      <c r="C970" s="9"/>
      <c r="D970" s="9"/>
      <c r="E970" s="9"/>
      <c r="F970" s="10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10"/>
      <c r="AE970" s="9"/>
    </row>
    <row r="971" spans="1:31" ht="16.5" customHeight="1">
      <c r="A971" s="8"/>
      <c r="B971" s="8"/>
      <c r="C971" s="9"/>
      <c r="D971" s="9"/>
      <c r="E971" s="9"/>
      <c r="F971" s="10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10"/>
      <c r="AE971" s="9"/>
    </row>
    <row r="972" spans="1:31" ht="16.5" customHeight="1">
      <c r="A972" s="8"/>
      <c r="B972" s="8"/>
      <c r="C972" s="9"/>
      <c r="D972" s="9"/>
      <c r="E972" s="9"/>
      <c r="F972" s="10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10"/>
      <c r="AE972" s="9"/>
    </row>
    <row r="973" spans="1:31" ht="16.5" customHeight="1">
      <c r="A973" s="8"/>
      <c r="B973" s="8"/>
      <c r="C973" s="9"/>
      <c r="D973" s="9"/>
      <c r="E973" s="9"/>
      <c r="F973" s="10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10"/>
      <c r="AE973" s="9"/>
    </row>
    <row r="974" spans="1:31" ht="16.5" customHeight="1">
      <c r="A974" s="8"/>
      <c r="B974" s="8"/>
      <c r="C974" s="9"/>
      <c r="D974" s="9"/>
      <c r="E974" s="9"/>
      <c r="F974" s="10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10"/>
      <c r="AE974" s="9"/>
    </row>
    <row r="975" spans="1:31" ht="16.5" customHeight="1">
      <c r="A975" s="8"/>
      <c r="B975" s="8"/>
      <c r="C975" s="9"/>
      <c r="D975" s="9"/>
      <c r="E975" s="9"/>
      <c r="F975" s="10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10"/>
      <c r="AE975" s="9"/>
    </row>
    <row r="976" spans="1:31" ht="16.5" customHeight="1">
      <c r="A976" s="8"/>
      <c r="B976" s="8"/>
      <c r="C976" s="9"/>
      <c r="D976" s="9"/>
      <c r="E976" s="9"/>
      <c r="F976" s="10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10"/>
      <c r="AE976" s="9"/>
    </row>
    <row r="977" spans="1:31" ht="16.5" customHeight="1">
      <c r="A977" s="8"/>
      <c r="B977" s="8"/>
      <c r="C977" s="9"/>
      <c r="D977" s="9"/>
      <c r="E977" s="9"/>
      <c r="F977" s="10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10"/>
      <c r="AE977" s="9"/>
    </row>
    <row r="978" spans="1:31" ht="16.5" customHeight="1">
      <c r="A978" s="8"/>
      <c r="B978" s="8"/>
      <c r="C978" s="9"/>
      <c r="D978" s="9"/>
      <c r="E978" s="9"/>
      <c r="F978" s="10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10"/>
      <c r="AE978" s="9"/>
    </row>
    <row r="979" spans="1:31" ht="16.5" customHeight="1">
      <c r="A979" s="8"/>
      <c r="B979" s="8"/>
      <c r="C979" s="9"/>
      <c r="D979" s="9"/>
      <c r="E979" s="9"/>
      <c r="F979" s="10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10"/>
      <c r="AE979" s="9"/>
    </row>
    <row r="980" spans="1:31" ht="16.5" customHeight="1">
      <c r="A980" s="8"/>
      <c r="B980" s="8"/>
      <c r="C980" s="9"/>
      <c r="D980" s="9"/>
      <c r="E980" s="9"/>
      <c r="F980" s="10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10"/>
      <c r="AE980" s="9"/>
    </row>
    <row r="981" spans="1:31" ht="16.5" customHeight="1">
      <c r="A981" s="8"/>
      <c r="B981" s="8"/>
      <c r="C981" s="9"/>
      <c r="D981" s="9"/>
      <c r="E981" s="9"/>
      <c r="F981" s="10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10"/>
      <c r="AE981" s="9"/>
    </row>
    <row r="982" spans="1:31" ht="16.5" customHeight="1">
      <c r="A982" s="8"/>
      <c r="B982" s="8"/>
      <c r="C982" s="9"/>
      <c r="D982" s="9"/>
      <c r="E982" s="9"/>
      <c r="F982" s="10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10"/>
      <c r="AE982" s="9"/>
    </row>
    <row r="983" spans="1:31" ht="16.5" customHeight="1">
      <c r="A983" s="8"/>
      <c r="B983" s="8"/>
      <c r="C983" s="9"/>
      <c r="D983" s="9"/>
      <c r="E983" s="9"/>
      <c r="F983" s="10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10"/>
      <c r="AE983" s="9"/>
    </row>
    <row r="984" spans="1:31" ht="16.5" customHeight="1">
      <c r="A984" s="8"/>
      <c r="B984" s="8"/>
      <c r="C984" s="9"/>
      <c r="D984" s="9"/>
      <c r="E984" s="9"/>
      <c r="F984" s="10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10"/>
      <c r="AE984" s="9"/>
    </row>
    <row r="985" spans="1:31" ht="16.5" customHeight="1">
      <c r="A985" s="8"/>
      <c r="B985" s="8"/>
      <c r="C985" s="9"/>
      <c r="D985" s="9"/>
      <c r="E985" s="9"/>
      <c r="F985" s="10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10"/>
      <c r="AE985" s="9"/>
    </row>
    <row r="986" spans="1:31" ht="16.5" customHeight="1">
      <c r="A986" s="8"/>
      <c r="B986" s="8"/>
      <c r="C986" s="9"/>
      <c r="D986" s="9"/>
      <c r="E986" s="9"/>
      <c r="F986" s="10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10"/>
      <c r="AE986" s="9"/>
    </row>
    <row r="987" spans="1:31" ht="16.5" customHeight="1">
      <c r="A987" s="8"/>
      <c r="B987" s="8"/>
      <c r="C987" s="9"/>
      <c r="D987" s="9"/>
      <c r="E987" s="9"/>
      <c r="F987" s="10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10"/>
      <c r="AE987" s="9"/>
    </row>
    <row r="988" spans="1:31" ht="16.5" customHeight="1">
      <c r="A988" s="8"/>
      <c r="B988" s="8"/>
      <c r="C988" s="9"/>
      <c r="D988" s="9"/>
      <c r="E988" s="9"/>
      <c r="F988" s="10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10"/>
      <c r="AE988" s="9"/>
    </row>
    <row r="989" spans="1:31" ht="16.5" customHeight="1">
      <c r="A989" s="8"/>
      <c r="B989" s="8"/>
      <c r="C989" s="9"/>
      <c r="D989" s="9"/>
      <c r="E989" s="9"/>
      <c r="F989" s="10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10"/>
      <c r="AE989" s="9"/>
    </row>
    <row r="990" spans="1:31" ht="16.5" customHeight="1">
      <c r="A990" s="8"/>
      <c r="B990" s="8"/>
      <c r="C990" s="9"/>
      <c r="D990" s="9"/>
      <c r="E990" s="9"/>
      <c r="F990" s="10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10"/>
      <c r="AE990" s="9"/>
    </row>
    <row r="991" spans="1:31" ht="16.5" customHeight="1">
      <c r="A991" s="8"/>
      <c r="B991" s="8"/>
      <c r="C991" s="9"/>
      <c r="D991" s="9"/>
      <c r="E991" s="9"/>
      <c r="F991" s="10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10"/>
      <c r="AE991" s="9"/>
    </row>
    <row r="992" spans="1:31" ht="16.5" customHeight="1">
      <c r="A992" s="8"/>
      <c r="B992" s="8"/>
      <c r="C992" s="9"/>
      <c r="D992" s="9"/>
      <c r="E992" s="9"/>
      <c r="F992" s="10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10"/>
      <c r="AE992" s="9"/>
    </row>
    <row r="993" spans="1:31" ht="16.5" customHeight="1">
      <c r="A993" s="8"/>
      <c r="B993" s="8"/>
      <c r="C993" s="9"/>
      <c r="D993" s="9"/>
      <c r="E993" s="9"/>
      <c r="F993" s="10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10"/>
      <c r="AE993" s="9"/>
    </row>
    <row r="994" spans="1:31" ht="16.5" customHeight="1">
      <c r="A994" s="8"/>
      <c r="B994" s="8"/>
      <c r="C994" s="9"/>
      <c r="D994" s="9"/>
      <c r="E994" s="9"/>
      <c r="F994" s="10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10"/>
      <c r="AE994" s="9"/>
    </row>
    <row r="995" spans="1:31" ht="16.5" customHeight="1">
      <c r="A995" s="8"/>
      <c r="B995" s="8"/>
      <c r="C995" s="9"/>
      <c r="D995" s="9"/>
      <c r="E995" s="9"/>
      <c r="F995" s="10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10"/>
      <c r="AE995" s="9"/>
    </row>
    <row r="996" spans="1:31" ht="16.5" customHeight="1">
      <c r="A996" s="8"/>
      <c r="B996" s="8"/>
      <c r="C996" s="9"/>
      <c r="D996" s="9"/>
      <c r="E996" s="9"/>
      <c r="F996" s="10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10"/>
      <c r="AE996" s="9"/>
    </row>
    <row r="997" spans="1:31" ht="16.5" customHeight="1">
      <c r="A997" s="8"/>
      <c r="B997" s="8"/>
      <c r="C997" s="9"/>
      <c r="D997" s="9"/>
      <c r="E997" s="9"/>
      <c r="F997" s="10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10"/>
      <c r="AE997" s="9"/>
    </row>
    <row r="998" spans="1:31" ht="16.5" customHeight="1">
      <c r="A998" s="8"/>
      <c r="B998" s="8"/>
      <c r="C998" s="9"/>
      <c r="D998" s="9"/>
      <c r="E998" s="9"/>
      <c r="F998" s="10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10"/>
      <c r="AE998" s="9"/>
    </row>
    <row r="999" spans="1:31" ht="16.5" customHeight="1">
      <c r="A999" s="8"/>
      <c r="B999" s="8"/>
      <c r="C999" s="9"/>
      <c r="D999" s="9"/>
      <c r="E999" s="9"/>
      <c r="F999" s="10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10"/>
      <c r="AE999" s="9"/>
    </row>
    <row r="1000" spans="1:31" ht="16.5" customHeight="1">
      <c r="A1000" s="8"/>
      <c r="B1000" s="8"/>
      <c r="C1000" s="9"/>
      <c r="D1000" s="9"/>
      <c r="E1000" s="9"/>
      <c r="F1000" s="10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10"/>
      <c r="AE1000" s="9"/>
    </row>
  </sheetData>
  <mergeCells count="2">
    <mergeCell ref="G2:R2"/>
    <mergeCell ref="S2:AD2"/>
  </mergeCells>
  <phoneticPr fontId="16" type="noConversion"/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4"/>
  </sheetPr>
  <dimension ref="A1:M2054"/>
  <sheetViews>
    <sheetView workbookViewId="0">
      <pane ySplit="1" topLeftCell="A1524" activePane="bottomLeft" state="frozen"/>
      <selection activeCell="A1527" sqref="A1527:XFD1550"/>
      <selection pane="bottomLeft" activeCell="A1527" sqref="A1527:XFD1550"/>
    </sheetView>
  </sheetViews>
  <sheetFormatPr defaultColWidth="14.42578125" defaultRowHeight="15" customHeight="1"/>
  <cols>
    <col min="1" max="1" width="14.42578125" customWidth="1"/>
    <col min="2" max="2" width="27.5703125" customWidth="1"/>
    <col min="3" max="3" width="6.140625" customWidth="1"/>
    <col min="4" max="4" width="6" customWidth="1"/>
    <col min="5" max="5" width="6.85546875" customWidth="1"/>
    <col min="6" max="6" width="33.28515625" customWidth="1"/>
    <col min="7" max="7" width="13.5703125" customWidth="1"/>
    <col min="8" max="9" width="12.7109375" customWidth="1"/>
    <col min="10" max="10" width="9" customWidth="1"/>
    <col min="11" max="11" width="10.5703125" customWidth="1"/>
    <col min="12" max="12" width="13" customWidth="1"/>
    <col min="13" max="13" width="12.28515625" customWidth="1"/>
  </cols>
  <sheetData>
    <row r="1" spans="1:13" ht="16.5" hidden="1" customHeight="1">
      <c r="A1" s="9"/>
      <c r="B1" s="9"/>
      <c r="C1" s="23"/>
      <c r="D1" s="23"/>
      <c r="E1" s="9"/>
      <c r="F1" s="24"/>
      <c r="G1" s="9"/>
      <c r="H1" s="9"/>
      <c r="I1" s="9"/>
      <c r="J1" s="9"/>
      <c r="K1" s="9"/>
      <c r="L1" s="9"/>
      <c r="M1" s="9"/>
    </row>
    <row r="2" spans="1:13" ht="16.5" customHeight="1">
      <c r="A2" s="25" t="s">
        <v>144</v>
      </c>
      <c r="B2" s="25" t="s">
        <v>145</v>
      </c>
      <c r="C2" s="26"/>
      <c r="D2" s="26"/>
      <c r="E2" s="25" t="s">
        <v>146</v>
      </c>
      <c r="F2" s="27"/>
      <c r="G2" s="25" t="s">
        <v>147</v>
      </c>
      <c r="H2" s="25" t="s">
        <v>148</v>
      </c>
      <c r="I2" s="28" t="s">
        <v>149</v>
      </c>
      <c r="J2" s="29" t="s">
        <v>150</v>
      </c>
      <c r="K2" s="30" t="s">
        <v>151</v>
      </c>
      <c r="L2" s="30" t="s">
        <v>152</v>
      </c>
      <c r="M2" s="31"/>
    </row>
    <row r="3" spans="1:13" ht="16.5" hidden="1" customHeight="1">
      <c r="A3" s="32" t="s">
        <v>153</v>
      </c>
      <c r="B3" s="32" t="s">
        <v>18</v>
      </c>
      <c r="C3" s="33">
        <v>7</v>
      </c>
      <c r="D3" s="33">
        <v>12</v>
      </c>
      <c r="E3" s="34" t="s">
        <v>20</v>
      </c>
      <c r="F3" s="35" t="str">
        <f t="shared" ref="F3:F74" si="0">A3&amp;B3&amp;E3&amp;C3&amp;D3</f>
        <v>케이블overallM712</v>
      </c>
      <c r="G3" s="34">
        <v>-4.8020884321810087</v>
      </c>
      <c r="H3" s="34">
        <v>0.95107433067249536</v>
      </c>
      <c r="I3" s="36">
        <v>0.94</v>
      </c>
      <c r="J3" s="12" t="s">
        <v>154</v>
      </c>
      <c r="K3" s="37">
        <v>0.94</v>
      </c>
      <c r="L3" s="38">
        <f t="shared" ref="L3:L26" si="1">K3-0.04</f>
        <v>0.89999999999999991</v>
      </c>
      <c r="M3" s="9"/>
    </row>
    <row r="4" spans="1:13" ht="16.5" hidden="1" customHeight="1">
      <c r="A4" s="32" t="s">
        <v>153</v>
      </c>
      <c r="B4" s="32" t="s">
        <v>18</v>
      </c>
      <c r="C4" s="33" t="s">
        <v>155</v>
      </c>
      <c r="D4" s="33">
        <v>18</v>
      </c>
      <c r="E4" s="34" t="s">
        <v>20</v>
      </c>
      <c r="F4" s="35" t="str">
        <f t="shared" si="0"/>
        <v>케이블overallM1318</v>
      </c>
      <c r="G4" s="34">
        <v>-4.8020884321810087</v>
      </c>
      <c r="H4" s="34">
        <v>0.95107433067249536</v>
      </c>
      <c r="I4" s="36">
        <v>0.94</v>
      </c>
      <c r="J4" s="12" t="s">
        <v>154</v>
      </c>
      <c r="K4" s="37">
        <v>0.94</v>
      </c>
      <c r="L4" s="38">
        <f t="shared" si="1"/>
        <v>0.89999999999999991</v>
      </c>
      <c r="M4" s="9"/>
    </row>
    <row r="5" spans="1:13" ht="16.5" hidden="1" customHeight="1">
      <c r="A5" s="32" t="s">
        <v>153</v>
      </c>
      <c r="B5" s="32" t="s">
        <v>18</v>
      </c>
      <c r="C5" s="33" t="s">
        <v>156</v>
      </c>
      <c r="D5" s="33">
        <v>24</v>
      </c>
      <c r="E5" s="34" t="s">
        <v>20</v>
      </c>
      <c r="F5" s="35" t="str">
        <f t="shared" si="0"/>
        <v>케이블overallM1924</v>
      </c>
      <c r="G5" s="34">
        <v>-4.8837519244986716</v>
      </c>
      <c r="H5" s="34">
        <v>0.92740819455715273</v>
      </c>
      <c r="I5" s="36">
        <v>0.98</v>
      </c>
      <c r="J5" s="12" t="s">
        <v>154</v>
      </c>
      <c r="K5" s="37">
        <v>0.98</v>
      </c>
      <c r="L5" s="38">
        <f t="shared" si="1"/>
        <v>0.94</v>
      </c>
      <c r="M5" s="9"/>
    </row>
    <row r="6" spans="1:13" ht="16.5" hidden="1" customHeight="1">
      <c r="A6" s="32" t="s">
        <v>153</v>
      </c>
      <c r="B6" s="32" t="s">
        <v>18</v>
      </c>
      <c r="C6" s="33" t="s">
        <v>157</v>
      </c>
      <c r="D6" s="33">
        <v>29</v>
      </c>
      <c r="E6" s="34" t="s">
        <v>20</v>
      </c>
      <c r="F6" s="35" t="str">
        <f t="shared" si="0"/>
        <v>케이블overallM2529</v>
      </c>
      <c r="G6" s="34">
        <v>-4.8482508485230014</v>
      </c>
      <c r="H6" s="34">
        <v>0.9307821023964028</v>
      </c>
      <c r="I6" s="36">
        <v>0.96</v>
      </c>
      <c r="J6" s="12" t="s">
        <v>154</v>
      </c>
      <c r="K6" s="37">
        <v>0.96</v>
      </c>
      <c r="L6" s="38">
        <f t="shared" si="1"/>
        <v>0.91999999999999993</v>
      </c>
      <c r="M6" s="9"/>
    </row>
    <row r="7" spans="1:13" ht="16.5" hidden="1" customHeight="1">
      <c r="A7" s="32" t="s">
        <v>153</v>
      </c>
      <c r="B7" s="32" t="s">
        <v>18</v>
      </c>
      <c r="C7" s="33" t="s">
        <v>158</v>
      </c>
      <c r="D7" s="33">
        <v>34</v>
      </c>
      <c r="E7" s="34" t="s">
        <v>20</v>
      </c>
      <c r="F7" s="35" t="str">
        <f t="shared" si="0"/>
        <v>케이블overallM3034</v>
      </c>
      <c r="G7" s="34">
        <v>-4.8482508485230014</v>
      </c>
      <c r="H7" s="34">
        <v>0.9307821023964028</v>
      </c>
      <c r="I7" s="36">
        <v>0.96</v>
      </c>
      <c r="J7" s="12" t="s">
        <v>154</v>
      </c>
      <c r="K7" s="37">
        <v>0.96</v>
      </c>
      <c r="L7" s="38">
        <f t="shared" si="1"/>
        <v>0.91999999999999993</v>
      </c>
      <c r="M7" s="9"/>
    </row>
    <row r="8" spans="1:13" ht="16.5" hidden="1" customHeight="1">
      <c r="A8" s="32" t="s">
        <v>153</v>
      </c>
      <c r="B8" s="32" t="s">
        <v>18</v>
      </c>
      <c r="C8" s="33" t="s">
        <v>159</v>
      </c>
      <c r="D8" s="33">
        <v>39</v>
      </c>
      <c r="E8" s="34" t="s">
        <v>20</v>
      </c>
      <c r="F8" s="35" t="str">
        <f t="shared" si="0"/>
        <v>케이블overallM3539</v>
      </c>
      <c r="G8" s="34">
        <v>-4.8460932131679204</v>
      </c>
      <c r="H8" s="34">
        <v>0.94298281388726579</v>
      </c>
      <c r="I8" s="36">
        <v>0.93</v>
      </c>
      <c r="J8" s="12" t="s">
        <v>154</v>
      </c>
      <c r="K8" s="37">
        <v>0.93</v>
      </c>
      <c r="L8" s="38">
        <f t="shared" si="1"/>
        <v>0.89</v>
      </c>
      <c r="M8" s="9"/>
    </row>
    <row r="9" spans="1:13" ht="16.5" hidden="1" customHeight="1">
      <c r="A9" s="32" t="s">
        <v>153</v>
      </c>
      <c r="B9" s="32" t="s">
        <v>18</v>
      </c>
      <c r="C9" s="33" t="s">
        <v>160</v>
      </c>
      <c r="D9" s="33">
        <v>44</v>
      </c>
      <c r="E9" s="34" t="s">
        <v>20</v>
      </c>
      <c r="F9" s="35" t="str">
        <f t="shared" si="0"/>
        <v>케이블overallM4044</v>
      </c>
      <c r="G9" s="34">
        <v>-4.8534422311029246</v>
      </c>
      <c r="H9" s="34">
        <v>0.96182508125971977</v>
      </c>
      <c r="I9" s="36">
        <v>0.91</v>
      </c>
      <c r="J9" s="12" t="s">
        <v>154</v>
      </c>
      <c r="K9" s="37">
        <v>0.91</v>
      </c>
      <c r="L9" s="38">
        <f t="shared" si="1"/>
        <v>0.87</v>
      </c>
      <c r="M9" s="9"/>
    </row>
    <row r="10" spans="1:13" ht="16.5" hidden="1" customHeight="1">
      <c r="A10" s="32" t="s">
        <v>153</v>
      </c>
      <c r="B10" s="32" t="s">
        <v>18</v>
      </c>
      <c r="C10" s="33" t="s">
        <v>161</v>
      </c>
      <c r="D10" s="33">
        <v>49</v>
      </c>
      <c r="E10" s="34" t="s">
        <v>20</v>
      </c>
      <c r="F10" s="35" t="str">
        <f t="shared" si="0"/>
        <v>케이블overallM4549</v>
      </c>
      <c r="G10" s="34">
        <v>-4.9274751829114081</v>
      </c>
      <c r="H10" s="34">
        <v>0.98190713752339365</v>
      </c>
      <c r="I10" s="36">
        <v>0.89</v>
      </c>
      <c r="J10" s="12" t="s">
        <v>154</v>
      </c>
      <c r="K10" s="37">
        <v>0.89</v>
      </c>
      <c r="L10" s="38">
        <f t="shared" si="1"/>
        <v>0.85</v>
      </c>
      <c r="M10" s="9"/>
    </row>
    <row r="11" spans="1:13" ht="16.5" hidden="1" customHeight="1">
      <c r="A11" s="32" t="s">
        <v>153</v>
      </c>
      <c r="B11" s="32" t="s">
        <v>18</v>
      </c>
      <c r="C11" s="33" t="s">
        <v>162</v>
      </c>
      <c r="D11" s="33">
        <v>59</v>
      </c>
      <c r="E11" s="34" t="s">
        <v>20</v>
      </c>
      <c r="F11" s="35" t="str">
        <f t="shared" si="0"/>
        <v>케이블overallM5559</v>
      </c>
      <c r="G11" s="34">
        <v>-4.9864715606011458</v>
      </c>
      <c r="H11" s="34">
        <v>1.0066087923847038</v>
      </c>
      <c r="I11" s="36">
        <v>0.91</v>
      </c>
      <c r="J11" s="12" t="s">
        <v>154</v>
      </c>
      <c r="K11" s="37">
        <v>0.91</v>
      </c>
      <c r="L11" s="38">
        <f t="shared" si="1"/>
        <v>0.87</v>
      </c>
      <c r="M11" s="9"/>
    </row>
    <row r="12" spans="1:13" ht="16.5" hidden="1" customHeight="1">
      <c r="A12" s="32" t="s">
        <v>153</v>
      </c>
      <c r="B12" s="32" t="s">
        <v>18</v>
      </c>
      <c r="C12" s="33" t="s">
        <v>163</v>
      </c>
      <c r="D12" s="33">
        <v>69</v>
      </c>
      <c r="E12" s="34" t="s">
        <v>20</v>
      </c>
      <c r="F12" s="35" t="str">
        <f t="shared" si="0"/>
        <v>케이블overallM6569</v>
      </c>
      <c r="G12" s="34">
        <v>-4.9419414820822487</v>
      </c>
      <c r="H12" s="34">
        <v>0.96774849702541232</v>
      </c>
      <c r="I12" s="36">
        <v>0.92</v>
      </c>
      <c r="J12" s="12" t="s">
        <v>154</v>
      </c>
      <c r="K12" s="37">
        <v>0.92</v>
      </c>
      <c r="L12" s="38">
        <f t="shared" si="1"/>
        <v>0.88</v>
      </c>
      <c r="M12" s="9"/>
    </row>
    <row r="13" spans="1:13" ht="16.5" hidden="1" customHeight="1">
      <c r="A13" s="32" t="s">
        <v>153</v>
      </c>
      <c r="B13" s="32" t="s">
        <v>18</v>
      </c>
      <c r="C13" s="33">
        <v>7</v>
      </c>
      <c r="D13" s="33">
        <v>12</v>
      </c>
      <c r="E13" s="34" t="s">
        <v>19</v>
      </c>
      <c r="F13" s="35" t="str">
        <f t="shared" si="0"/>
        <v>케이블overallF712</v>
      </c>
      <c r="G13" s="34">
        <v>-4.8020884321810087</v>
      </c>
      <c r="H13" s="34">
        <v>0.95107433067249536</v>
      </c>
      <c r="I13" s="36">
        <v>0.94</v>
      </c>
      <c r="J13" s="12" t="s">
        <v>154</v>
      </c>
      <c r="K13" s="37">
        <v>0.94</v>
      </c>
      <c r="L13" s="38">
        <f t="shared" si="1"/>
        <v>0.89999999999999991</v>
      </c>
      <c r="M13" s="9"/>
    </row>
    <row r="14" spans="1:13" ht="16.5" hidden="1" customHeight="1">
      <c r="A14" s="32" t="s">
        <v>153</v>
      </c>
      <c r="B14" s="32" t="s">
        <v>18</v>
      </c>
      <c r="C14" s="33" t="s">
        <v>155</v>
      </c>
      <c r="D14" s="33">
        <v>18</v>
      </c>
      <c r="E14" s="34" t="s">
        <v>19</v>
      </c>
      <c r="F14" s="35" t="str">
        <f t="shared" si="0"/>
        <v>케이블overallF1318</v>
      </c>
      <c r="G14" s="34">
        <v>-4.8020884321810087</v>
      </c>
      <c r="H14" s="34">
        <v>0.95107433067249536</v>
      </c>
      <c r="I14" s="36">
        <v>0.94</v>
      </c>
      <c r="J14" s="12" t="s">
        <v>154</v>
      </c>
      <c r="K14" s="37">
        <v>0.94</v>
      </c>
      <c r="L14" s="38">
        <f t="shared" si="1"/>
        <v>0.89999999999999991</v>
      </c>
      <c r="M14" s="9"/>
    </row>
    <row r="15" spans="1:13" ht="16.5" hidden="1" customHeight="1">
      <c r="A15" s="32" t="s">
        <v>153</v>
      </c>
      <c r="B15" s="32" t="s">
        <v>18</v>
      </c>
      <c r="C15" s="33" t="s">
        <v>156</v>
      </c>
      <c r="D15" s="33">
        <v>24</v>
      </c>
      <c r="E15" s="34" t="s">
        <v>19</v>
      </c>
      <c r="F15" s="35" t="str">
        <f t="shared" si="0"/>
        <v>케이블overallF1924</v>
      </c>
      <c r="G15" s="34">
        <v>-4.8837519244986716</v>
      </c>
      <c r="H15" s="34">
        <v>0.92740819455715273</v>
      </c>
      <c r="I15" s="36">
        <v>0.98</v>
      </c>
      <c r="J15" s="12" t="s">
        <v>154</v>
      </c>
      <c r="K15" s="37">
        <v>0.98</v>
      </c>
      <c r="L15" s="38">
        <f t="shared" si="1"/>
        <v>0.94</v>
      </c>
      <c r="M15" s="9"/>
    </row>
    <row r="16" spans="1:13" ht="16.5" hidden="1" customHeight="1">
      <c r="A16" s="32" t="s">
        <v>153</v>
      </c>
      <c r="B16" s="32" t="s">
        <v>18</v>
      </c>
      <c r="C16" s="33" t="s">
        <v>157</v>
      </c>
      <c r="D16" s="33">
        <v>29</v>
      </c>
      <c r="E16" s="34" t="s">
        <v>19</v>
      </c>
      <c r="F16" s="35" t="str">
        <f t="shared" si="0"/>
        <v>케이블overallF2529</v>
      </c>
      <c r="G16" s="34">
        <v>-4.8482508485230014</v>
      </c>
      <c r="H16" s="34">
        <v>0.9307821023964028</v>
      </c>
      <c r="I16" s="36">
        <v>0.96</v>
      </c>
      <c r="J16" s="12" t="s">
        <v>154</v>
      </c>
      <c r="K16" s="37">
        <v>0.96</v>
      </c>
      <c r="L16" s="38">
        <f t="shared" si="1"/>
        <v>0.91999999999999993</v>
      </c>
      <c r="M16" s="9"/>
    </row>
    <row r="17" spans="1:13" ht="16.5" hidden="1" customHeight="1">
      <c r="A17" s="32" t="s">
        <v>153</v>
      </c>
      <c r="B17" s="32" t="s">
        <v>18</v>
      </c>
      <c r="C17" s="33" t="s">
        <v>158</v>
      </c>
      <c r="D17" s="33">
        <v>34</v>
      </c>
      <c r="E17" s="34" t="s">
        <v>19</v>
      </c>
      <c r="F17" s="35" t="str">
        <f t="shared" si="0"/>
        <v>케이블overallF3034</v>
      </c>
      <c r="G17" s="34">
        <v>-4.8482508485230014</v>
      </c>
      <c r="H17" s="34">
        <v>0.9307821023964028</v>
      </c>
      <c r="I17" s="36">
        <v>0.96</v>
      </c>
      <c r="J17" s="12" t="s">
        <v>154</v>
      </c>
      <c r="K17" s="37">
        <v>0.96</v>
      </c>
      <c r="L17" s="38">
        <f t="shared" si="1"/>
        <v>0.91999999999999993</v>
      </c>
      <c r="M17" s="9"/>
    </row>
    <row r="18" spans="1:13" ht="16.5" hidden="1" customHeight="1">
      <c r="A18" s="32" t="s">
        <v>153</v>
      </c>
      <c r="B18" s="32" t="s">
        <v>18</v>
      </c>
      <c r="C18" s="33" t="s">
        <v>159</v>
      </c>
      <c r="D18" s="33">
        <v>39</v>
      </c>
      <c r="E18" s="34" t="s">
        <v>19</v>
      </c>
      <c r="F18" s="35" t="str">
        <f t="shared" si="0"/>
        <v>케이블overallF3539</v>
      </c>
      <c r="G18" s="34">
        <v>-4.8460932131679204</v>
      </c>
      <c r="H18" s="34">
        <v>0.94298281388726579</v>
      </c>
      <c r="I18" s="36">
        <v>0.93</v>
      </c>
      <c r="J18" s="12" t="s">
        <v>154</v>
      </c>
      <c r="K18" s="37">
        <v>0.93</v>
      </c>
      <c r="L18" s="38">
        <f t="shared" si="1"/>
        <v>0.89</v>
      </c>
      <c r="M18" s="9"/>
    </row>
    <row r="19" spans="1:13" ht="16.5" hidden="1" customHeight="1">
      <c r="A19" s="32" t="s">
        <v>153</v>
      </c>
      <c r="B19" s="32" t="s">
        <v>18</v>
      </c>
      <c r="C19" s="33" t="s">
        <v>160</v>
      </c>
      <c r="D19" s="33">
        <v>44</v>
      </c>
      <c r="E19" s="34" t="s">
        <v>19</v>
      </c>
      <c r="F19" s="35" t="str">
        <f t="shared" si="0"/>
        <v>케이블overallF4044</v>
      </c>
      <c r="G19" s="34">
        <v>-4.8534422311029246</v>
      </c>
      <c r="H19" s="34">
        <v>0.96182508125971977</v>
      </c>
      <c r="I19" s="36">
        <v>0.91</v>
      </c>
      <c r="J19" s="12" t="s">
        <v>154</v>
      </c>
      <c r="K19" s="37">
        <v>0.91</v>
      </c>
      <c r="L19" s="38">
        <f t="shared" si="1"/>
        <v>0.87</v>
      </c>
      <c r="M19" s="9"/>
    </row>
    <row r="20" spans="1:13" ht="16.5" hidden="1" customHeight="1">
      <c r="A20" s="32" t="s">
        <v>153</v>
      </c>
      <c r="B20" s="32" t="s">
        <v>18</v>
      </c>
      <c r="C20" s="33" t="s">
        <v>161</v>
      </c>
      <c r="D20" s="33">
        <v>49</v>
      </c>
      <c r="E20" s="34" t="s">
        <v>19</v>
      </c>
      <c r="F20" s="35" t="str">
        <f t="shared" si="0"/>
        <v>케이블overallF4549</v>
      </c>
      <c r="G20" s="34">
        <v>-4.9274751829114081</v>
      </c>
      <c r="H20" s="34">
        <v>0.98190713752339365</v>
      </c>
      <c r="I20" s="36">
        <v>0.89</v>
      </c>
      <c r="J20" s="12" t="s">
        <v>154</v>
      </c>
      <c r="K20" s="37">
        <v>0.89</v>
      </c>
      <c r="L20" s="38">
        <f t="shared" si="1"/>
        <v>0.85</v>
      </c>
      <c r="M20" s="9"/>
    </row>
    <row r="21" spans="1:13" ht="16.5" hidden="1" customHeight="1">
      <c r="A21" s="32" t="s">
        <v>153</v>
      </c>
      <c r="B21" s="32" t="s">
        <v>18</v>
      </c>
      <c r="C21" s="33" t="s">
        <v>162</v>
      </c>
      <c r="D21" s="33">
        <v>59</v>
      </c>
      <c r="E21" s="34" t="s">
        <v>19</v>
      </c>
      <c r="F21" s="35" t="str">
        <f t="shared" si="0"/>
        <v>케이블overallF5559</v>
      </c>
      <c r="G21" s="34">
        <v>-4.9864715606011458</v>
      </c>
      <c r="H21" s="34">
        <v>1.0066087923847038</v>
      </c>
      <c r="I21" s="36">
        <v>0.91</v>
      </c>
      <c r="J21" s="12" t="s">
        <v>154</v>
      </c>
      <c r="K21" s="37">
        <v>0.91</v>
      </c>
      <c r="L21" s="38">
        <f t="shared" si="1"/>
        <v>0.87</v>
      </c>
      <c r="M21" s="9"/>
    </row>
    <row r="22" spans="1:13" ht="16.5" hidden="1" customHeight="1">
      <c r="A22" s="32" t="s">
        <v>153</v>
      </c>
      <c r="B22" s="32" t="s">
        <v>18</v>
      </c>
      <c r="C22" s="33" t="s">
        <v>163</v>
      </c>
      <c r="D22" s="33">
        <v>69</v>
      </c>
      <c r="E22" s="34" t="s">
        <v>19</v>
      </c>
      <c r="F22" s="35" t="str">
        <f t="shared" si="0"/>
        <v>케이블overallF6569</v>
      </c>
      <c r="G22" s="34">
        <v>-4.9419414820822487</v>
      </c>
      <c r="H22" s="34">
        <v>0.96774849702541232</v>
      </c>
      <c r="I22" s="36">
        <v>0.92</v>
      </c>
      <c r="J22" s="12" t="s">
        <v>154</v>
      </c>
      <c r="K22" s="37">
        <v>0.92</v>
      </c>
      <c r="L22" s="38">
        <f t="shared" si="1"/>
        <v>0.88</v>
      </c>
      <c r="M22" s="9"/>
    </row>
    <row r="23" spans="1:13" ht="16.5" hidden="1" customHeight="1">
      <c r="A23" s="32" t="s">
        <v>153</v>
      </c>
      <c r="B23" s="32" t="s">
        <v>18</v>
      </c>
      <c r="C23" s="33" t="s">
        <v>164</v>
      </c>
      <c r="D23" s="33">
        <v>54</v>
      </c>
      <c r="E23" s="34" t="s">
        <v>20</v>
      </c>
      <c r="F23" s="35" t="str">
        <f t="shared" si="0"/>
        <v>케이블overallM5054</v>
      </c>
      <c r="G23" s="34">
        <v>-4.9864715606011458</v>
      </c>
      <c r="H23" s="34">
        <v>1.0066087923847038</v>
      </c>
      <c r="I23" s="36">
        <v>0.91</v>
      </c>
      <c r="J23" s="12" t="s">
        <v>154</v>
      </c>
      <c r="K23" s="37">
        <v>0.91</v>
      </c>
      <c r="L23" s="38">
        <f t="shared" si="1"/>
        <v>0.87</v>
      </c>
      <c r="M23" s="9"/>
    </row>
    <row r="24" spans="1:13" ht="16.5" hidden="1" customHeight="1">
      <c r="A24" s="32" t="s">
        <v>153</v>
      </c>
      <c r="B24" s="32" t="s">
        <v>18</v>
      </c>
      <c r="C24" s="33" t="s">
        <v>165</v>
      </c>
      <c r="D24" s="33">
        <v>64</v>
      </c>
      <c r="E24" s="34" t="s">
        <v>20</v>
      </c>
      <c r="F24" s="35" t="str">
        <f t="shared" si="0"/>
        <v>케이블overallM6064</v>
      </c>
      <c r="G24" s="34">
        <v>-4.9419414820822487</v>
      </c>
      <c r="H24" s="34">
        <v>0.96774849702541232</v>
      </c>
      <c r="I24" s="36">
        <v>0.92</v>
      </c>
      <c r="J24" s="12" t="s">
        <v>154</v>
      </c>
      <c r="K24" s="37">
        <v>0.92</v>
      </c>
      <c r="L24" s="38">
        <f t="shared" si="1"/>
        <v>0.88</v>
      </c>
      <c r="M24" s="9"/>
    </row>
    <row r="25" spans="1:13" ht="16.5" hidden="1" customHeight="1">
      <c r="A25" s="32" t="s">
        <v>153</v>
      </c>
      <c r="B25" s="32" t="s">
        <v>18</v>
      </c>
      <c r="C25" s="33" t="s">
        <v>164</v>
      </c>
      <c r="D25" s="33">
        <v>54</v>
      </c>
      <c r="E25" s="34" t="s">
        <v>19</v>
      </c>
      <c r="F25" s="35" t="str">
        <f t="shared" si="0"/>
        <v>케이블overallF5054</v>
      </c>
      <c r="G25" s="34">
        <v>-4.9864715606011458</v>
      </c>
      <c r="H25" s="34">
        <v>1.0066087923847038</v>
      </c>
      <c r="I25" s="36">
        <v>0.91</v>
      </c>
      <c r="J25" s="12" t="s">
        <v>154</v>
      </c>
      <c r="K25" s="37">
        <v>0.91</v>
      </c>
      <c r="L25" s="38">
        <f t="shared" si="1"/>
        <v>0.87</v>
      </c>
      <c r="M25" s="9"/>
    </row>
    <row r="26" spans="1:13" ht="16.5" hidden="1" customHeight="1">
      <c r="A26" s="32" t="s">
        <v>153</v>
      </c>
      <c r="B26" s="32" t="s">
        <v>18</v>
      </c>
      <c r="C26" s="33" t="s">
        <v>165</v>
      </c>
      <c r="D26" s="33">
        <v>64</v>
      </c>
      <c r="E26" s="34" t="s">
        <v>19</v>
      </c>
      <c r="F26" s="35" t="str">
        <f t="shared" si="0"/>
        <v>케이블overallF6064</v>
      </c>
      <c r="G26" s="34">
        <v>-4.9419414820822487</v>
      </c>
      <c r="H26" s="34">
        <v>0.96774849702541232</v>
      </c>
      <c r="I26" s="36">
        <v>0.92</v>
      </c>
      <c r="J26" s="12" t="s">
        <v>154</v>
      </c>
      <c r="K26" s="37">
        <v>0.92</v>
      </c>
      <c r="L26" s="38">
        <f t="shared" si="1"/>
        <v>0.88</v>
      </c>
      <c r="M26" s="9"/>
    </row>
    <row r="27" spans="1:13" ht="16.5" hidden="1" customHeight="1">
      <c r="A27" s="32" t="s">
        <v>166</v>
      </c>
      <c r="B27" s="32" t="s">
        <v>18</v>
      </c>
      <c r="C27" s="33">
        <v>7</v>
      </c>
      <c r="D27" s="33">
        <v>12</v>
      </c>
      <c r="E27" s="34" t="s">
        <v>20</v>
      </c>
      <c r="F27" s="35" t="str">
        <f t="shared" si="0"/>
        <v>지상파overallM712</v>
      </c>
      <c r="G27" s="34">
        <v>-4.9390199192109749</v>
      </c>
      <c r="H27" s="34">
        <v>0.94108099560055192</v>
      </c>
      <c r="I27" s="34">
        <v>0.93</v>
      </c>
      <c r="J27" s="12" t="s">
        <v>154</v>
      </c>
      <c r="K27" s="9"/>
      <c r="L27" s="9"/>
      <c r="M27" s="9"/>
    </row>
    <row r="28" spans="1:13" ht="16.5" hidden="1" customHeight="1">
      <c r="A28" s="32" t="s">
        <v>166</v>
      </c>
      <c r="B28" s="32" t="s">
        <v>18</v>
      </c>
      <c r="C28" s="33" t="s">
        <v>155</v>
      </c>
      <c r="D28" s="33">
        <v>18</v>
      </c>
      <c r="E28" s="34" t="s">
        <v>20</v>
      </c>
      <c r="F28" s="35" t="str">
        <f t="shared" si="0"/>
        <v>지상파overallM1318</v>
      </c>
      <c r="G28" s="34">
        <v>-4.9390199192109749</v>
      </c>
      <c r="H28" s="34">
        <v>0.94108099560055192</v>
      </c>
      <c r="I28" s="34">
        <v>0.93</v>
      </c>
      <c r="J28" s="12" t="s">
        <v>154</v>
      </c>
      <c r="K28" s="9"/>
      <c r="L28" s="9"/>
      <c r="M28" s="9"/>
    </row>
    <row r="29" spans="1:13" ht="16.5" hidden="1" customHeight="1">
      <c r="A29" s="32" t="s">
        <v>166</v>
      </c>
      <c r="B29" s="32" t="s">
        <v>18</v>
      </c>
      <c r="C29" s="33" t="s">
        <v>156</v>
      </c>
      <c r="D29" s="33">
        <v>24</v>
      </c>
      <c r="E29" s="34" t="s">
        <v>20</v>
      </c>
      <c r="F29" s="35" t="str">
        <f t="shared" si="0"/>
        <v>지상파overallM1924</v>
      </c>
      <c r="G29" s="34">
        <v>-4.9024839837127381</v>
      </c>
      <c r="H29" s="34">
        <v>0.94627632626354807</v>
      </c>
      <c r="I29" s="34">
        <v>0.92</v>
      </c>
      <c r="J29" s="12" t="s">
        <v>154</v>
      </c>
      <c r="K29" s="9"/>
      <c r="L29" s="9"/>
      <c r="M29" s="9"/>
    </row>
    <row r="30" spans="1:13" ht="16.5" hidden="1" customHeight="1">
      <c r="A30" s="32" t="s">
        <v>166</v>
      </c>
      <c r="B30" s="32" t="s">
        <v>18</v>
      </c>
      <c r="C30" s="33" t="s">
        <v>157</v>
      </c>
      <c r="D30" s="33">
        <v>29</v>
      </c>
      <c r="E30" s="34" t="s">
        <v>20</v>
      </c>
      <c r="F30" s="35" t="str">
        <f t="shared" si="0"/>
        <v>지상파overallM2529</v>
      </c>
      <c r="G30" s="34">
        <v>-4.9112435545199791</v>
      </c>
      <c r="H30" s="34">
        <v>0.94857841062468962</v>
      </c>
      <c r="I30" s="34">
        <v>0.92</v>
      </c>
      <c r="J30" s="12" t="s">
        <v>154</v>
      </c>
      <c r="K30" s="9"/>
      <c r="L30" s="9"/>
      <c r="M30" s="9"/>
    </row>
    <row r="31" spans="1:13" ht="16.5" hidden="1" customHeight="1">
      <c r="A31" s="32" t="s">
        <v>166</v>
      </c>
      <c r="B31" s="32" t="s">
        <v>18</v>
      </c>
      <c r="C31" s="33" t="s">
        <v>158</v>
      </c>
      <c r="D31" s="33">
        <v>34</v>
      </c>
      <c r="E31" s="34" t="s">
        <v>20</v>
      </c>
      <c r="F31" s="35" t="str">
        <f t="shared" si="0"/>
        <v>지상파overallM3034</v>
      </c>
      <c r="G31" s="34">
        <v>-4.9112435545199791</v>
      </c>
      <c r="H31" s="34">
        <v>0.94857841062468962</v>
      </c>
      <c r="I31" s="34">
        <v>0.92</v>
      </c>
      <c r="J31" s="12" t="s">
        <v>154</v>
      </c>
      <c r="K31" s="9"/>
      <c r="L31" s="9"/>
      <c r="M31" s="9"/>
    </row>
    <row r="32" spans="1:13" ht="16.5" hidden="1" customHeight="1">
      <c r="A32" s="32" t="s">
        <v>166</v>
      </c>
      <c r="B32" s="32" t="s">
        <v>18</v>
      </c>
      <c r="C32" s="33" t="s">
        <v>159</v>
      </c>
      <c r="D32" s="33">
        <v>39</v>
      </c>
      <c r="E32" s="34" t="s">
        <v>20</v>
      </c>
      <c r="F32" s="35" t="str">
        <f t="shared" si="0"/>
        <v>지상파overallM3539</v>
      </c>
      <c r="G32" s="34">
        <v>-4.9370852987217555</v>
      </c>
      <c r="H32" s="34">
        <v>0.96182366275436826</v>
      </c>
      <c r="I32" s="34">
        <v>0.92</v>
      </c>
      <c r="J32" s="12" t="s">
        <v>154</v>
      </c>
      <c r="K32" s="9"/>
      <c r="L32" s="9"/>
      <c r="M32" s="9"/>
    </row>
    <row r="33" spans="1:13" ht="16.5" hidden="1" customHeight="1">
      <c r="A33" s="32" t="s">
        <v>166</v>
      </c>
      <c r="B33" s="32" t="s">
        <v>18</v>
      </c>
      <c r="C33" s="33" t="s">
        <v>160</v>
      </c>
      <c r="D33" s="33">
        <v>44</v>
      </c>
      <c r="E33" s="34" t="s">
        <v>20</v>
      </c>
      <c r="F33" s="35" t="str">
        <f t="shared" si="0"/>
        <v>지상파overallM4044</v>
      </c>
      <c r="G33" s="34">
        <v>-4.9790134957770285</v>
      </c>
      <c r="H33" s="34">
        <v>0.97686526738416235</v>
      </c>
      <c r="I33" s="34">
        <v>0.92</v>
      </c>
      <c r="J33" s="12" t="s">
        <v>154</v>
      </c>
      <c r="K33" s="9"/>
      <c r="L33" s="9"/>
      <c r="M33" s="9"/>
    </row>
    <row r="34" spans="1:13" ht="16.5" hidden="1" customHeight="1">
      <c r="A34" s="32" t="s">
        <v>166</v>
      </c>
      <c r="B34" s="32" t="s">
        <v>18</v>
      </c>
      <c r="C34" s="33" t="s">
        <v>161</v>
      </c>
      <c r="D34" s="33">
        <v>49</v>
      </c>
      <c r="E34" s="34" t="s">
        <v>20</v>
      </c>
      <c r="F34" s="35" t="str">
        <f t="shared" si="0"/>
        <v>지상파overallM4549</v>
      </c>
      <c r="G34" s="34">
        <v>-5.0341438650503667</v>
      </c>
      <c r="H34" s="34">
        <v>0.99572489723637025</v>
      </c>
      <c r="I34" s="34">
        <v>0.95</v>
      </c>
      <c r="J34" s="12" t="s">
        <v>154</v>
      </c>
      <c r="K34" s="9"/>
      <c r="L34" s="9"/>
      <c r="M34" s="9"/>
    </row>
    <row r="35" spans="1:13" ht="16.5" hidden="1" customHeight="1">
      <c r="A35" s="32" t="s">
        <v>166</v>
      </c>
      <c r="B35" s="32" t="s">
        <v>18</v>
      </c>
      <c r="C35" s="33" t="s">
        <v>162</v>
      </c>
      <c r="D35" s="33">
        <v>59</v>
      </c>
      <c r="E35" s="34" t="s">
        <v>20</v>
      </c>
      <c r="F35" s="35" t="str">
        <f t="shared" si="0"/>
        <v>지상파overallM5559</v>
      </c>
      <c r="G35" s="34">
        <v>-5.1227259458237615</v>
      </c>
      <c r="H35" s="34">
        <v>1.0028020246172362</v>
      </c>
      <c r="I35" s="34">
        <v>0.98</v>
      </c>
      <c r="J35" s="12" t="s">
        <v>154</v>
      </c>
      <c r="K35" s="9"/>
      <c r="L35" s="9"/>
      <c r="M35" s="9"/>
    </row>
    <row r="36" spans="1:13" ht="16.5" hidden="1" customHeight="1">
      <c r="A36" s="32" t="s">
        <v>166</v>
      </c>
      <c r="B36" s="32" t="s">
        <v>18</v>
      </c>
      <c r="C36" s="33" t="s">
        <v>163</v>
      </c>
      <c r="D36" s="33">
        <v>69</v>
      </c>
      <c r="E36" s="34" t="s">
        <v>20</v>
      </c>
      <c r="F36" s="35" t="str">
        <f t="shared" si="0"/>
        <v>지상파overallM6569</v>
      </c>
      <c r="G36" s="34">
        <v>-5.1291247395807957</v>
      </c>
      <c r="H36" s="34">
        <v>1.0034918204717975</v>
      </c>
      <c r="I36" s="34">
        <v>0.94</v>
      </c>
      <c r="J36" s="12" t="s">
        <v>154</v>
      </c>
      <c r="K36" s="9"/>
      <c r="L36" s="9"/>
      <c r="M36" s="9"/>
    </row>
    <row r="37" spans="1:13" ht="16.5" hidden="1" customHeight="1">
      <c r="A37" s="32" t="s">
        <v>166</v>
      </c>
      <c r="B37" s="32" t="s">
        <v>18</v>
      </c>
      <c r="C37" s="33">
        <v>7</v>
      </c>
      <c r="D37" s="33">
        <v>12</v>
      </c>
      <c r="E37" s="34" t="s">
        <v>19</v>
      </c>
      <c r="F37" s="35" t="str">
        <f t="shared" si="0"/>
        <v>지상파overallF712</v>
      </c>
      <c r="G37" s="34">
        <v>-4.9390199192109749</v>
      </c>
      <c r="H37" s="34">
        <v>0.94108099560055192</v>
      </c>
      <c r="I37" s="34">
        <v>0.93</v>
      </c>
      <c r="J37" s="12" t="s">
        <v>154</v>
      </c>
      <c r="K37" s="9"/>
      <c r="L37" s="9"/>
      <c r="M37" s="9"/>
    </row>
    <row r="38" spans="1:13" ht="16.5" hidden="1" customHeight="1">
      <c r="A38" s="32" t="s">
        <v>166</v>
      </c>
      <c r="B38" s="32" t="s">
        <v>18</v>
      </c>
      <c r="C38" s="33" t="s">
        <v>155</v>
      </c>
      <c r="D38" s="33">
        <v>18</v>
      </c>
      <c r="E38" s="34" t="s">
        <v>19</v>
      </c>
      <c r="F38" s="35" t="str">
        <f t="shared" si="0"/>
        <v>지상파overallF1318</v>
      </c>
      <c r="G38" s="34">
        <v>-4.9390199192109749</v>
      </c>
      <c r="H38" s="34">
        <v>0.94108099560055192</v>
      </c>
      <c r="I38" s="34">
        <v>0.93</v>
      </c>
      <c r="J38" s="12" t="s">
        <v>154</v>
      </c>
      <c r="K38" s="9"/>
      <c r="L38" s="9"/>
      <c r="M38" s="9"/>
    </row>
    <row r="39" spans="1:13" ht="16.5" hidden="1" customHeight="1">
      <c r="A39" s="32" t="s">
        <v>166</v>
      </c>
      <c r="B39" s="32" t="s">
        <v>18</v>
      </c>
      <c r="C39" s="33" t="s">
        <v>156</v>
      </c>
      <c r="D39" s="33">
        <v>24</v>
      </c>
      <c r="E39" s="34" t="s">
        <v>19</v>
      </c>
      <c r="F39" s="35" t="str">
        <f t="shared" si="0"/>
        <v>지상파overallF1924</v>
      </c>
      <c r="G39" s="34">
        <v>-4.9024839837127381</v>
      </c>
      <c r="H39" s="34">
        <v>0.94627632626354807</v>
      </c>
      <c r="I39" s="34">
        <v>0.92</v>
      </c>
      <c r="J39" s="12" t="s">
        <v>154</v>
      </c>
      <c r="K39" s="9"/>
      <c r="L39" s="9"/>
      <c r="M39" s="9"/>
    </row>
    <row r="40" spans="1:13" ht="16.5" hidden="1" customHeight="1">
      <c r="A40" s="32" t="s">
        <v>166</v>
      </c>
      <c r="B40" s="32" t="s">
        <v>18</v>
      </c>
      <c r="C40" s="33" t="s">
        <v>157</v>
      </c>
      <c r="D40" s="33">
        <v>29</v>
      </c>
      <c r="E40" s="34" t="s">
        <v>19</v>
      </c>
      <c r="F40" s="35" t="str">
        <f t="shared" si="0"/>
        <v>지상파overallF2529</v>
      </c>
      <c r="G40" s="34">
        <v>-4.9112435545199791</v>
      </c>
      <c r="H40" s="34">
        <v>0.94857841062468962</v>
      </c>
      <c r="I40" s="34">
        <v>0.92</v>
      </c>
      <c r="J40" s="12" t="s">
        <v>154</v>
      </c>
      <c r="K40" s="9"/>
      <c r="L40" s="9"/>
      <c r="M40" s="9"/>
    </row>
    <row r="41" spans="1:13" ht="16.5" hidden="1" customHeight="1">
      <c r="A41" s="32" t="s">
        <v>166</v>
      </c>
      <c r="B41" s="32" t="s">
        <v>18</v>
      </c>
      <c r="C41" s="33" t="s">
        <v>158</v>
      </c>
      <c r="D41" s="33">
        <v>34</v>
      </c>
      <c r="E41" s="34" t="s">
        <v>19</v>
      </c>
      <c r="F41" s="35" t="str">
        <f t="shared" si="0"/>
        <v>지상파overallF3034</v>
      </c>
      <c r="G41" s="34">
        <v>-4.9112435545199791</v>
      </c>
      <c r="H41" s="34">
        <v>0.94857841062468962</v>
      </c>
      <c r="I41" s="34">
        <v>0.92</v>
      </c>
      <c r="J41" s="12" t="s">
        <v>154</v>
      </c>
      <c r="K41" s="9"/>
      <c r="L41" s="9"/>
      <c r="M41" s="9"/>
    </row>
    <row r="42" spans="1:13" ht="16.5" hidden="1" customHeight="1">
      <c r="A42" s="32" t="s">
        <v>166</v>
      </c>
      <c r="B42" s="32" t="s">
        <v>18</v>
      </c>
      <c r="C42" s="33" t="s">
        <v>159</v>
      </c>
      <c r="D42" s="33">
        <v>39</v>
      </c>
      <c r="E42" s="34" t="s">
        <v>19</v>
      </c>
      <c r="F42" s="35" t="str">
        <f t="shared" si="0"/>
        <v>지상파overallF3539</v>
      </c>
      <c r="G42" s="34">
        <v>-4.9370852987217555</v>
      </c>
      <c r="H42" s="34">
        <v>0.96182366275436826</v>
      </c>
      <c r="I42" s="34">
        <v>0.92</v>
      </c>
      <c r="J42" s="12" t="s">
        <v>154</v>
      </c>
      <c r="K42" s="9"/>
      <c r="L42" s="9"/>
      <c r="M42" s="9"/>
    </row>
    <row r="43" spans="1:13" ht="16.5" hidden="1" customHeight="1">
      <c r="A43" s="32" t="s">
        <v>166</v>
      </c>
      <c r="B43" s="32" t="s">
        <v>18</v>
      </c>
      <c r="C43" s="33" t="s">
        <v>160</v>
      </c>
      <c r="D43" s="33">
        <v>44</v>
      </c>
      <c r="E43" s="34" t="s">
        <v>19</v>
      </c>
      <c r="F43" s="35" t="str">
        <f t="shared" si="0"/>
        <v>지상파overallF4044</v>
      </c>
      <c r="G43" s="34">
        <v>-4.9790134957770285</v>
      </c>
      <c r="H43" s="34">
        <v>0.97686526738416235</v>
      </c>
      <c r="I43" s="34">
        <v>0.92</v>
      </c>
      <c r="J43" s="12" t="s">
        <v>154</v>
      </c>
      <c r="K43" s="9"/>
      <c r="L43" s="9"/>
      <c r="M43" s="9"/>
    </row>
    <row r="44" spans="1:13" ht="16.5" hidden="1" customHeight="1">
      <c r="A44" s="32" t="s">
        <v>166</v>
      </c>
      <c r="B44" s="32" t="s">
        <v>18</v>
      </c>
      <c r="C44" s="33" t="s">
        <v>161</v>
      </c>
      <c r="D44" s="33">
        <v>49</v>
      </c>
      <c r="E44" s="34" t="s">
        <v>19</v>
      </c>
      <c r="F44" s="35" t="str">
        <f t="shared" si="0"/>
        <v>지상파overallF4549</v>
      </c>
      <c r="G44" s="34">
        <v>-5.0341438650503667</v>
      </c>
      <c r="H44" s="34">
        <v>0.99572489723637025</v>
      </c>
      <c r="I44" s="34">
        <v>0.95</v>
      </c>
      <c r="J44" s="12" t="s">
        <v>154</v>
      </c>
      <c r="K44" s="9"/>
      <c r="L44" s="9"/>
      <c r="M44" s="9"/>
    </row>
    <row r="45" spans="1:13" ht="16.5" hidden="1" customHeight="1">
      <c r="A45" s="32" t="s">
        <v>166</v>
      </c>
      <c r="B45" s="32" t="s">
        <v>18</v>
      </c>
      <c r="C45" s="33" t="s">
        <v>162</v>
      </c>
      <c r="D45" s="33">
        <v>59</v>
      </c>
      <c r="E45" s="34" t="s">
        <v>19</v>
      </c>
      <c r="F45" s="35" t="str">
        <f t="shared" si="0"/>
        <v>지상파overallF5559</v>
      </c>
      <c r="G45" s="34">
        <v>-5.1227259458237615</v>
      </c>
      <c r="H45" s="34">
        <v>1.0028020246172362</v>
      </c>
      <c r="I45" s="34">
        <v>0.98</v>
      </c>
      <c r="J45" s="12" t="s">
        <v>154</v>
      </c>
      <c r="K45" s="9"/>
      <c r="L45" s="9"/>
      <c r="M45" s="9"/>
    </row>
    <row r="46" spans="1:13" ht="16.5" hidden="1" customHeight="1">
      <c r="A46" s="32" t="s">
        <v>166</v>
      </c>
      <c r="B46" s="32" t="s">
        <v>18</v>
      </c>
      <c r="C46" s="33" t="s">
        <v>163</v>
      </c>
      <c r="D46" s="33">
        <v>69</v>
      </c>
      <c r="E46" s="34" t="s">
        <v>19</v>
      </c>
      <c r="F46" s="35" t="str">
        <f t="shared" si="0"/>
        <v>지상파overallF6569</v>
      </c>
      <c r="G46" s="34">
        <v>-5.1291247395807957</v>
      </c>
      <c r="H46" s="34">
        <v>1.0034918204717975</v>
      </c>
      <c r="I46" s="34">
        <v>0.94</v>
      </c>
      <c r="J46" s="12" t="s">
        <v>154</v>
      </c>
      <c r="K46" s="9"/>
      <c r="L46" s="9"/>
      <c r="M46" s="9"/>
    </row>
    <row r="47" spans="1:13" ht="16.5" hidden="1" customHeight="1">
      <c r="A47" s="32" t="s">
        <v>166</v>
      </c>
      <c r="B47" s="32" t="s">
        <v>18</v>
      </c>
      <c r="C47" s="33" t="s">
        <v>164</v>
      </c>
      <c r="D47" s="33">
        <v>54</v>
      </c>
      <c r="E47" s="34" t="s">
        <v>20</v>
      </c>
      <c r="F47" s="35" t="str">
        <f t="shared" si="0"/>
        <v>지상파overallM5054</v>
      </c>
      <c r="G47" s="34">
        <v>-5.1227259458237615</v>
      </c>
      <c r="H47" s="34">
        <v>1.0028020246172362</v>
      </c>
      <c r="I47" s="34">
        <v>0.98</v>
      </c>
      <c r="J47" s="12" t="s">
        <v>154</v>
      </c>
      <c r="K47" s="9"/>
      <c r="L47" s="9"/>
      <c r="M47" s="9"/>
    </row>
    <row r="48" spans="1:13" ht="16.5" hidden="1" customHeight="1">
      <c r="A48" s="32" t="s">
        <v>166</v>
      </c>
      <c r="B48" s="32" t="s">
        <v>18</v>
      </c>
      <c r="C48" s="33" t="s">
        <v>165</v>
      </c>
      <c r="D48" s="33">
        <v>64</v>
      </c>
      <c r="E48" s="34" t="s">
        <v>20</v>
      </c>
      <c r="F48" s="35" t="str">
        <f t="shared" si="0"/>
        <v>지상파overallM6064</v>
      </c>
      <c r="G48" s="34">
        <v>-5.1291247395807957</v>
      </c>
      <c r="H48" s="34">
        <v>1.0034918204717975</v>
      </c>
      <c r="I48" s="34">
        <v>0.94</v>
      </c>
      <c r="J48" s="12" t="s">
        <v>154</v>
      </c>
      <c r="K48" s="9"/>
      <c r="L48" s="9"/>
      <c r="M48" s="9"/>
    </row>
    <row r="49" spans="1:13" ht="16.5" hidden="1" customHeight="1">
      <c r="A49" s="32" t="s">
        <v>166</v>
      </c>
      <c r="B49" s="32" t="s">
        <v>18</v>
      </c>
      <c r="C49" s="33" t="s">
        <v>164</v>
      </c>
      <c r="D49" s="33">
        <v>54</v>
      </c>
      <c r="E49" s="34" t="s">
        <v>19</v>
      </c>
      <c r="F49" s="35" t="str">
        <f t="shared" si="0"/>
        <v>지상파overallF5054</v>
      </c>
      <c r="G49" s="34">
        <v>-5.1227259458237615</v>
      </c>
      <c r="H49" s="34">
        <v>1.0028020246172362</v>
      </c>
      <c r="I49" s="34">
        <v>0.98</v>
      </c>
      <c r="J49" s="12" t="s">
        <v>154</v>
      </c>
      <c r="K49" s="9"/>
      <c r="L49" s="9"/>
      <c r="M49" s="9"/>
    </row>
    <row r="50" spans="1:13" ht="16.5" hidden="1" customHeight="1">
      <c r="A50" s="32" t="s">
        <v>166</v>
      </c>
      <c r="B50" s="32" t="s">
        <v>18</v>
      </c>
      <c r="C50" s="33" t="s">
        <v>165</v>
      </c>
      <c r="D50" s="33">
        <v>64</v>
      </c>
      <c r="E50" s="34" t="s">
        <v>19</v>
      </c>
      <c r="F50" s="35" t="str">
        <f t="shared" si="0"/>
        <v>지상파overallF6064</v>
      </c>
      <c r="G50" s="34">
        <v>-5.1291247395807957</v>
      </c>
      <c r="H50" s="34">
        <v>1.0034918204717975</v>
      </c>
      <c r="I50" s="34">
        <v>0.94</v>
      </c>
      <c r="J50" s="12" t="s">
        <v>154</v>
      </c>
      <c r="K50" s="9"/>
      <c r="L50" s="9"/>
      <c r="M50" s="9"/>
    </row>
    <row r="51" spans="1:13" ht="16.5" hidden="1" customHeight="1">
      <c r="A51" s="32" t="s">
        <v>167</v>
      </c>
      <c r="B51" s="32" t="s">
        <v>18</v>
      </c>
      <c r="C51" s="33">
        <v>7</v>
      </c>
      <c r="D51" s="33">
        <v>12</v>
      </c>
      <c r="E51" s="34" t="s">
        <v>20</v>
      </c>
      <c r="F51" s="35" t="str">
        <f t="shared" si="0"/>
        <v>종편overallM712</v>
      </c>
      <c r="G51" s="34">
        <v>-4.8023867682819539</v>
      </c>
      <c r="H51" s="34">
        <v>0.94930983901381727</v>
      </c>
      <c r="I51" s="34">
        <v>0.9</v>
      </c>
      <c r="J51" s="12" t="s">
        <v>154</v>
      </c>
      <c r="K51" s="9"/>
      <c r="L51" s="9"/>
      <c r="M51" s="9"/>
    </row>
    <row r="52" spans="1:13" ht="16.5" hidden="1" customHeight="1">
      <c r="A52" s="32" t="s">
        <v>167</v>
      </c>
      <c r="B52" s="32" t="s">
        <v>18</v>
      </c>
      <c r="C52" s="33" t="s">
        <v>155</v>
      </c>
      <c r="D52" s="33">
        <v>18</v>
      </c>
      <c r="E52" s="34" t="s">
        <v>20</v>
      </c>
      <c r="F52" s="35" t="str">
        <f t="shared" si="0"/>
        <v>종편overallM1318</v>
      </c>
      <c r="G52" s="34">
        <v>-4.8023867682819539</v>
      </c>
      <c r="H52" s="34">
        <v>0.94930983901381727</v>
      </c>
      <c r="I52" s="34">
        <v>0.9</v>
      </c>
      <c r="J52" s="12" t="s">
        <v>154</v>
      </c>
      <c r="K52" s="9"/>
      <c r="L52" s="9"/>
      <c r="M52" s="9"/>
    </row>
    <row r="53" spans="1:13" ht="16.5" hidden="1" customHeight="1">
      <c r="A53" s="32" t="s">
        <v>167</v>
      </c>
      <c r="B53" s="32" t="s">
        <v>18</v>
      </c>
      <c r="C53" s="33" t="s">
        <v>156</v>
      </c>
      <c r="D53" s="33">
        <v>24</v>
      </c>
      <c r="E53" s="34" t="s">
        <v>20</v>
      </c>
      <c r="F53" s="35" t="str">
        <f t="shared" si="0"/>
        <v>종편overallM1924</v>
      </c>
      <c r="G53" s="34">
        <v>-4.8061904981598147</v>
      </c>
      <c r="H53" s="34">
        <v>0.94907174550098861</v>
      </c>
      <c r="I53" s="34">
        <v>0.91</v>
      </c>
      <c r="J53" s="12" t="s">
        <v>154</v>
      </c>
      <c r="K53" s="9"/>
      <c r="L53" s="9"/>
      <c r="M53" s="9"/>
    </row>
    <row r="54" spans="1:13" ht="16.5" hidden="1" customHeight="1">
      <c r="A54" s="32" t="s">
        <v>167</v>
      </c>
      <c r="B54" s="32" t="s">
        <v>18</v>
      </c>
      <c r="C54" s="33" t="s">
        <v>157</v>
      </c>
      <c r="D54" s="33">
        <v>29</v>
      </c>
      <c r="E54" s="34" t="s">
        <v>20</v>
      </c>
      <c r="F54" s="35" t="str">
        <f t="shared" si="0"/>
        <v>종편overallM2529</v>
      </c>
      <c r="G54" s="34">
        <v>-4.805831255281996</v>
      </c>
      <c r="H54" s="34">
        <v>0.95123535106891077</v>
      </c>
      <c r="I54" s="34">
        <v>0.91</v>
      </c>
      <c r="J54" s="12" t="s">
        <v>154</v>
      </c>
      <c r="K54" s="9"/>
      <c r="L54" s="9"/>
      <c r="M54" s="9"/>
    </row>
    <row r="55" spans="1:13" ht="16.5" hidden="1" customHeight="1">
      <c r="A55" s="32" t="s">
        <v>167</v>
      </c>
      <c r="B55" s="32" t="s">
        <v>18</v>
      </c>
      <c r="C55" s="33" t="s">
        <v>158</v>
      </c>
      <c r="D55" s="33">
        <v>34</v>
      </c>
      <c r="E55" s="34" t="s">
        <v>20</v>
      </c>
      <c r="F55" s="35" t="str">
        <f t="shared" si="0"/>
        <v>종편overallM3034</v>
      </c>
      <c r="G55" s="34">
        <v>-4.805831255281996</v>
      </c>
      <c r="H55" s="34">
        <v>0.95123535106891077</v>
      </c>
      <c r="I55" s="34">
        <v>0.91</v>
      </c>
      <c r="J55" s="12" t="s">
        <v>154</v>
      </c>
      <c r="K55" s="9"/>
      <c r="L55" s="9"/>
      <c r="M55" s="9"/>
    </row>
    <row r="56" spans="1:13" ht="16.5" hidden="1" customHeight="1">
      <c r="A56" s="32" t="s">
        <v>167</v>
      </c>
      <c r="B56" s="32" t="s">
        <v>18</v>
      </c>
      <c r="C56" s="33" t="s">
        <v>159</v>
      </c>
      <c r="D56" s="33">
        <v>39</v>
      </c>
      <c r="E56" s="34" t="s">
        <v>20</v>
      </c>
      <c r="F56" s="35" t="str">
        <f t="shared" si="0"/>
        <v>종편overallM3539</v>
      </c>
      <c r="G56" s="34">
        <v>-4.8130586731143286</v>
      </c>
      <c r="H56" s="34">
        <v>0.95758200512544678</v>
      </c>
      <c r="I56" s="34">
        <v>0.91</v>
      </c>
      <c r="J56" s="12" t="s">
        <v>154</v>
      </c>
      <c r="K56" s="9"/>
      <c r="L56" s="9"/>
      <c r="M56" s="9"/>
    </row>
    <row r="57" spans="1:13" ht="16.5" hidden="1" customHeight="1">
      <c r="A57" s="32" t="s">
        <v>167</v>
      </c>
      <c r="B57" s="32" t="s">
        <v>18</v>
      </c>
      <c r="C57" s="33" t="s">
        <v>160</v>
      </c>
      <c r="D57" s="33">
        <v>44</v>
      </c>
      <c r="E57" s="34" t="s">
        <v>20</v>
      </c>
      <c r="F57" s="35" t="str">
        <f t="shared" si="0"/>
        <v>종편overallM4044</v>
      </c>
      <c r="G57" s="34">
        <v>-4.8292151848684401</v>
      </c>
      <c r="H57" s="34">
        <v>0.9633062520859148</v>
      </c>
      <c r="I57" s="34">
        <v>0.91</v>
      </c>
      <c r="J57" s="12" t="s">
        <v>154</v>
      </c>
      <c r="K57" s="9"/>
      <c r="L57" s="9"/>
      <c r="M57" s="9"/>
    </row>
    <row r="58" spans="1:13" ht="16.5" hidden="1" customHeight="1">
      <c r="A58" s="32" t="s">
        <v>167</v>
      </c>
      <c r="B58" s="32" t="s">
        <v>18</v>
      </c>
      <c r="C58" s="33" t="s">
        <v>161</v>
      </c>
      <c r="D58" s="33">
        <v>49</v>
      </c>
      <c r="E58" s="34" t="s">
        <v>20</v>
      </c>
      <c r="F58" s="35" t="str">
        <f t="shared" si="0"/>
        <v>종편overallM4549</v>
      </c>
      <c r="G58" s="34">
        <v>-4.8473247187208273</v>
      </c>
      <c r="H58" s="34">
        <v>0.97216316486696075</v>
      </c>
      <c r="I58" s="34">
        <v>0.91</v>
      </c>
      <c r="J58" s="12" t="s">
        <v>154</v>
      </c>
      <c r="K58" s="9"/>
      <c r="L58" s="9"/>
      <c r="M58" s="9"/>
    </row>
    <row r="59" spans="1:13" ht="16.5" hidden="1" customHeight="1">
      <c r="A59" s="32" t="s">
        <v>167</v>
      </c>
      <c r="B59" s="32" t="s">
        <v>18</v>
      </c>
      <c r="C59" s="33" t="s">
        <v>162</v>
      </c>
      <c r="D59" s="33">
        <v>59</v>
      </c>
      <c r="E59" s="34" t="s">
        <v>20</v>
      </c>
      <c r="F59" s="35" t="str">
        <f t="shared" si="0"/>
        <v>종편overallM5559</v>
      </c>
      <c r="G59" s="34">
        <v>-4.8681531990480709</v>
      </c>
      <c r="H59" s="34">
        <v>0.9849156424631299</v>
      </c>
      <c r="I59" s="34">
        <v>0.91</v>
      </c>
      <c r="J59" s="12" t="s">
        <v>154</v>
      </c>
      <c r="K59" s="9"/>
      <c r="L59" s="9"/>
      <c r="M59" s="9"/>
    </row>
    <row r="60" spans="1:13" ht="16.5" hidden="1" customHeight="1">
      <c r="A60" s="32" t="s">
        <v>167</v>
      </c>
      <c r="B60" s="32" t="s">
        <v>18</v>
      </c>
      <c r="C60" s="33" t="s">
        <v>163</v>
      </c>
      <c r="D60" s="33">
        <v>69</v>
      </c>
      <c r="E60" s="34" t="s">
        <v>20</v>
      </c>
      <c r="F60" s="35" t="str">
        <f t="shared" si="0"/>
        <v>종편overallM6569</v>
      </c>
      <c r="G60" s="34">
        <v>-4.8815179186370417</v>
      </c>
      <c r="H60" s="34">
        <v>0.98509910832573788</v>
      </c>
      <c r="I60" s="34">
        <v>0.9</v>
      </c>
      <c r="J60" s="12" t="s">
        <v>154</v>
      </c>
      <c r="K60" s="9"/>
      <c r="L60" s="9"/>
      <c r="M60" s="9"/>
    </row>
    <row r="61" spans="1:13" ht="16.5" hidden="1" customHeight="1">
      <c r="A61" s="32" t="s">
        <v>167</v>
      </c>
      <c r="B61" s="32" t="s">
        <v>18</v>
      </c>
      <c r="C61" s="33">
        <v>7</v>
      </c>
      <c r="D61" s="33">
        <v>12</v>
      </c>
      <c r="E61" s="34" t="s">
        <v>19</v>
      </c>
      <c r="F61" s="35" t="str">
        <f t="shared" si="0"/>
        <v>종편overallF712</v>
      </c>
      <c r="G61" s="34">
        <v>-4.8023867682819539</v>
      </c>
      <c r="H61" s="34">
        <v>0.94930983901381727</v>
      </c>
      <c r="I61" s="34">
        <v>0.9</v>
      </c>
      <c r="J61" s="12" t="s">
        <v>154</v>
      </c>
      <c r="K61" s="9"/>
      <c r="L61" s="9"/>
      <c r="M61" s="9"/>
    </row>
    <row r="62" spans="1:13" ht="16.5" hidden="1" customHeight="1">
      <c r="A62" s="32" t="s">
        <v>167</v>
      </c>
      <c r="B62" s="32" t="s">
        <v>18</v>
      </c>
      <c r="C62" s="33" t="s">
        <v>155</v>
      </c>
      <c r="D62" s="33">
        <v>18</v>
      </c>
      <c r="E62" s="34" t="s">
        <v>19</v>
      </c>
      <c r="F62" s="35" t="str">
        <f t="shared" si="0"/>
        <v>종편overallF1318</v>
      </c>
      <c r="G62" s="34">
        <v>-4.8023867682819539</v>
      </c>
      <c r="H62" s="34">
        <v>0.94930983901381727</v>
      </c>
      <c r="I62" s="34">
        <v>0.9</v>
      </c>
      <c r="J62" s="12" t="s">
        <v>154</v>
      </c>
      <c r="K62" s="9"/>
      <c r="L62" s="9"/>
      <c r="M62" s="9"/>
    </row>
    <row r="63" spans="1:13" ht="16.5" hidden="1" customHeight="1">
      <c r="A63" s="32" t="s">
        <v>167</v>
      </c>
      <c r="B63" s="32" t="s">
        <v>18</v>
      </c>
      <c r="C63" s="33" t="s">
        <v>156</v>
      </c>
      <c r="D63" s="33">
        <v>24</v>
      </c>
      <c r="E63" s="34" t="s">
        <v>19</v>
      </c>
      <c r="F63" s="35" t="str">
        <f t="shared" si="0"/>
        <v>종편overallF1924</v>
      </c>
      <c r="G63" s="34">
        <v>-4.8061904981598147</v>
      </c>
      <c r="H63" s="34">
        <v>0.94907174550098861</v>
      </c>
      <c r="I63" s="34">
        <v>0.91</v>
      </c>
      <c r="J63" s="12" t="s">
        <v>154</v>
      </c>
      <c r="K63" s="9"/>
      <c r="L63" s="9"/>
      <c r="M63" s="9"/>
    </row>
    <row r="64" spans="1:13" ht="16.5" hidden="1" customHeight="1">
      <c r="A64" s="32" t="s">
        <v>167</v>
      </c>
      <c r="B64" s="32" t="s">
        <v>18</v>
      </c>
      <c r="C64" s="33" t="s">
        <v>157</v>
      </c>
      <c r="D64" s="33">
        <v>29</v>
      </c>
      <c r="E64" s="34" t="s">
        <v>19</v>
      </c>
      <c r="F64" s="35" t="str">
        <f t="shared" si="0"/>
        <v>종편overallF2529</v>
      </c>
      <c r="G64" s="34">
        <v>-4.805831255281996</v>
      </c>
      <c r="H64" s="34">
        <v>0.95123535106891077</v>
      </c>
      <c r="I64" s="34">
        <v>0.91</v>
      </c>
      <c r="J64" s="12" t="s">
        <v>154</v>
      </c>
      <c r="K64" s="9"/>
      <c r="L64" s="9"/>
      <c r="M64" s="9"/>
    </row>
    <row r="65" spans="1:13" ht="16.5" hidden="1" customHeight="1">
      <c r="A65" s="32" t="s">
        <v>167</v>
      </c>
      <c r="B65" s="32" t="s">
        <v>18</v>
      </c>
      <c r="C65" s="33" t="s">
        <v>158</v>
      </c>
      <c r="D65" s="33">
        <v>34</v>
      </c>
      <c r="E65" s="34" t="s">
        <v>19</v>
      </c>
      <c r="F65" s="35" t="str">
        <f t="shared" si="0"/>
        <v>종편overallF3034</v>
      </c>
      <c r="G65" s="34">
        <v>-4.805831255281996</v>
      </c>
      <c r="H65" s="34">
        <v>0.95123535106891077</v>
      </c>
      <c r="I65" s="34">
        <v>0.91</v>
      </c>
      <c r="J65" s="12" t="s">
        <v>154</v>
      </c>
      <c r="K65" s="9"/>
      <c r="L65" s="9"/>
      <c r="M65" s="9"/>
    </row>
    <row r="66" spans="1:13" ht="16.5" hidden="1" customHeight="1">
      <c r="A66" s="32" t="s">
        <v>167</v>
      </c>
      <c r="B66" s="32" t="s">
        <v>18</v>
      </c>
      <c r="C66" s="33" t="s">
        <v>159</v>
      </c>
      <c r="D66" s="33">
        <v>39</v>
      </c>
      <c r="E66" s="34" t="s">
        <v>19</v>
      </c>
      <c r="F66" s="35" t="str">
        <f t="shared" si="0"/>
        <v>종편overallF3539</v>
      </c>
      <c r="G66" s="34">
        <v>-4.8130586731143286</v>
      </c>
      <c r="H66" s="34">
        <v>0.95758200512544678</v>
      </c>
      <c r="I66" s="34">
        <v>0.91</v>
      </c>
      <c r="J66" s="12" t="s">
        <v>154</v>
      </c>
      <c r="K66" s="9"/>
      <c r="L66" s="9"/>
      <c r="M66" s="9"/>
    </row>
    <row r="67" spans="1:13" ht="16.5" hidden="1" customHeight="1">
      <c r="A67" s="32" t="s">
        <v>167</v>
      </c>
      <c r="B67" s="32" t="s">
        <v>18</v>
      </c>
      <c r="C67" s="33" t="s">
        <v>160</v>
      </c>
      <c r="D67" s="33">
        <v>44</v>
      </c>
      <c r="E67" s="34" t="s">
        <v>19</v>
      </c>
      <c r="F67" s="35" t="str">
        <f t="shared" si="0"/>
        <v>종편overallF4044</v>
      </c>
      <c r="G67" s="34">
        <v>-4.8292151848684401</v>
      </c>
      <c r="H67" s="34">
        <v>0.9633062520859148</v>
      </c>
      <c r="I67" s="34">
        <v>0.91</v>
      </c>
      <c r="J67" s="12" t="s">
        <v>154</v>
      </c>
      <c r="K67" s="9"/>
      <c r="L67" s="9"/>
      <c r="M67" s="9"/>
    </row>
    <row r="68" spans="1:13" ht="16.5" hidden="1" customHeight="1">
      <c r="A68" s="32" t="s">
        <v>167</v>
      </c>
      <c r="B68" s="32" t="s">
        <v>18</v>
      </c>
      <c r="C68" s="33" t="s">
        <v>161</v>
      </c>
      <c r="D68" s="33">
        <v>49</v>
      </c>
      <c r="E68" s="34" t="s">
        <v>19</v>
      </c>
      <c r="F68" s="35" t="str">
        <f t="shared" si="0"/>
        <v>종편overallF4549</v>
      </c>
      <c r="G68" s="34">
        <v>-4.8473247187208273</v>
      </c>
      <c r="H68" s="34">
        <v>0.97216316486696075</v>
      </c>
      <c r="I68" s="34">
        <v>0.91</v>
      </c>
      <c r="J68" s="12" t="s">
        <v>154</v>
      </c>
      <c r="K68" s="9"/>
      <c r="L68" s="9"/>
      <c r="M68" s="9"/>
    </row>
    <row r="69" spans="1:13" ht="16.5" hidden="1" customHeight="1">
      <c r="A69" s="32" t="s">
        <v>167</v>
      </c>
      <c r="B69" s="32" t="s">
        <v>18</v>
      </c>
      <c r="C69" s="33" t="s">
        <v>162</v>
      </c>
      <c r="D69" s="33">
        <v>59</v>
      </c>
      <c r="E69" s="34" t="s">
        <v>19</v>
      </c>
      <c r="F69" s="35" t="str">
        <f t="shared" si="0"/>
        <v>종편overallF5559</v>
      </c>
      <c r="G69" s="34">
        <v>-4.8681531990480709</v>
      </c>
      <c r="H69" s="34">
        <v>0.9849156424631299</v>
      </c>
      <c r="I69" s="34">
        <v>0.91</v>
      </c>
      <c r="J69" s="12" t="s">
        <v>154</v>
      </c>
      <c r="K69" s="9"/>
      <c r="L69" s="9"/>
      <c r="M69" s="9"/>
    </row>
    <row r="70" spans="1:13" ht="16.5" hidden="1" customHeight="1">
      <c r="A70" s="32" t="s">
        <v>167</v>
      </c>
      <c r="B70" s="32" t="s">
        <v>18</v>
      </c>
      <c r="C70" s="33" t="s">
        <v>163</v>
      </c>
      <c r="D70" s="33">
        <v>69</v>
      </c>
      <c r="E70" s="34" t="s">
        <v>19</v>
      </c>
      <c r="F70" s="35" t="str">
        <f t="shared" si="0"/>
        <v>종편overallF6569</v>
      </c>
      <c r="G70" s="34">
        <v>-4.8815179186370417</v>
      </c>
      <c r="H70" s="34">
        <v>0.98509910832573788</v>
      </c>
      <c r="I70" s="34">
        <v>0.9</v>
      </c>
      <c r="J70" s="12" t="s">
        <v>154</v>
      </c>
      <c r="K70" s="9"/>
      <c r="L70" s="9"/>
      <c r="M70" s="9"/>
    </row>
    <row r="71" spans="1:13" ht="16.5" hidden="1" customHeight="1">
      <c r="A71" s="32" t="s">
        <v>167</v>
      </c>
      <c r="B71" s="32" t="s">
        <v>18</v>
      </c>
      <c r="C71" s="33" t="s">
        <v>164</v>
      </c>
      <c r="D71" s="33">
        <v>54</v>
      </c>
      <c r="E71" s="34" t="s">
        <v>20</v>
      </c>
      <c r="F71" s="35" t="str">
        <f t="shared" si="0"/>
        <v>종편overallM5054</v>
      </c>
      <c r="G71" s="34">
        <v>-4.8681531990480709</v>
      </c>
      <c r="H71" s="34">
        <v>0.9849156424631299</v>
      </c>
      <c r="I71" s="34">
        <v>0.91</v>
      </c>
      <c r="J71" s="12" t="s">
        <v>154</v>
      </c>
      <c r="K71" s="9"/>
      <c r="L71" s="9"/>
      <c r="M71" s="9"/>
    </row>
    <row r="72" spans="1:13" ht="16.5" hidden="1" customHeight="1">
      <c r="A72" s="32" t="s">
        <v>167</v>
      </c>
      <c r="B72" s="32" t="s">
        <v>18</v>
      </c>
      <c r="C72" s="33" t="s">
        <v>165</v>
      </c>
      <c r="D72" s="33">
        <v>64</v>
      </c>
      <c r="E72" s="34" t="s">
        <v>20</v>
      </c>
      <c r="F72" s="35" t="str">
        <f t="shared" si="0"/>
        <v>종편overallM6064</v>
      </c>
      <c r="G72" s="34">
        <v>-4.8815179186370417</v>
      </c>
      <c r="H72" s="34">
        <v>0.98509910832573788</v>
      </c>
      <c r="I72" s="34">
        <v>0.9</v>
      </c>
      <c r="J72" s="12" t="s">
        <v>154</v>
      </c>
      <c r="K72" s="9"/>
      <c r="L72" s="9"/>
      <c r="M72" s="9"/>
    </row>
    <row r="73" spans="1:13" ht="16.5" hidden="1" customHeight="1">
      <c r="A73" s="32" t="s">
        <v>167</v>
      </c>
      <c r="B73" s="32" t="s">
        <v>18</v>
      </c>
      <c r="C73" s="33" t="s">
        <v>164</v>
      </c>
      <c r="D73" s="33">
        <v>54</v>
      </c>
      <c r="E73" s="34" t="s">
        <v>19</v>
      </c>
      <c r="F73" s="35" t="str">
        <f t="shared" si="0"/>
        <v>종편overallF5054</v>
      </c>
      <c r="G73" s="34">
        <v>-4.8681531990480709</v>
      </c>
      <c r="H73" s="34">
        <v>0.9849156424631299</v>
      </c>
      <c r="I73" s="34">
        <v>0.91</v>
      </c>
      <c r="J73" s="12" t="s">
        <v>154</v>
      </c>
      <c r="K73" s="9"/>
      <c r="L73" s="9"/>
      <c r="M73" s="9"/>
    </row>
    <row r="74" spans="1:13" ht="16.5" hidden="1" customHeight="1">
      <c r="A74" s="32" t="s">
        <v>167</v>
      </c>
      <c r="B74" s="32" t="s">
        <v>18</v>
      </c>
      <c r="C74" s="33" t="s">
        <v>165</v>
      </c>
      <c r="D74" s="33">
        <v>64</v>
      </c>
      <c r="E74" s="34" t="s">
        <v>19</v>
      </c>
      <c r="F74" s="35" t="str">
        <f t="shared" si="0"/>
        <v>종편overallF6064</v>
      </c>
      <c r="G74" s="34">
        <v>-4.8815179186370417</v>
      </c>
      <c r="H74" s="34">
        <v>0.98509910832573788</v>
      </c>
      <c r="I74" s="34">
        <v>0.9</v>
      </c>
      <c r="J74" s="12" t="s">
        <v>154</v>
      </c>
      <c r="K74" s="9"/>
      <c r="L74" s="9"/>
      <c r="M74" s="9"/>
    </row>
    <row r="75" spans="1:13" ht="16.5" hidden="1" customHeight="1">
      <c r="A75" s="34" t="s">
        <v>168</v>
      </c>
      <c r="B75" s="34" t="s">
        <v>18</v>
      </c>
      <c r="C75" s="33">
        <v>7</v>
      </c>
      <c r="D75" s="33">
        <v>12</v>
      </c>
      <c r="E75" s="34" t="s">
        <v>20</v>
      </c>
      <c r="F75" s="35" t="s">
        <v>169</v>
      </c>
      <c r="G75" s="34">
        <v>-4.4859900250000004</v>
      </c>
      <c r="H75" s="34">
        <v>0.89851667049999995</v>
      </c>
      <c r="I75" s="34">
        <v>0.97599999999999998</v>
      </c>
      <c r="J75" s="12" t="s">
        <v>170</v>
      </c>
      <c r="K75" s="9"/>
      <c r="L75" s="9"/>
      <c r="M75" s="9"/>
    </row>
    <row r="76" spans="1:13" ht="16.5" hidden="1" customHeight="1">
      <c r="A76" s="34" t="s">
        <v>168</v>
      </c>
      <c r="B76" s="34" t="s">
        <v>18</v>
      </c>
      <c r="C76" s="33">
        <v>13</v>
      </c>
      <c r="D76" s="33">
        <v>18</v>
      </c>
      <c r="E76" s="34" t="s">
        <v>20</v>
      </c>
      <c r="F76" s="35" t="s">
        <v>171</v>
      </c>
      <c r="G76" s="34">
        <v>-4.4859900250000004</v>
      </c>
      <c r="H76" s="34">
        <v>0.89851667049999995</v>
      </c>
      <c r="I76" s="34">
        <v>0.97599999999999998</v>
      </c>
      <c r="J76" s="12" t="s">
        <v>170</v>
      </c>
      <c r="K76" s="9"/>
      <c r="L76" s="9"/>
      <c r="M76" s="9"/>
    </row>
    <row r="77" spans="1:13" ht="16.5" hidden="1" customHeight="1">
      <c r="A77" s="34" t="s">
        <v>168</v>
      </c>
      <c r="B77" s="34" t="s">
        <v>18</v>
      </c>
      <c r="C77" s="33">
        <v>19</v>
      </c>
      <c r="D77" s="33">
        <v>24</v>
      </c>
      <c r="E77" s="34" t="s">
        <v>20</v>
      </c>
      <c r="F77" s="35" t="s">
        <v>172</v>
      </c>
      <c r="G77" s="34">
        <v>-4.4467940449999999</v>
      </c>
      <c r="H77" s="34">
        <v>0.90240577659999999</v>
      </c>
      <c r="I77" s="34">
        <v>0.94399999999999995</v>
      </c>
      <c r="J77" s="12" t="s">
        <v>170</v>
      </c>
      <c r="K77" s="9"/>
      <c r="L77" s="9"/>
      <c r="M77" s="9"/>
    </row>
    <row r="78" spans="1:13" ht="16.5" hidden="1" customHeight="1">
      <c r="A78" s="34" t="s">
        <v>168</v>
      </c>
      <c r="B78" s="34" t="s">
        <v>18</v>
      </c>
      <c r="C78" s="33">
        <v>25</v>
      </c>
      <c r="D78" s="33">
        <v>29</v>
      </c>
      <c r="E78" s="34" t="s">
        <v>20</v>
      </c>
      <c r="F78" s="35" t="s">
        <v>173</v>
      </c>
      <c r="G78" s="34">
        <v>-4.4240730880000001</v>
      </c>
      <c r="H78" s="34">
        <v>0.90186167740000001</v>
      </c>
      <c r="I78" s="34">
        <v>0.95199999999999996</v>
      </c>
      <c r="J78" s="12" t="s">
        <v>170</v>
      </c>
      <c r="K78" s="9"/>
      <c r="L78" s="9"/>
      <c r="M78" s="9"/>
    </row>
    <row r="79" spans="1:13" ht="16.5" hidden="1" customHeight="1">
      <c r="A79" s="34" t="s">
        <v>168</v>
      </c>
      <c r="B79" s="34" t="s">
        <v>18</v>
      </c>
      <c r="C79" s="33">
        <v>30</v>
      </c>
      <c r="D79" s="33">
        <v>34</v>
      </c>
      <c r="E79" s="34" t="s">
        <v>20</v>
      </c>
      <c r="F79" s="35" t="s">
        <v>174</v>
      </c>
      <c r="G79" s="34">
        <v>-4.4240730880000001</v>
      </c>
      <c r="H79" s="34">
        <v>0.90186167740000001</v>
      </c>
      <c r="I79" s="34">
        <v>0.95199999999999996</v>
      </c>
      <c r="J79" s="12" t="s">
        <v>170</v>
      </c>
      <c r="K79" s="9"/>
      <c r="L79" s="9"/>
      <c r="M79" s="9"/>
    </row>
    <row r="80" spans="1:13" ht="16.5" hidden="1" customHeight="1">
      <c r="A80" s="34" t="s">
        <v>168</v>
      </c>
      <c r="B80" s="34" t="s">
        <v>18</v>
      </c>
      <c r="C80" s="33">
        <v>35</v>
      </c>
      <c r="D80" s="33">
        <v>39</v>
      </c>
      <c r="E80" s="34" t="s">
        <v>20</v>
      </c>
      <c r="F80" s="35" t="s">
        <v>175</v>
      </c>
      <c r="G80" s="34">
        <v>-4.3072508039999997</v>
      </c>
      <c r="H80" s="34">
        <v>0.86387880149999996</v>
      </c>
      <c r="I80" s="34">
        <v>0.95199999999999996</v>
      </c>
      <c r="J80" s="12" t="s">
        <v>170</v>
      </c>
      <c r="K80" s="9"/>
      <c r="L80" s="9"/>
      <c r="M80" s="9"/>
    </row>
    <row r="81" spans="1:13" ht="16.5" hidden="1" customHeight="1">
      <c r="A81" s="34" t="s">
        <v>168</v>
      </c>
      <c r="B81" s="34" t="s">
        <v>18</v>
      </c>
      <c r="C81" s="33">
        <v>40</v>
      </c>
      <c r="D81" s="33">
        <v>44</v>
      </c>
      <c r="E81" s="34" t="s">
        <v>20</v>
      </c>
      <c r="F81" s="35" t="s">
        <v>176</v>
      </c>
      <c r="G81" s="34">
        <v>-4.4192994199999998</v>
      </c>
      <c r="H81" s="34">
        <v>0.89547074169999996</v>
      </c>
      <c r="I81" s="34">
        <v>0.98399999999999999</v>
      </c>
      <c r="J81" s="12" t="s">
        <v>170</v>
      </c>
      <c r="K81" s="9"/>
      <c r="L81" s="9"/>
      <c r="M81" s="9"/>
    </row>
    <row r="82" spans="1:13" ht="16.5" hidden="1" customHeight="1">
      <c r="A82" s="34" t="s">
        <v>168</v>
      </c>
      <c r="B82" s="34" t="s">
        <v>18</v>
      </c>
      <c r="C82" s="33">
        <v>45</v>
      </c>
      <c r="D82" s="33">
        <v>49</v>
      </c>
      <c r="E82" s="34" t="s">
        <v>20</v>
      </c>
      <c r="F82" s="35" t="s">
        <v>177</v>
      </c>
      <c r="G82" s="34">
        <v>-4.2704266569999998</v>
      </c>
      <c r="H82" s="34">
        <v>0.86433535350000001</v>
      </c>
      <c r="I82" s="34">
        <v>0.92</v>
      </c>
      <c r="J82" s="12" t="s">
        <v>170</v>
      </c>
      <c r="K82" s="9"/>
      <c r="L82" s="9"/>
      <c r="M82" s="9"/>
    </row>
    <row r="83" spans="1:13" ht="16.5" hidden="1" customHeight="1">
      <c r="A83" s="34" t="s">
        <v>168</v>
      </c>
      <c r="B83" s="34" t="s">
        <v>18</v>
      </c>
      <c r="C83" s="33">
        <v>55</v>
      </c>
      <c r="D83" s="33">
        <v>59</v>
      </c>
      <c r="E83" s="34" t="s">
        <v>20</v>
      </c>
      <c r="F83" s="35" t="s">
        <v>178</v>
      </c>
      <c r="G83" s="34">
        <v>-4.4334076250000001</v>
      </c>
      <c r="H83" s="34">
        <v>0.90096217050000005</v>
      </c>
      <c r="I83" s="34">
        <v>0.96</v>
      </c>
      <c r="J83" s="12" t="s">
        <v>170</v>
      </c>
      <c r="K83" s="9"/>
      <c r="L83" s="9"/>
      <c r="M83" s="9"/>
    </row>
    <row r="84" spans="1:13" ht="16.5" hidden="1" customHeight="1">
      <c r="A84" s="34" t="s">
        <v>168</v>
      </c>
      <c r="B84" s="34" t="s">
        <v>18</v>
      </c>
      <c r="C84" s="33">
        <v>65</v>
      </c>
      <c r="D84" s="33">
        <v>69</v>
      </c>
      <c r="E84" s="34" t="s">
        <v>20</v>
      </c>
      <c r="F84" s="35" t="s">
        <v>179</v>
      </c>
      <c r="G84" s="34">
        <v>-4.4565367790000003</v>
      </c>
      <c r="H84" s="34">
        <v>0.84438853030000005</v>
      </c>
      <c r="I84" s="34">
        <v>0.93600000000000005</v>
      </c>
      <c r="J84" s="12" t="s">
        <v>170</v>
      </c>
      <c r="K84" s="9"/>
      <c r="L84" s="9"/>
      <c r="M84" s="9"/>
    </row>
    <row r="85" spans="1:13" ht="16.5" hidden="1" customHeight="1">
      <c r="A85" s="34" t="s">
        <v>168</v>
      </c>
      <c r="B85" s="34" t="s">
        <v>18</v>
      </c>
      <c r="C85" s="33">
        <v>7</v>
      </c>
      <c r="D85" s="33">
        <v>12</v>
      </c>
      <c r="E85" s="34" t="s">
        <v>19</v>
      </c>
      <c r="F85" s="35" t="s">
        <v>180</v>
      </c>
      <c r="G85" s="34">
        <v>-4.4620269190000004</v>
      </c>
      <c r="H85" s="34">
        <v>0.82775323160000003</v>
      </c>
      <c r="I85" s="34">
        <v>0.95199999999999996</v>
      </c>
      <c r="J85" s="12" t="s">
        <v>170</v>
      </c>
      <c r="K85" s="9"/>
      <c r="L85" s="9"/>
      <c r="M85" s="9"/>
    </row>
    <row r="86" spans="1:13" ht="16.5" hidden="1" customHeight="1">
      <c r="A86" s="34" t="s">
        <v>168</v>
      </c>
      <c r="B86" s="34" t="s">
        <v>18</v>
      </c>
      <c r="C86" s="33">
        <v>13</v>
      </c>
      <c r="D86" s="33">
        <v>18</v>
      </c>
      <c r="E86" s="34" t="s">
        <v>19</v>
      </c>
      <c r="F86" s="35" t="s">
        <v>181</v>
      </c>
      <c r="G86" s="34">
        <v>-4.4620269190000004</v>
      </c>
      <c r="H86" s="34">
        <v>0.82775323160000003</v>
      </c>
      <c r="I86" s="34">
        <v>0.95199999999999996</v>
      </c>
      <c r="J86" s="12" t="s">
        <v>170</v>
      </c>
      <c r="K86" s="9"/>
      <c r="L86" s="9"/>
      <c r="M86" s="9"/>
    </row>
    <row r="87" spans="1:13" ht="16.5" hidden="1" customHeight="1">
      <c r="A87" s="34" t="s">
        <v>168</v>
      </c>
      <c r="B87" s="34" t="s">
        <v>18</v>
      </c>
      <c r="C87" s="33">
        <v>19</v>
      </c>
      <c r="D87" s="33">
        <v>24</v>
      </c>
      <c r="E87" s="34" t="s">
        <v>19</v>
      </c>
      <c r="F87" s="35" t="s">
        <v>182</v>
      </c>
      <c r="G87" s="34">
        <v>-4.4120549870000003</v>
      </c>
      <c r="H87" s="34">
        <v>0.80667582339999999</v>
      </c>
      <c r="I87" s="34">
        <v>0.94399999999999995</v>
      </c>
      <c r="J87" s="12" t="s">
        <v>170</v>
      </c>
      <c r="K87" s="9"/>
      <c r="L87" s="9"/>
      <c r="M87" s="9"/>
    </row>
    <row r="88" spans="1:13" ht="16.5" hidden="1" customHeight="1">
      <c r="A88" s="34" t="s">
        <v>168</v>
      </c>
      <c r="B88" s="34" t="s">
        <v>18</v>
      </c>
      <c r="C88" s="33">
        <v>25</v>
      </c>
      <c r="D88" s="33">
        <v>29</v>
      </c>
      <c r="E88" s="34" t="s">
        <v>19</v>
      </c>
      <c r="F88" s="35" t="s">
        <v>183</v>
      </c>
      <c r="G88" s="34">
        <v>-4.2751523499999999</v>
      </c>
      <c r="H88" s="34">
        <v>0.78695177270000005</v>
      </c>
      <c r="I88" s="34">
        <v>0.90400000000000003</v>
      </c>
      <c r="J88" s="12" t="s">
        <v>170</v>
      </c>
      <c r="K88" s="9"/>
      <c r="L88" s="9"/>
      <c r="M88" s="9"/>
    </row>
    <row r="89" spans="1:13" ht="16.5" hidden="1" customHeight="1">
      <c r="A89" s="34" t="s">
        <v>168</v>
      </c>
      <c r="B89" s="34" t="s">
        <v>18</v>
      </c>
      <c r="C89" s="33">
        <v>30</v>
      </c>
      <c r="D89" s="33">
        <v>34</v>
      </c>
      <c r="E89" s="34" t="s">
        <v>19</v>
      </c>
      <c r="F89" s="35" t="s">
        <v>184</v>
      </c>
      <c r="G89" s="34">
        <v>-4.2751523499999999</v>
      </c>
      <c r="H89" s="34">
        <v>0.78695177270000005</v>
      </c>
      <c r="I89" s="34">
        <v>0.90400000000000003</v>
      </c>
      <c r="J89" s="12" t="s">
        <v>170</v>
      </c>
      <c r="K89" s="9"/>
      <c r="L89" s="9"/>
      <c r="M89" s="9"/>
    </row>
    <row r="90" spans="1:13" ht="16.5" hidden="1" customHeight="1">
      <c r="A90" s="34" t="s">
        <v>168</v>
      </c>
      <c r="B90" s="34" t="s">
        <v>18</v>
      </c>
      <c r="C90" s="33">
        <v>35</v>
      </c>
      <c r="D90" s="33">
        <v>39</v>
      </c>
      <c r="E90" s="34" t="s">
        <v>19</v>
      </c>
      <c r="F90" s="35" t="s">
        <v>185</v>
      </c>
      <c r="G90" s="34">
        <v>-4.5557897089999999</v>
      </c>
      <c r="H90" s="34">
        <v>0.82537497240000002</v>
      </c>
      <c r="I90" s="34">
        <v>0.83199999999999996</v>
      </c>
      <c r="J90" s="12" t="s">
        <v>170</v>
      </c>
      <c r="K90" s="9"/>
      <c r="L90" s="9"/>
      <c r="M90" s="9"/>
    </row>
    <row r="91" spans="1:13" ht="16.5" hidden="1" customHeight="1">
      <c r="A91" s="34" t="s">
        <v>168</v>
      </c>
      <c r="B91" s="34" t="s">
        <v>18</v>
      </c>
      <c r="C91" s="33">
        <v>40</v>
      </c>
      <c r="D91" s="33">
        <v>44</v>
      </c>
      <c r="E91" s="34" t="s">
        <v>19</v>
      </c>
      <c r="F91" s="35" t="s">
        <v>186</v>
      </c>
      <c r="G91" s="34">
        <v>-4.565945535</v>
      </c>
      <c r="H91" s="34">
        <v>0.86233276380000001</v>
      </c>
      <c r="I91" s="34">
        <v>0.81599999999999995</v>
      </c>
      <c r="J91" s="12" t="s">
        <v>170</v>
      </c>
      <c r="K91" s="9"/>
      <c r="L91" s="9"/>
      <c r="M91" s="9"/>
    </row>
    <row r="92" spans="1:13" ht="16.5" hidden="1" customHeight="1">
      <c r="A92" s="34" t="s">
        <v>168</v>
      </c>
      <c r="B92" s="34" t="s">
        <v>18</v>
      </c>
      <c r="C92" s="33">
        <v>45</v>
      </c>
      <c r="D92" s="33">
        <v>49</v>
      </c>
      <c r="E92" s="34" t="s">
        <v>19</v>
      </c>
      <c r="F92" s="35" t="s">
        <v>187</v>
      </c>
      <c r="G92" s="34">
        <v>-4.5210434839999998</v>
      </c>
      <c r="H92" s="34">
        <v>0.88879134859999998</v>
      </c>
      <c r="I92" s="34">
        <v>0.99199999999999999</v>
      </c>
      <c r="J92" s="12" t="s">
        <v>170</v>
      </c>
      <c r="K92" s="9"/>
      <c r="L92" s="9"/>
      <c r="M92" s="9"/>
    </row>
    <row r="93" spans="1:13" ht="16.5" hidden="1" customHeight="1">
      <c r="A93" s="34" t="s">
        <v>168</v>
      </c>
      <c r="B93" s="34" t="s">
        <v>18</v>
      </c>
      <c r="C93" s="33">
        <v>55</v>
      </c>
      <c r="D93" s="33">
        <v>59</v>
      </c>
      <c r="E93" s="34" t="s">
        <v>19</v>
      </c>
      <c r="F93" s="35" t="s">
        <v>188</v>
      </c>
      <c r="G93" s="34">
        <v>-4.5708774649999997</v>
      </c>
      <c r="H93" s="34">
        <v>0.86557953570000001</v>
      </c>
      <c r="I93" s="34">
        <v>0.81599999999999995</v>
      </c>
      <c r="J93" s="12" t="s">
        <v>170</v>
      </c>
      <c r="K93" s="9"/>
      <c r="L93" s="9"/>
      <c r="M93" s="9"/>
    </row>
    <row r="94" spans="1:13" ht="16.5" hidden="1" customHeight="1">
      <c r="A94" s="34" t="s">
        <v>168</v>
      </c>
      <c r="B94" s="34" t="s">
        <v>18</v>
      </c>
      <c r="C94" s="33">
        <v>65</v>
      </c>
      <c r="D94" s="33">
        <v>69</v>
      </c>
      <c r="E94" s="34" t="s">
        <v>19</v>
      </c>
      <c r="F94" s="35" t="s">
        <v>189</v>
      </c>
      <c r="G94" s="34">
        <v>-4.4541692150000003</v>
      </c>
      <c r="H94" s="34">
        <v>0.82945398209999999</v>
      </c>
      <c r="I94" s="34">
        <v>0.95199999999999996</v>
      </c>
      <c r="J94" s="12" t="s">
        <v>170</v>
      </c>
      <c r="K94" s="9"/>
      <c r="L94" s="9"/>
      <c r="M94" s="9"/>
    </row>
    <row r="95" spans="1:13" ht="16.5" hidden="1" customHeight="1">
      <c r="A95" s="39" t="s">
        <v>17</v>
      </c>
      <c r="B95" s="39" t="s">
        <v>190</v>
      </c>
      <c r="C95" s="33">
        <v>7</v>
      </c>
      <c r="D95" s="33">
        <v>12</v>
      </c>
      <c r="E95" s="34" t="s">
        <v>20</v>
      </c>
      <c r="F95" s="35" t="str">
        <f t="shared" ref="F95:F118" si="2">A95&amp;B95&amp;E95&amp;C95&amp;D95</f>
        <v>YoutubeBumper ADM712</v>
      </c>
      <c r="G95" s="34">
        <v>-3.4530281971408847</v>
      </c>
      <c r="H95" s="34">
        <v>0.555957179653915</v>
      </c>
      <c r="I95" s="34">
        <v>0.90416666666666667</v>
      </c>
      <c r="J95" s="12" t="s">
        <v>154</v>
      </c>
      <c r="K95" s="9"/>
      <c r="L95" s="9"/>
      <c r="M95" s="9"/>
    </row>
    <row r="96" spans="1:13" ht="16.5" hidden="1" customHeight="1">
      <c r="A96" s="39" t="s">
        <v>17</v>
      </c>
      <c r="B96" s="39" t="s">
        <v>190</v>
      </c>
      <c r="C96" s="33" t="s">
        <v>155</v>
      </c>
      <c r="D96" s="33">
        <v>18</v>
      </c>
      <c r="E96" s="34" t="s">
        <v>20</v>
      </c>
      <c r="F96" s="35" t="str">
        <f t="shared" si="2"/>
        <v>YoutubeBumper ADM1318</v>
      </c>
      <c r="G96" s="34">
        <v>-3.4530281971408847</v>
      </c>
      <c r="H96" s="34">
        <v>0.555957179653915</v>
      </c>
      <c r="I96" s="34">
        <v>0.90416666666666667</v>
      </c>
      <c r="J96" s="12" t="s">
        <v>154</v>
      </c>
      <c r="K96" s="9"/>
      <c r="L96" s="9"/>
      <c r="M96" s="9"/>
    </row>
    <row r="97" spans="1:13" ht="16.5" hidden="1" customHeight="1">
      <c r="A97" s="39" t="s">
        <v>17</v>
      </c>
      <c r="B97" s="39" t="s">
        <v>190</v>
      </c>
      <c r="C97" s="33" t="s">
        <v>156</v>
      </c>
      <c r="D97" s="33">
        <v>24</v>
      </c>
      <c r="E97" s="34" t="s">
        <v>20</v>
      </c>
      <c r="F97" s="35" t="str">
        <f t="shared" si="2"/>
        <v>YoutubeBumper ADM1924</v>
      </c>
      <c r="G97" s="34">
        <v>-3.4530281971408847</v>
      </c>
      <c r="H97" s="34">
        <v>0.555957179653915</v>
      </c>
      <c r="I97" s="34">
        <v>0.90416666666666667</v>
      </c>
      <c r="J97" s="12" t="s">
        <v>154</v>
      </c>
      <c r="K97" s="9"/>
      <c r="L97" s="9"/>
      <c r="M97" s="9"/>
    </row>
    <row r="98" spans="1:13" ht="16.5" hidden="1" customHeight="1">
      <c r="A98" s="39" t="s">
        <v>17</v>
      </c>
      <c r="B98" s="39" t="s">
        <v>190</v>
      </c>
      <c r="C98" s="33" t="s">
        <v>157</v>
      </c>
      <c r="D98" s="33">
        <v>29</v>
      </c>
      <c r="E98" s="34" t="s">
        <v>20</v>
      </c>
      <c r="F98" s="35" t="str">
        <f t="shared" si="2"/>
        <v>YoutubeBumper ADM2529</v>
      </c>
      <c r="G98" s="34">
        <v>-4.3548652021971339</v>
      </c>
      <c r="H98" s="34">
        <v>0.78872902222330643</v>
      </c>
      <c r="I98" s="34">
        <v>0.91618497109826591</v>
      </c>
      <c r="J98" s="12" t="s">
        <v>154</v>
      </c>
      <c r="K98" s="9"/>
      <c r="L98" s="9"/>
      <c r="M98" s="9"/>
    </row>
    <row r="99" spans="1:13" ht="16.5" hidden="1" customHeight="1">
      <c r="A99" s="39" t="s">
        <v>17</v>
      </c>
      <c r="B99" s="39" t="s">
        <v>190</v>
      </c>
      <c r="C99" s="33" t="s">
        <v>158</v>
      </c>
      <c r="D99" s="33">
        <v>34</v>
      </c>
      <c r="E99" s="34" t="s">
        <v>20</v>
      </c>
      <c r="F99" s="35" t="str">
        <f t="shared" si="2"/>
        <v>YoutubeBumper ADM3034</v>
      </c>
      <c r="G99" s="34">
        <v>-4.3548652021971339</v>
      </c>
      <c r="H99" s="34">
        <v>0.78872902222330643</v>
      </c>
      <c r="I99" s="34">
        <v>0.91618497109826591</v>
      </c>
      <c r="J99" s="12" t="s">
        <v>154</v>
      </c>
      <c r="K99" s="9"/>
      <c r="L99" s="9"/>
      <c r="M99" s="9"/>
    </row>
    <row r="100" spans="1:13" ht="16.5" hidden="1" customHeight="1">
      <c r="A100" s="39" t="s">
        <v>17</v>
      </c>
      <c r="B100" s="39" t="s">
        <v>190</v>
      </c>
      <c r="C100" s="33" t="s">
        <v>159</v>
      </c>
      <c r="D100" s="33">
        <v>39</v>
      </c>
      <c r="E100" s="34" t="s">
        <v>20</v>
      </c>
      <c r="F100" s="35" t="str">
        <f t="shared" si="2"/>
        <v>YoutubeBumper ADM3539</v>
      </c>
      <c r="G100" s="34">
        <v>-4.1792068832116858</v>
      </c>
      <c r="H100" s="34">
        <v>0.7716011027143268</v>
      </c>
      <c r="I100" s="34">
        <v>0.91521197007481292</v>
      </c>
      <c r="J100" s="12" t="s">
        <v>154</v>
      </c>
      <c r="K100" s="9"/>
      <c r="L100" s="9"/>
      <c r="M100" s="9"/>
    </row>
    <row r="101" spans="1:13" ht="16.5" hidden="1" customHeight="1">
      <c r="A101" s="39" t="s">
        <v>17</v>
      </c>
      <c r="B101" s="39" t="s">
        <v>190</v>
      </c>
      <c r="C101" s="33" t="s">
        <v>160</v>
      </c>
      <c r="D101" s="33">
        <v>44</v>
      </c>
      <c r="E101" s="34" t="s">
        <v>20</v>
      </c>
      <c r="F101" s="35" t="str">
        <f t="shared" si="2"/>
        <v>YoutubeBumper ADM4044</v>
      </c>
      <c r="G101" s="34">
        <v>-4.1792068832116858</v>
      </c>
      <c r="H101" s="34">
        <v>0.7716011027143268</v>
      </c>
      <c r="I101" s="34">
        <v>0.91521197007481292</v>
      </c>
      <c r="J101" s="12" t="s">
        <v>154</v>
      </c>
      <c r="K101" s="9"/>
      <c r="L101" s="9"/>
      <c r="M101" s="9"/>
    </row>
    <row r="102" spans="1:13" ht="16.5" hidden="1" customHeight="1">
      <c r="A102" s="39" t="s">
        <v>17</v>
      </c>
      <c r="B102" s="39" t="s">
        <v>190</v>
      </c>
      <c r="C102" s="33" t="s">
        <v>161</v>
      </c>
      <c r="D102" s="33">
        <v>49</v>
      </c>
      <c r="E102" s="34" t="s">
        <v>20</v>
      </c>
      <c r="F102" s="35" t="str">
        <f t="shared" si="2"/>
        <v>YoutubeBumper ADM4549</v>
      </c>
      <c r="G102" s="34">
        <v>-3.6892831214045421</v>
      </c>
      <c r="H102" s="34">
        <v>0.66272445050009121</v>
      </c>
      <c r="I102" s="34">
        <v>0.90888888888888886</v>
      </c>
      <c r="J102" s="12" t="s">
        <v>154</v>
      </c>
      <c r="K102" s="9"/>
      <c r="L102" s="9"/>
      <c r="M102" s="9"/>
    </row>
    <row r="103" spans="1:13" ht="16.5" hidden="1" customHeight="1">
      <c r="A103" s="39" t="s">
        <v>17</v>
      </c>
      <c r="B103" s="39" t="s">
        <v>190</v>
      </c>
      <c r="C103" s="33" t="s">
        <v>162</v>
      </c>
      <c r="D103" s="33">
        <v>59</v>
      </c>
      <c r="E103" s="34" t="s">
        <v>20</v>
      </c>
      <c r="F103" s="35" t="str">
        <f t="shared" si="2"/>
        <v>YoutubeBumper ADM5559</v>
      </c>
      <c r="G103" s="34">
        <v>-3.7963943667038027</v>
      </c>
      <c r="H103" s="34">
        <v>0.65612992922716196</v>
      </c>
      <c r="I103" s="34">
        <v>0.88928153717627401</v>
      </c>
      <c r="J103" s="12" t="s">
        <v>154</v>
      </c>
      <c r="K103" s="9"/>
      <c r="L103" s="9"/>
      <c r="M103" s="9"/>
    </row>
    <row r="104" spans="1:13" ht="16.5" hidden="1" customHeight="1">
      <c r="A104" s="39" t="s">
        <v>17</v>
      </c>
      <c r="B104" s="39" t="s">
        <v>190</v>
      </c>
      <c r="C104" s="33" t="s">
        <v>163</v>
      </c>
      <c r="D104" s="33">
        <v>69</v>
      </c>
      <c r="E104" s="34" t="s">
        <v>20</v>
      </c>
      <c r="F104" s="35" t="str">
        <f t="shared" si="2"/>
        <v>YoutubeBumper ADM6569</v>
      </c>
      <c r="G104" s="34">
        <v>-3.6969367695057844</v>
      </c>
      <c r="H104" s="34">
        <v>0.60772307295384687</v>
      </c>
      <c r="I104" s="34">
        <v>0.77951164894484726</v>
      </c>
      <c r="J104" s="12" t="s">
        <v>154</v>
      </c>
      <c r="K104" s="9"/>
      <c r="L104" s="9"/>
      <c r="M104" s="9"/>
    </row>
    <row r="105" spans="1:13" ht="16.5" hidden="1" customHeight="1">
      <c r="A105" s="39" t="s">
        <v>17</v>
      </c>
      <c r="B105" s="39" t="s">
        <v>190</v>
      </c>
      <c r="C105" s="33">
        <v>7</v>
      </c>
      <c r="D105" s="33">
        <v>12</v>
      </c>
      <c r="E105" s="34" t="s">
        <v>19</v>
      </c>
      <c r="F105" s="35" t="str">
        <f t="shared" si="2"/>
        <v>YoutubeBumper ADF712</v>
      </c>
      <c r="G105" s="34">
        <v>-3.6571677437146524</v>
      </c>
      <c r="H105" s="34">
        <v>0.62106916889462804</v>
      </c>
      <c r="I105" s="34">
        <v>0.88127853881278539</v>
      </c>
      <c r="J105" s="12" t="s">
        <v>154</v>
      </c>
      <c r="K105" s="9"/>
      <c r="L105" s="9"/>
      <c r="M105" s="9"/>
    </row>
    <row r="106" spans="1:13" ht="16.5" hidden="1" customHeight="1">
      <c r="A106" s="39" t="s">
        <v>17</v>
      </c>
      <c r="B106" s="39" t="s">
        <v>190</v>
      </c>
      <c r="C106" s="33" t="s">
        <v>155</v>
      </c>
      <c r="D106" s="33">
        <v>18</v>
      </c>
      <c r="E106" s="34" t="s">
        <v>19</v>
      </c>
      <c r="F106" s="35" t="str">
        <f t="shared" si="2"/>
        <v>YoutubeBumper ADF1318</v>
      </c>
      <c r="G106" s="34">
        <v>-3.6571677437146524</v>
      </c>
      <c r="H106" s="34">
        <v>0.62106916889462804</v>
      </c>
      <c r="I106" s="34">
        <v>0.88127853881278539</v>
      </c>
      <c r="J106" s="12" t="s">
        <v>154</v>
      </c>
      <c r="K106" s="9"/>
      <c r="L106" s="9"/>
      <c r="M106" s="9"/>
    </row>
    <row r="107" spans="1:13" ht="16.5" hidden="1" customHeight="1">
      <c r="A107" s="39" t="s">
        <v>17</v>
      </c>
      <c r="B107" s="39" t="s">
        <v>190</v>
      </c>
      <c r="C107" s="33" t="s">
        <v>156</v>
      </c>
      <c r="D107" s="33">
        <v>24</v>
      </c>
      <c r="E107" s="34" t="s">
        <v>19</v>
      </c>
      <c r="F107" s="35" t="str">
        <f t="shared" si="2"/>
        <v>YoutubeBumper ADF1924</v>
      </c>
      <c r="G107" s="34">
        <v>-3.6571677437146524</v>
      </c>
      <c r="H107" s="34">
        <v>0.62106916889462804</v>
      </c>
      <c r="I107" s="34">
        <v>0.88127853881278539</v>
      </c>
      <c r="J107" s="12" t="s">
        <v>154</v>
      </c>
      <c r="K107" s="9"/>
      <c r="L107" s="9"/>
      <c r="M107" s="9"/>
    </row>
    <row r="108" spans="1:13" ht="16.5" hidden="1" customHeight="1">
      <c r="A108" s="39" t="s">
        <v>17</v>
      </c>
      <c r="B108" s="39" t="s">
        <v>190</v>
      </c>
      <c r="C108" s="33" t="s">
        <v>157</v>
      </c>
      <c r="D108" s="33">
        <v>29</v>
      </c>
      <c r="E108" s="34" t="s">
        <v>19</v>
      </c>
      <c r="F108" s="35" t="str">
        <f t="shared" si="2"/>
        <v>YoutubeBumper ADF2529</v>
      </c>
      <c r="G108" s="34">
        <v>-4.955504581549703</v>
      </c>
      <c r="H108" s="34">
        <v>0.90081911597537523</v>
      </c>
      <c r="I108" s="34">
        <v>0.94</v>
      </c>
      <c r="J108" s="12" t="s">
        <v>154</v>
      </c>
      <c r="K108" s="9"/>
      <c r="L108" s="9"/>
      <c r="M108" s="9"/>
    </row>
    <row r="109" spans="1:13" ht="16.5" hidden="1" customHeight="1">
      <c r="A109" s="39" t="s">
        <v>17</v>
      </c>
      <c r="B109" s="39" t="s">
        <v>190</v>
      </c>
      <c r="C109" s="33" t="s">
        <v>158</v>
      </c>
      <c r="D109" s="33">
        <v>34</v>
      </c>
      <c r="E109" s="34" t="s">
        <v>19</v>
      </c>
      <c r="F109" s="35" t="str">
        <f t="shared" si="2"/>
        <v>YoutubeBumper ADF3034</v>
      </c>
      <c r="G109" s="34">
        <v>-4.955504581549703</v>
      </c>
      <c r="H109" s="34">
        <v>0.90081911597537523</v>
      </c>
      <c r="I109" s="34">
        <v>0.94</v>
      </c>
      <c r="J109" s="12" t="s">
        <v>154</v>
      </c>
      <c r="K109" s="9"/>
      <c r="L109" s="9"/>
      <c r="M109" s="9"/>
    </row>
    <row r="110" spans="1:13" ht="16.5" hidden="1" customHeight="1">
      <c r="A110" s="39" t="s">
        <v>17</v>
      </c>
      <c r="B110" s="39" t="s">
        <v>190</v>
      </c>
      <c r="C110" s="33" t="s">
        <v>159</v>
      </c>
      <c r="D110" s="33">
        <v>39</v>
      </c>
      <c r="E110" s="34" t="s">
        <v>19</v>
      </c>
      <c r="F110" s="35" t="str">
        <f t="shared" si="2"/>
        <v>YoutubeBumper ADF3539</v>
      </c>
      <c r="G110" s="34">
        <v>-4.6408504574616618</v>
      </c>
      <c r="H110" s="34">
        <v>0.85457742497230438</v>
      </c>
      <c r="I110" s="34">
        <v>0.94041450777202074</v>
      </c>
      <c r="J110" s="12" t="s">
        <v>154</v>
      </c>
      <c r="K110" s="9"/>
      <c r="L110" s="9"/>
      <c r="M110" s="9"/>
    </row>
    <row r="111" spans="1:13" ht="16.5" hidden="1" customHeight="1">
      <c r="A111" s="39" t="s">
        <v>17</v>
      </c>
      <c r="B111" s="39" t="s">
        <v>190</v>
      </c>
      <c r="C111" s="33" t="s">
        <v>160</v>
      </c>
      <c r="D111" s="33">
        <v>44</v>
      </c>
      <c r="E111" s="34" t="s">
        <v>19</v>
      </c>
      <c r="F111" s="35" t="str">
        <f t="shared" si="2"/>
        <v>YoutubeBumper ADF4044</v>
      </c>
      <c r="G111" s="34">
        <v>-4.6408504574616618</v>
      </c>
      <c r="H111" s="34">
        <v>0.85457742497230438</v>
      </c>
      <c r="I111" s="34">
        <v>0.94041450777202074</v>
      </c>
      <c r="J111" s="12" t="s">
        <v>154</v>
      </c>
      <c r="K111" s="9"/>
      <c r="L111" s="9"/>
      <c r="M111" s="9"/>
    </row>
    <row r="112" spans="1:13" ht="16.5" hidden="1" customHeight="1">
      <c r="A112" s="39" t="s">
        <v>17</v>
      </c>
      <c r="B112" s="39" t="s">
        <v>190</v>
      </c>
      <c r="C112" s="33" t="s">
        <v>161</v>
      </c>
      <c r="D112" s="33">
        <v>49</v>
      </c>
      <c r="E112" s="34" t="s">
        <v>19</v>
      </c>
      <c r="F112" s="35" t="str">
        <f t="shared" si="2"/>
        <v>YoutubeBumper ADF4549</v>
      </c>
      <c r="G112" s="34">
        <v>-3.8728276579925449</v>
      </c>
      <c r="H112" s="34">
        <v>0.65636446942818805</v>
      </c>
      <c r="I112" s="34">
        <v>0.92009132420091322</v>
      </c>
      <c r="J112" s="12" t="s">
        <v>154</v>
      </c>
      <c r="K112" s="9"/>
      <c r="L112" s="9"/>
      <c r="M112" s="9"/>
    </row>
    <row r="113" spans="1:13" ht="16.5" hidden="1" customHeight="1">
      <c r="A113" s="39" t="s">
        <v>17</v>
      </c>
      <c r="B113" s="39" t="s">
        <v>190</v>
      </c>
      <c r="C113" s="33" t="s">
        <v>162</v>
      </c>
      <c r="D113" s="33">
        <v>59</v>
      </c>
      <c r="E113" s="34" t="s">
        <v>19</v>
      </c>
      <c r="F113" s="35" t="str">
        <f t="shared" si="2"/>
        <v>YoutubeBumper ADF5559</v>
      </c>
      <c r="G113" s="34">
        <v>-3.7291584640629081</v>
      </c>
      <c r="H113" s="34">
        <v>0.63570398590797095</v>
      </c>
      <c r="I113" s="34">
        <v>0.81504566210045659</v>
      </c>
      <c r="J113" s="12" t="s">
        <v>154</v>
      </c>
      <c r="K113" s="9"/>
      <c r="L113" s="9"/>
      <c r="M113" s="9"/>
    </row>
    <row r="114" spans="1:13" ht="16.5" hidden="1" customHeight="1">
      <c r="A114" s="39" t="s">
        <v>17</v>
      </c>
      <c r="B114" s="39" t="s">
        <v>190</v>
      </c>
      <c r="C114" s="33" t="s">
        <v>163</v>
      </c>
      <c r="D114" s="33">
        <v>69</v>
      </c>
      <c r="E114" s="34" t="s">
        <v>19</v>
      </c>
      <c r="F114" s="35" t="str">
        <f t="shared" si="2"/>
        <v>YoutubeBumper ADF6569</v>
      </c>
      <c r="G114" s="34">
        <v>-3.3359398443697779</v>
      </c>
      <c r="H114" s="34">
        <v>0.56174138086556535</v>
      </c>
      <c r="I114" s="34">
        <v>0.61335189309576843</v>
      </c>
      <c r="J114" s="12" t="s">
        <v>154</v>
      </c>
      <c r="K114" s="9"/>
      <c r="L114" s="9"/>
      <c r="M114" s="9"/>
    </row>
    <row r="115" spans="1:13" ht="16.5" hidden="1" customHeight="1">
      <c r="A115" s="39" t="s">
        <v>17</v>
      </c>
      <c r="B115" s="39" t="s">
        <v>190</v>
      </c>
      <c r="C115" s="33">
        <v>50</v>
      </c>
      <c r="D115" s="33">
        <v>54</v>
      </c>
      <c r="E115" s="34" t="s">
        <v>20</v>
      </c>
      <c r="F115" s="35" t="str">
        <f t="shared" si="2"/>
        <v>YoutubeBumper ADM5054</v>
      </c>
      <c r="G115" s="34">
        <v>-3.7963943667038027</v>
      </c>
      <c r="H115" s="34">
        <v>0.65612992922716196</v>
      </c>
      <c r="I115" s="34">
        <v>0.88928153717627401</v>
      </c>
      <c r="J115" s="12" t="s">
        <v>154</v>
      </c>
      <c r="K115" s="9"/>
      <c r="L115" s="9"/>
      <c r="M115" s="9"/>
    </row>
    <row r="116" spans="1:13" ht="16.5" hidden="1" customHeight="1">
      <c r="A116" s="39" t="s">
        <v>17</v>
      </c>
      <c r="B116" s="39" t="s">
        <v>190</v>
      </c>
      <c r="C116" s="33">
        <v>60</v>
      </c>
      <c r="D116" s="33">
        <v>64</v>
      </c>
      <c r="E116" s="34" t="s">
        <v>20</v>
      </c>
      <c r="F116" s="35" t="str">
        <f t="shared" si="2"/>
        <v>YoutubeBumper ADM6064</v>
      </c>
      <c r="G116" s="34">
        <v>-3.7963943667038027</v>
      </c>
      <c r="H116" s="34">
        <v>0.65612992922716196</v>
      </c>
      <c r="I116" s="34">
        <v>0.88928153717627401</v>
      </c>
      <c r="J116" s="12" t="s">
        <v>154</v>
      </c>
      <c r="K116" s="9"/>
      <c r="L116" s="9"/>
      <c r="M116" s="9"/>
    </row>
    <row r="117" spans="1:13" ht="16.5" hidden="1" customHeight="1">
      <c r="A117" s="39" t="s">
        <v>17</v>
      </c>
      <c r="B117" s="39" t="s">
        <v>190</v>
      </c>
      <c r="C117" s="33">
        <v>50</v>
      </c>
      <c r="D117" s="33">
        <v>54</v>
      </c>
      <c r="E117" s="34" t="s">
        <v>19</v>
      </c>
      <c r="F117" s="35" t="str">
        <f t="shared" si="2"/>
        <v>YoutubeBumper ADF5054</v>
      </c>
      <c r="G117" s="34">
        <v>-3.7291584640629081</v>
      </c>
      <c r="H117" s="34">
        <v>0.63570398590797095</v>
      </c>
      <c r="I117" s="34">
        <v>0.81504566210045659</v>
      </c>
      <c r="J117" s="12" t="s">
        <v>154</v>
      </c>
      <c r="K117" s="9"/>
      <c r="L117" s="9"/>
      <c r="M117" s="9"/>
    </row>
    <row r="118" spans="1:13" ht="16.5" hidden="1" customHeight="1">
      <c r="A118" s="39" t="s">
        <v>17</v>
      </c>
      <c r="B118" s="39" t="s">
        <v>190</v>
      </c>
      <c r="C118" s="33">
        <v>60</v>
      </c>
      <c r="D118" s="33">
        <v>64</v>
      </c>
      <c r="E118" s="34" t="s">
        <v>19</v>
      </c>
      <c r="F118" s="35" t="str">
        <f t="shared" si="2"/>
        <v>YoutubeBumper ADF6064</v>
      </c>
      <c r="G118" s="34">
        <v>-3.3359398443697779</v>
      </c>
      <c r="H118" s="34">
        <v>0.56174138086556535</v>
      </c>
      <c r="I118" s="34">
        <v>0.61335189309576843</v>
      </c>
      <c r="J118" s="12" t="s">
        <v>154</v>
      </c>
      <c r="K118" s="9"/>
      <c r="L118" s="9"/>
      <c r="M118" s="9"/>
    </row>
    <row r="119" spans="1:13" ht="16.5" hidden="1" customHeight="1">
      <c r="A119" s="39" t="s">
        <v>17</v>
      </c>
      <c r="B119" s="39" t="s">
        <v>18</v>
      </c>
      <c r="C119" s="33">
        <v>7</v>
      </c>
      <c r="D119" s="33">
        <v>12</v>
      </c>
      <c r="E119" s="34" t="s">
        <v>20</v>
      </c>
      <c r="F119" s="35" t="s">
        <v>191</v>
      </c>
      <c r="G119" s="40">
        <v>-3.549098238</v>
      </c>
      <c r="H119" s="41">
        <v>0.57295590110000005</v>
      </c>
      <c r="I119" s="41">
        <v>0.8735416667</v>
      </c>
      <c r="J119" s="12" t="s">
        <v>154</v>
      </c>
      <c r="K119" s="9"/>
      <c r="L119" s="9"/>
      <c r="M119" s="9"/>
    </row>
    <row r="120" spans="1:13" ht="16.5" hidden="1" customHeight="1">
      <c r="A120" s="39" t="s">
        <v>17</v>
      </c>
      <c r="B120" s="39" t="s">
        <v>18</v>
      </c>
      <c r="C120" s="33">
        <v>13</v>
      </c>
      <c r="D120" s="33">
        <v>18</v>
      </c>
      <c r="E120" s="34" t="s">
        <v>20</v>
      </c>
      <c r="F120" s="35" t="s">
        <v>192</v>
      </c>
      <c r="G120" s="42">
        <v>-3.549098238</v>
      </c>
      <c r="H120" s="43">
        <v>0.57295590110000005</v>
      </c>
      <c r="I120" s="43">
        <v>0.8735416667</v>
      </c>
      <c r="J120" s="12" t="s">
        <v>154</v>
      </c>
      <c r="K120" s="9"/>
      <c r="L120" s="9"/>
      <c r="M120" s="9"/>
    </row>
    <row r="121" spans="1:13" ht="16.5" hidden="1" customHeight="1">
      <c r="A121" s="39" t="s">
        <v>17</v>
      </c>
      <c r="B121" s="39" t="s">
        <v>18</v>
      </c>
      <c r="C121" s="33">
        <v>19</v>
      </c>
      <c r="D121" s="33">
        <v>24</v>
      </c>
      <c r="E121" s="34" t="s">
        <v>20</v>
      </c>
      <c r="F121" s="35" t="s">
        <v>193</v>
      </c>
      <c r="G121" s="42">
        <v>-3.549098238</v>
      </c>
      <c r="H121" s="43">
        <v>0.57295590110000005</v>
      </c>
      <c r="I121" s="43">
        <v>0.8735416667</v>
      </c>
      <c r="J121" s="12" t="s">
        <v>154</v>
      </c>
      <c r="K121" s="9"/>
      <c r="L121" s="9"/>
      <c r="M121" s="9"/>
    </row>
    <row r="122" spans="1:13" ht="16.5" hidden="1" customHeight="1">
      <c r="A122" s="39" t="s">
        <v>17</v>
      </c>
      <c r="B122" s="39" t="s">
        <v>18</v>
      </c>
      <c r="C122" s="33">
        <v>25</v>
      </c>
      <c r="D122" s="33">
        <v>29</v>
      </c>
      <c r="E122" s="34" t="s">
        <v>20</v>
      </c>
      <c r="F122" s="35" t="s">
        <v>194</v>
      </c>
      <c r="G122" s="42">
        <v>-4.3966222799999999</v>
      </c>
      <c r="H122" s="43">
        <v>0.75022047700000005</v>
      </c>
      <c r="I122" s="43">
        <v>0.91904624280000002</v>
      </c>
      <c r="J122" s="12" t="s">
        <v>154</v>
      </c>
      <c r="K122" s="9"/>
      <c r="L122" s="9"/>
      <c r="M122" s="9"/>
    </row>
    <row r="123" spans="1:13" ht="16.5" hidden="1" customHeight="1">
      <c r="A123" s="39" t="s">
        <v>17</v>
      </c>
      <c r="B123" s="39" t="s">
        <v>18</v>
      </c>
      <c r="C123" s="33">
        <v>30</v>
      </c>
      <c r="D123" s="33">
        <v>34</v>
      </c>
      <c r="E123" s="34" t="s">
        <v>20</v>
      </c>
      <c r="F123" s="35" t="s">
        <v>195</v>
      </c>
      <c r="G123" s="42">
        <v>-4.3966222799999999</v>
      </c>
      <c r="H123" s="43">
        <v>0.75022047700000005</v>
      </c>
      <c r="I123" s="43">
        <v>0.91904624280000002</v>
      </c>
      <c r="J123" s="12" t="s">
        <v>154</v>
      </c>
      <c r="K123" s="9"/>
      <c r="L123" s="9"/>
      <c r="M123" s="9"/>
    </row>
    <row r="124" spans="1:13" ht="16.5" hidden="1" customHeight="1">
      <c r="A124" s="39" t="s">
        <v>17</v>
      </c>
      <c r="B124" s="39" t="s">
        <v>18</v>
      </c>
      <c r="C124" s="33">
        <v>35</v>
      </c>
      <c r="D124" s="33">
        <v>39</v>
      </c>
      <c r="E124" s="34" t="s">
        <v>20</v>
      </c>
      <c r="F124" s="35" t="s">
        <v>196</v>
      </c>
      <c r="G124" s="42">
        <v>-4.5724413039999998</v>
      </c>
      <c r="H124" s="43">
        <v>0.79487338429999999</v>
      </c>
      <c r="I124" s="43">
        <v>0.91380299249999997</v>
      </c>
      <c r="J124" s="12" t="s">
        <v>154</v>
      </c>
      <c r="K124" s="9"/>
      <c r="L124" s="9"/>
      <c r="M124" s="9"/>
    </row>
    <row r="125" spans="1:13" ht="16.5" hidden="1" customHeight="1">
      <c r="A125" s="39" t="s">
        <v>17</v>
      </c>
      <c r="B125" s="39" t="s">
        <v>18</v>
      </c>
      <c r="C125" s="33">
        <v>40</v>
      </c>
      <c r="D125" s="33">
        <v>44</v>
      </c>
      <c r="E125" s="34" t="s">
        <v>20</v>
      </c>
      <c r="F125" s="35" t="s">
        <v>197</v>
      </c>
      <c r="G125" s="42">
        <v>-4.5724413039999998</v>
      </c>
      <c r="H125" s="43">
        <v>0.79487338429999999</v>
      </c>
      <c r="I125" s="43">
        <v>0.91380299249999997</v>
      </c>
      <c r="J125" s="12" t="s">
        <v>154</v>
      </c>
      <c r="K125" s="9"/>
      <c r="L125" s="9"/>
      <c r="M125" s="9"/>
    </row>
    <row r="126" spans="1:13" ht="16.5" hidden="1" customHeight="1">
      <c r="A126" s="39" t="s">
        <v>17</v>
      </c>
      <c r="B126" s="39" t="s">
        <v>18</v>
      </c>
      <c r="C126" s="33">
        <v>45</v>
      </c>
      <c r="D126" s="33">
        <v>49</v>
      </c>
      <c r="E126" s="34" t="s">
        <v>20</v>
      </c>
      <c r="F126" s="35" t="s">
        <v>198</v>
      </c>
      <c r="G126" s="42">
        <v>-3.9484807040000001</v>
      </c>
      <c r="H126" s="43">
        <v>0.64949976590000003</v>
      </c>
      <c r="I126" s="43">
        <v>0.90472222219999998</v>
      </c>
      <c r="J126" s="12" t="s">
        <v>154</v>
      </c>
      <c r="K126" s="9"/>
      <c r="L126" s="9"/>
      <c r="M126" s="9"/>
    </row>
    <row r="127" spans="1:13" ht="16.5" hidden="1" customHeight="1">
      <c r="A127" s="39" t="s">
        <v>17</v>
      </c>
      <c r="B127" s="39" t="s">
        <v>18</v>
      </c>
      <c r="C127" s="33">
        <v>55</v>
      </c>
      <c r="D127" s="33">
        <v>59</v>
      </c>
      <c r="E127" s="34" t="s">
        <v>20</v>
      </c>
      <c r="F127" s="35" t="s">
        <v>199</v>
      </c>
      <c r="G127" s="42">
        <v>-3.9698374080000001</v>
      </c>
      <c r="H127" s="43">
        <v>0.63528574599999998</v>
      </c>
      <c r="I127" s="43">
        <v>0.88482038429999998</v>
      </c>
      <c r="J127" s="12" t="s">
        <v>154</v>
      </c>
      <c r="K127" s="9"/>
      <c r="L127" s="9"/>
      <c r="M127" s="9"/>
    </row>
    <row r="128" spans="1:13" ht="16.5" hidden="1" customHeight="1">
      <c r="A128" s="39" t="s">
        <v>17</v>
      </c>
      <c r="B128" s="39" t="s">
        <v>18</v>
      </c>
      <c r="C128" s="33">
        <v>65</v>
      </c>
      <c r="D128" s="33">
        <v>69</v>
      </c>
      <c r="E128" s="34" t="s">
        <v>20</v>
      </c>
      <c r="F128" s="35" t="s">
        <v>200</v>
      </c>
      <c r="G128" s="42">
        <v>-3.9341486799999998</v>
      </c>
      <c r="H128" s="43">
        <v>0.61026712869999999</v>
      </c>
      <c r="I128" s="43">
        <v>0.76112791219999998</v>
      </c>
      <c r="J128" s="12" t="s">
        <v>154</v>
      </c>
      <c r="K128" s="9"/>
      <c r="L128" s="9"/>
      <c r="M128" s="9"/>
    </row>
    <row r="129" spans="1:13" ht="16.5" hidden="1" customHeight="1">
      <c r="A129" s="39" t="s">
        <v>17</v>
      </c>
      <c r="B129" s="39" t="s">
        <v>18</v>
      </c>
      <c r="C129" s="33">
        <v>7</v>
      </c>
      <c r="D129" s="33">
        <v>12</v>
      </c>
      <c r="E129" s="34" t="s">
        <v>19</v>
      </c>
      <c r="F129" s="35" t="s">
        <v>201</v>
      </c>
      <c r="G129" s="42">
        <v>-3.9533696090000001</v>
      </c>
      <c r="H129" s="43">
        <v>0.65640638610000002</v>
      </c>
      <c r="I129" s="43">
        <v>0.87281963470000001</v>
      </c>
      <c r="J129" s="12" t="s">
        <v>154</v>
      </c>
      <c r="K129" s="9"/>
      <c r="L129" s="9"/>
      <c r="M129" s="9"/>
    </row>
    <row r="130" spans="1:13" ht="16.5" hidden="1" customHeight="1">
      <c r="A130" s="39" t="s">
        <v>17</v>
      </c>
      <c r="B130" s="39" t="s">
        <v>18</v>
      </c>
      <c r="C130" s="33">
        <v>13</v>
      </c>
      <c r="D130" s="33">
        <v>18</v>
      </c>
      <c r="E130" s="34" t="s">
        <v>19</v>
      </c>
      <c r="F130" s="35" t="s">
        <v>202</v>
      </c>
      <c r="G130" s="42">
        <v>-3.9533696090000001</v>
      </c>
      <c r="H130" s="43">
        <v>0.65640638610000002</v>
      </c>
      <c r="I130" s="43">
        <v>0.87281963470000001</v>
      </c>
      <c r="J130" s="12" t="s">
        <v>154</v>
      </c>
      <c r="K130" s="9"/>
      <c r="L130" s="9"/>
      <c r="M130" s="9"/>
    </row>
    <row r="131" spans="1:13" ht="16.5" hidden="1" customHeight="1">
      <c r="A131" s="39" t="s">
        <v>17</v>
      </c>
      <c r="B131" s="39" t="s">
        <v>18</v>
      </c>
      <c r="C131" s="33">
        <v>19</v>
      </c>
      <c r="D131" s="33">
        <v>24</v>
      </c>
      <c r="E131" s="34" t="s">
        <v>19</v>
      </c>
      <c r="F131" s="35" t="s">
        <v>203</v>
      </c>
      <c r="G131" s="42">
        <v>-3.9533696090000001</v>
      </c>
      <c r="H131" s="43">
        <v>0.65640638610000002</v>
      </c>
      <c r="I131" s="43">
        <v>0.87281963470000001</v>
      </c>
      <c r="J131" s="12" t="s">
        <v>154</v>
      </c>
      <c r="K131" s="9"/>
      <c r="L131" s="9"/>
      <c r="M131" s="9"/>
    </row>
    <row r="132" spans="1:13" ht="16.5" hidden="1" customHeight="1">
      <c r="A132" s="39" t="s">
        <v>17</v>
      </c>
      <c r="B132" s="39" t="s">
        <v>18</v>
      </c>
      <c r="C132" s="33">
        <v>25</v>
      </c>
      <c r="D132" s="33">
        <v>29</v>
      </c>
      <c r="E132" s="34" t="s">
        <v>19</v>
      </c>
      <c r="F132" s="35" t="s">
        <v>204</v>
      </c>
      <c r="G132" s="42">
        <v>-5.2046563140000002</v>
      </c>
      <c r="H132" s="43">
        <v>0.90330643850000003</v>
      </c>
      <c r="I132" s="43">
        <v>0.92749999999999999</v>
      </c>
      <c r="J132" s="12" t="s">
        <v>154</v>
      </c>
      <c r="K132" s="9"/>
      <c r="L132" s="9"/>
      <c r="M132" s="9"/>
    </row>
    <row r="133" spans="1:13" ht="16.5" hidden="1" customHeight="1">
      <c r="A133" s="39" t="s">
        <v>17</v>
      </c>
      <c r="B133" s="39" t="s">
        <v>18</v>
      </c>
      <c r="C133" s="33">
        <v>30</v>
      </c>
      <c r="D133" s="33">
        <v>34</v>
      </c>
      <c r="E133" s="34" t="s">
        <v>19</v>
      </c>
      <c r="F133" s="35" t="s">
        <v>205</v>
      </c>
      <c r="G133" s="42">
        <v>-5.2046563140000002</v>
      </c>
      <c r="H133" s="43">
        <v>0.90330643850000003</v>
      </c>
      <c r="I133" s="43">
        <v>0.92749999999999999</v>
      </c>
      <c r="J133" s="12" t="s">
        <v>154</v>
      </c>
      <c r="K133" s="9"/>
      <c r="L133" s="9"/>
      <c r="M133" s="9"/>
    </row>
    <row r="134" spans="1:13" ht="16.5" hidden="1" customHeight="1">
      <c r="A134" s="39" t="s">
        <v>17</v>
      </c>
      <c r="B134" s="39" t="s">
        <v>18</v>
      </c>
      <c r="C134" s="33">
        <v>35</v>
      </c>
      <c r="D134" s="33">
        <v>39</v>
      </c>
      <c r="E134" s="34" t="s">
        <v>19</v>
      </c>
      <c r="F134" s="35" t="s">
        <v>206</v>
      </c>
      <c r="G134" s="42">
        <v>-4.7824713320000001</v>
      </c>
      <c r="H134" s="43">
        <v>0.83457305270000004</v>
      </c>
      <c r="I134" s="43">
        <v>0.94010362690000004</v>
      </c>
      <c r="J134" s="12" t="s">
        <v>154</v>
      </c>
      <c r="K134" s="9"/>
      <c r="L134" s="9"/>
      <c r="M134" s="9"/>
    </row>
    <row r="135" spans="1:13" ht="16.5" hidden="1" customHeight="1">
      <c r="A135" s="39" t="s">
        <v>17</v>
      </c>
      <c r="B135" s="39" t="s">
        <v>18</v>
      </c>
      <c r="C135" s="33">
        <v>40</v>
      </c>
      <c r="D135" s="33">
        <v>44</v>
      </c>
      <c r="E135" s="34" t="s">
        <v>19</v>
      </c>
      <c r="F135" s="35" t="s">
        <v>207</v>
      </c>
      <c r="G135" s="42">
        <v>-4.7824713320000001</v>
      </c>
      <c r="H135" s="43">
        <v>0.83457305270000004</v>
      </c>
      <c r="I135" s="43">
        <v>0.94010362690000004</v>
      </c>
      <c r="J135" s="12" t="s">
        <v>154</v>
      </c>
      <c r="K135" s="9"/>
      <c r="L135" s="9"/>
      <c r="M135" s="9"/>
    </row>
    <row r="136" spans="1:13" ht="16.5" hidden="1" customHeight="1">
      <c r="A136" s="39" t="s">
        <v>17</v>
      </c>
      <c r="B136" s="39" t="s">
        <v>18</v>
      </c>
      <c r="C136" s="33">
        <v>45</v>
      </c>
      <c r="D136" s="33">
        <v>49</v>
      </c>
      <c r="E136" s="34" t="s">
        <v>19</v>
      </c>
      <c r="F136" s="35" t="s">
        <v>208</v>
      </c>
      <c r="G136" s="42">
        <v>-4.3458702000000002</v>
      </c>
      <c r="H136" s="43">
        <v>0.70074506859999997</v>
      </c>
      <c r="I136" s="43">
        <v>0.89002283110000002</v>
      </c>
      <c r="J136" s="12" t="s">
        <v>154</v>
      </c>
      <c r="K136" s="9"/>
      <c r="L136" s="9"/>
      <c r="M136" s="9"/>
    </row>
    <row r="137" spans="1:13" ht="16.5" hidden="1" customHeight="1">
      <c r="A137" s="39" t="s">
        <v>17</v>
      </c>
      <c r="B137" s="39" t="s">
        <v>18</v>
      </c>
      <c r="C137" s="33">
        <v>55</v>
      </c>
      <c r="D137" s="33">
        <v>59</v>
      </c>
      <c r="E137" s="34" t="s">
        <v>19</v>
      </c>
      <c r="F137" s="35" t="s">
        <v>209</v>
      </c>
      <c r="G137" s="42">
        <v>-4.1575417029999997</v>
      </c>
      <c r="H137" s="43">
        <v>0.65724439420000003</v>
      </c>
      <c r="I137" s="43">
        <v>0.83126141549999999</v>
      </c>
      <c r="J137" s="12" t="s">
        <v>154</v>
      </c>
      <c r="K137" s="9"/>
      <c r="L137" s="9"/>
      <c r="M137" s="9"/>
    </row>
    <row r="138" spans="1:13" ht="16.5" hidden="1" customHeight="1">
      <c r="A138" s="39" t="s">
        <v>17</v>
      </c>
      <c r="B138" s="39" t="s">
        <v>18</v>
      </c>
      <c r="C138" s="33">
        <v>65</v>
      </c>
      <c r="D138" s="33">
        <v>69</v>
      </c>
      <c r="E138" s="34" t="s">
        <v>19</v>
      </c>
      <c r="F138" s="35" t="s">
        <v>210</v>
      </c>
      <c r="G138" s="42">
        <v>-3.7861047650000001</v>
      </c>
      <c r="H138" s="43">
        <v>0.58008163729999995</v>
      </c>
      <c r="I138" s="43">
        <v>0.64033797329999997</v>
      </c>
      <c r="J138" s="12" t="s">
        <v>154</v>
      </c>
      <c r="K138" s="9"/>
      <c r="L138" s="9"/>
      <c r="M138" s="9"/>
    </row>
    <row r="139" spans="1:13" ht="16.5" hidden="1" customHeight="1">
      <c r="A139" s="39" t="s">
        <v>17</v>
      </c>
      <c r="B139" s="39" t="s">
        <v>18</v>
      </c>
      <c r="C139" s="33">
        <v>50</v>
      </c>
      <c r="D139" s="33">
        <v>54</v>
      </c>
      <c r="E139" s="34" t="s">
        <v>20</v>
      </c>
      <c r="F139" s="35" t="s">
        <v>211</v>
      </c>
      <c r="G139" s="42">
        <v>-3.9698374080000001</v>
      </c>
      <c r="H139" s="43">
        <v>0.63528574599999998</v>
      </c>
      <c r="I139" s="43">
        <v>0.88482038429999998</v>
      </c>
      <c r="J139" s="12" t="s">
        <v>154</v>
      </c>
      <c r="K139" s="9"/>
      <c r="L139" s="9"/>
      <c r="M139" s="9"/>
    </row>
    <row r="140" spans="1:13" ht="16.5" hidden="1" customHeight="1">
      <c r="A140" s="39" t="s">
        <v>17</v>
      </c>
      <c r="B140" s="39" t="s">
        <v>18</v>
      </c>
      <c r="C140" s="33">
        <v>60</v>
      </c>
      <c r="D140" s="33">
        <v>64</v>
      </c>
      <c r="E140" s="34" t="s">
        <v>20</v>
      </c>
      <c r="F140" s="35" t="s">
        <v>212</v>
      </c>
      <c r="G140" s="42">
        <v>-3.9341486799999998</v>
      </c>
      <c r="H140" s="43">
        <v>0.61026712869999999</v>
      </c>
      <c r="I140" s="43">
        <v>0.76112791219999998</v>
      </c>
      <c r="J140" s="12" t="s">
        <v>154</v>
      </c>
      <c r="K140" s="9"/>
      <c r="L140" s="9"/>
      <c r="M140" s="9"/>
    </row>
    <row r="141" spans="1:13" ht="16.5" hidden="1" customHeight="1">
      <c r="A141" s="39" t="s">
        <v>17</v>
      </c>
      <c r="B141" s="39" t="s">
        <v>18</v>
      </c>
      <c r="C141" s="33">
        <v>50</v>
      </c>
      <c r="D141" s="33">
        <v>54</v>
      </c>
      <c r="E141" s="34" t="s">
        <v>19</v>
      </c>
      <c r="F141" s="35" t="s">
        <v>213</v>
      </c>
      <c r="G141" s="42">
        <v>-4.1575417029999997</v>
      </c>
      <c r="H141" s="43">
        <v>0.65724439420000003</v>
      </c>
      <c r="I141" s="43">
        <v>0.83126141549999999</v>
      </c>
      <c r="J141" s="12" t="s">
        <v>154</v>
      </c>
      <c r="K141" s="9"/>
      <c r="L141" s="9"/>
      <c r="M141" s="9"/>
    </row>
    <row r="142" spans="1:13" ht="16.5" hidden="1" customHeight="1">
      <c r="A142" s="39" t="s">
        <v>17</v>
      </c>
      <c r="B142" s="39" t="s">
        <v>18</v>
      </c>
      <c r="C142" s="33">
        <v>60</v>
      </c>
      <c r="D142" s="33">
        <v>64</v>
      </c>
      <c r="E142" s="34" t="s">
        <v>19</v>
      </c>
      <c r="F142" s="35" t="s">
        <v>214</v>
      </c>
      <c r="G142" s="42">
        <v>-3.7861047650000001</v>
      </c>
      <c r="H142" s="43">
        <v>0.58008163729999995</v>
      </c>
      <c r="I142" s="43">
        <v>0.64033797329999997</v>
      </c>
      <c r="J142" s="12" t="s">
        <v>154</v>
      </c>
      <c r="K142" s="9"/>
      <c r="L142" s="9"/>
      <c r="M142" s="9"/>
    </row>
    <row r="143" spans="1:13" ht="16.5" hidden="1" customHeight="1">
      <c r="A143" s="39" t="s">
        <v>17</v>
      </c>
      <c r="B143" s="39" t="s">
        <v>215</v>
      </c>
      <c r="C143" s="33">
        <v>7</v>
      </c>
      <c r="D143" s="33">
        <v>12</v>
      </c>
      <c r="E143" s="34" t="s">
        <v>20</v>
      </c>
      <c r="F143" s="35" t="str">
        <f t="shared" ref="F143:F397" si="3">A143&amp;B143&amp;E143&amp;C143&amp;D143</f>
        <v>YoutubeTrueview_DiscoveryM712</v>
      </c>
      <c r="G143" s="34">
        <v>-3.0955153935325295</v>
      </c>
      <c r="H143" s="34">
        <v>0.41221072243354451</v>
      </c>
      <c r="I143" s="34">
        <v>1</v>
      </c>
      <c r="J143" s="12" t="s">
        <v>154</v>
      </c>
      <c r="K143" s="9"/>
      <c r="L143" s="9"/>
      <c r="M143" s="9"/>
    </row>
    <row r="144" spans="1:13" ht="16.5" hidden="1" customHeight="1">
      <c r="A144" s="39" t="s">
        <v>17</v>
      </c>
      <c r="B144" s="39" t="s">
        <v>215</v>
      </c>
      <c r="C144" s="33" t="s">
        <v>155</v>
      </c>
      <c r="D144" s="33">
        <v>18</v>
      </c>
      <c r="E144" s="34" t="s">
        <v>20</v>
      </c>
      <c r="F144" s="35" t="str">
        <f t="shared" si="3"/>
        <v>YoutubeTrueview_DiscoveryM1318</v>
      </c>
      <c r="G144" s="34">
        <v>-3.0955153935325295</v>
      </c>
      <c r="H144" s="34">
        <v>0.41221072243354451</v>
      </c>
      <c r="I144" s="34">
        <v>0.9</v>
      </c>
      <c r="J144" s="12" t="s">
        <v>154</v>
      </c>
      <c r="K144" s="9"/>
      <c r="L144" s="9"/>
      <c r="M144" s="9"/>
    </row>
    <row r="145" spans="1:13" ht="16.5" hidden="1" customHeight="1">
      <c r="A145" s="39" t="s">
        <v>17</v>
      </c>
      <c r="B145" s="39" t="s">
        <v>215</v>
      </c>
      <c r="C145" s="33" t="s">
        <v>156</v>
      </c>
      <c r="D145" s="33">
        <v>24</v>
      </c>
      <c r="E145" s="34" t="s">
        <v>20</v>
      </c>
      <c r="F145" s="35" t="str">
        <f t="shared" si="3"/>
        <v>YoutubeTrueview_DiscoveryM1924</v>
      </c>
      <c r="G145" s="34">
        <v>-3.0955153935325295</v>
      </c>
      <c r="H145" s="34">
        <v>0.41221072243354451</v>
      </c>
      <c r="I145" s="34">
        <v>0.9</v>
      </c>
      <c r="J145" s="12" t="s">
        <v>154</v>
      </c>
      <c r="K145" s="9"/>
      <c r="L145" s="9"/>
      <c r="M145" s="9"/>
    </row>
    <row r="146" spans="1:13" ht="16.5" hidden="1" customHeight="1">
      <c r="A146" s="39" t="s">
        <v>17</v>
      </c>
      <c r="B146" s="39" t="s">
        <v>215</v>
      </c>
      <c r="C146" s="33" t="s">
        <v>157</v>
      </c>
      <c r="D146" s="33">
        <v>29</v>
      </c>
      <c r="E146" s="34" t="s">
        <v>20</v>
      </c>
      <c r="F146" s="35" t="str">
        <f t="shared" si="3"/>
        <v>YoutubeTrueview_DiscoveryM2529</v>
      </c>
      <c r="G146" s="34">
        <v>-3.6953084457338967</v>
      </c>
      <c r="H146" s="34">
        <v>0.49174453359487863</v>
      </c>
      <c r="I146" s="34">
        <v>0.92</v>
      </c>
      <c r="J146" s="12" t="s">
        <v>154</v>
      </c>
      <c r="K146" s="9"/>
      <c r="L146" s="9"/>
      <c r="M146" s="9"/>
    </row>
    <row r="147" spans="1:13" ht="16.5" hidden="1" customHeight="1">
      <c r="A147" s="39" t="s">
        <v>17</v>
      </c>
      <c r="B147" s="39" t="s">
        <v>215</v>
      </c>
      <c r="C147" s="33" t="s">
        <v>158</v>
      </c>
      <c r="D147" s="33">
        <v>34</v>
      </c>
      <c r="E147" s="34" t="s">
        <v>20</v>
      </c>
      <c r="F147" s="35" t="str">
        <f t="shared" si="3"/>
        <v>YoutubeTrueview_DiscoveryM3034</v>
      </c>
      <c r="G147" s="34">
        <v>-3.6953084457338967</v>
      </c>
      <c r="H147" s="34">
        <v>0.49174453359487863</v>
      </c>
      <c r="I147" s="34">
        <v>0.92</v>
      </c>
      <c r="J147" s="12" t="s">
        <v>154</v>
      </c>
      <c r="K147" s="9"/>
      <c r="L147" s="9"/>
      <c r="M147" s="9"/>
    </row>
    <row r="148" spans="1:13" ht="16.5" hidden="1" customHeight="1">
      <c r="A148" s="39" t="s">
        <v>17</v>
      </c>
      <c r="B148" s="39" t="s">
        <v>215</v>
      </c>
      <c r="C148" s="33" t="s">
        <v>159</v>
      </c>
      <c r="D148" s="33">
        <v>39</v>
      </c>
      <c r="E148" s="34" t="s">
        <v>20</v>
      </c>
      <c r="F148" s="35" t="str">
        <f t="shared" si="3"/>
        <v>YoutubeTrueview_DiscoveryM3539</v>
      </c>
      <c r="G148" s="34">
        <v>-3.7424737069575302</v>
      </c>
      <c r="H148" s="34">
        <v>0.54130535129971624</v>
      </c>
      <c r="I148" s="34">
        <v>0.92</v>
      </c>
      <c r="J148" s="12" t="s">
        <v>154</v>
      </c>
      <c r="K148" s="9"/>
      <c r="L148" s="9"/>
      <c r="M148" s="9"/>
    </row>
    <row r="149" spans="1:13" ht="16.5" hidden="1" customHeight="1">
      <c r="A149" s="39" t="s">
        <v>17</v>
      </c>
      <c r="B149" s="39" t="s">
        <v>215</v>
      </c>
      <c r="C149" s="33" t="s">
        <v>160</v>
      </c>
      <c r="D149" s="33">
        <v>44</v>
      </c>
      <c r="E149" s="34" t="s">
        <v>20</v>
      </c>
      <c r="F149" s="35" t="str">
        <f t="shared" si="3"/>
        <v>YoutubeTrueview_DiscoveryM4044</v>
      </c>
      <c r="G149" s="34">
        <v>-3.7424737069575302</v>
      </c>
      <c r="H149" s="34">
        <v>0.54130535129971624</v>
      </c>
      <c r="I149" s="34">
        <v>0.92</v>
      </c>
      <c r="J149" s="12" t="s">
        <v>154</v>
      </c>
      <c r="K149" s="9"/>
      <c r="L149" s="9"/>
      <c r="M149" s="9"/>
    </row>
    <row r="150" spans="1:13" ht="16.5" hidden="1" customHeight="1">
      <c r="A150" s="39" t="s">
        <v>17</v>
      </c>
      <c r="B150" s="39" t="s">
        <v>215</v>
      </c>
      <c r="C150" s="33" t="s">
        <v>161</v>
      </c>
      <c r="D150" s="33">
        <v>49</v>
      </c>
      <c r="E150" s="34" t="s">
        <v>20</v>
      </c>
      <c r="F150" s="35" t="str">
        <f t="shared" si="3"/>
        <v>YoutubeTrueview_DiscoveryM4549</v>
      </c>
      <c r="G150" s="34">
        <v>-3.8862228054260473</v>
      </c>
      <c r="H150" s="34">
        <v>0.5219269638549966</v>
      </c>
      <c r="I150" s="34">
        <v>0.91</v>
      </c>
      <c r="J150" s="12" t="s">
        <v>154</v>
      </c>
      <c r="K150" s="9"/>
      <c r="L150" s="9"/>
      <c r="M150" s="9"/>
    </row>
    <row r="151" spans="1:13" ht="16.5" hidden="1" customHeight="1">
      <c r="A151" s="39" t="s">
        <v>17</v>
      </c>
      <c r="B151" s="39" t="s">
        <v>215</v>
      </c>
      <c r="C151" s="33" t="s">
        <v>162</v>
      </c>
      <c r="D151" s="33">
        <v>59</v>
      </c>
      <c r="E151" s="34" t="s">
        <v>20</v>
      </c>
      <c r="F151" s="35" t="str">
        <f t="shared" si="3"/>
        <v>YoutubeTrueview_DiscoveryM5559</v>
      </c>
      <c r="G151" s="34">
        <v>-3.8766430836334433</v>
      </c>
      <c r="H151" s="34">
        <v>0.49954235389668511</v>
      </c>
      <c r="I151" s="34">
        <v>0.89</v>
      </c>
      <c r="J151" s="12" t="s">
        <v>154</v>
      </c>
      <c r="K151" s="9"/>
      <c r="L151" s="9"/>
      <c r="M151" s="9"/>
    </row>
    <row r="152" spans="1:13" ht="16.5" hidden="1" customHeight="1">
      <c r="A152" s="39" t="s">
        <v>17</v>
      </c>
      <c r="B152" s="39" t="s">
        <v>215</v>
      </c>
      <c r="C152" s="33" t="s">
        <v>163</v>
      </c>
      <c r="D152" s="33">
        <v>69</v>
      </c>
      <c r="E152" s="34" t="s">
        <v>20</v>
      </c>
      <c r="F152" s="35" t="str">
        <f t="shared" si="3"/>
        <v>YoutubeTrueview_DiscoveryM6569</v>
      </c>
      <c r="G152" s="34">
        <v>-3.9521843285987064</v>
      </c>
      <c r="H152" s="34">
        <v>0.48015186731069082</v>
      </c>
      <c r="I152" s="34">
        <v>0.78</v>
      </c>
      <c r="J152" s="12" t="s">
        <v>154</v>
      </c>
      <c r="K152" s="9"/>
      <c r="L152" s="9"/>
      <c r="M152" s="9"/>
    </row>
    <row r="153" spans="1:13" ht="16.5" hidden="1" customHeight="1">
      <c r="A153" s="39" t="s">
        <v>17</v>
      </c>
      <c r="B153" s="39" t="s">
        <v>215</v>
      </c>
      <c r="C153" s="33">
        <v>7</v>
      </c>
      <c r="D153" s="33">
        <v>12</v>
      </c>
      <c r="E153" s="34" t="s">
        <v>19</v>
      </c>
      <c r="F153" s="35" t="str">
        <f t="shared" si="3"/>
        <v>YoutubeTrueview_DiscoveryF712</v>
      </c>
      <c r="G153" s="34">
        <v>-3.1293410804308808</v>
      </c>
      <c r="H153" s="34">
        <v>0.424894347889964</v>
      </c>
      <c r="I153" s="34">
        <v>0.88</v>
      </c>
      <c r="J153" s="12" t="s">
        <v>154</v>
      </c>
      <c r="K153" s="9"/>
      <c r="L153" s="9"/>
      <c r="M153" s="9"/>
    </row>
    <row r="154" spans="1:13" ht="16.5" hidden="1" customHeight="1">
      <c r="A154" s="39" t="s">
        <v>17</v>
      </c>
      <c r="B154" s="39" t="s">
        <v>215</v>
      </c>
      <c r="C154" s="33" t="s">
        <v>155</v>
      </c>
      <c r="D154" s="33">
        <v>18</v>
      </c>
      <c r="E154" s="34" t="s">
        <v>19</v>
      </c>
      <c r="F154" s="35" t="str">
        <f t="shared" si="3"/>
        <v>YoutubeTrueview_DiscoveryF1318</v>
      </c>
      <c r="G154" s="34">
        <v>-3.1293410804308808</v>
      </c>
      <c r="H154" s="34">
        <v>0.424894347889964</v>
      </c>
      <c r="I154" s="34">
        <v>0.88</v>
      </c>
      <c r="J154" s="12" t="s">
        <v>154</v>
      </c>
      <c r="K154" s="9"/>
      <c r="L154" s="9"/>
      <c r="M154" s="9"/>
    </row>
    <row r="155" spans="1:13" ht="16.5" hidden="1" customHeight="1">
      <c r="A155" s="39" t="s">
        <v>17</v>
      </c>
      <c r="B155" s="39" t="s">
        <v>215</v>
      </c>
      <c r="C155" s="33" t="s">
        <v>156</v>
      </c>
      <c r="D155" s="33">
        <v>24</v>
      </c>
      <c r="E155" s="34" t="s">
        <v>19</v>
      </c>
      <c r="F155" s="35" t="str">
        <f t="shared" si="3"/>
        <v>YoutubeTrueview_DiscoveryF1924</v>
      </c>
      <c r="G155" s="34">
        <v>-3.1293410804308808</v>
      </c>
      <c r="H155" s="34">
        <v>0.424894347889964</v>
      </c>
      <c r="I155" s="34">
        <v>0.88</v>
      </c>
      <c r="J155" s="12" t="s">
        <v>154</v>
      </c>
      <c r="K155" s="9"/>
      <c r="L155" s="9"/>
      <c r="M155" s="9"/>
    </row>
    <row r="156" spans="1:13" ht="16.5" hidden="1" customHeight="1">
      <c r="A156" s="39" t="s">
        <v>17</v>
      </c>
      <c r="B156" s="39" t="s">
        <v>215</v>
      </c>
      <c r="C156" s="33" t="s">
        <v>157</v>
      </c>
      <c r="D156" s="33">
        <v>29</v>
      </c>
      <c r="E156" s="34" t="s">
        <v>19</v>
      </c>
      <c r="F156" s="35" t="str">
        <f t="shared" si="3"/>
        <v>YoutubeTrueview_DiscoveryF2529</v>
      </c>
      <c r="G156" s="34">
        <v>-4.025576704874994</v>
      </c>
      <c r="H156" s="34">
        <v>0.57184987509562502</v>
      </c>
      <c r="I156" s="34">
        <v>0.92</v>
      </c>
      <c r="J156" s="12" t="s">
        <v>154</v>
      </c>
      <c r="K156" s="9"/>
      <c r="L156" s="9"/>
      <c r="M156" s="9"/>
    </row>
    <row r="157" spans="1:13" ht="16.5" hidden="1" customHeight="1">
      <c r="A157" s="39" t="s">
        <v>17</v>
      </c>
      <c r="B157" s="39" t="s">
        <v>215</v>
      </c>
      <c r="C157" s="33" t="s">
        <v>158</v>
      </c>
      <c r="D157" s="33">
        <v>34</v>
      </c>
      <c r="E157" s="34" t="s">
        <v>19</v>
      </c>
      <c r="F157" s="35" t="str">
        <f t="shared" si="3"/>
        <v>YoutubeTrueview_DiscoveryF3034</v>
      </c>
      <c r="G157" s="34">
        <v>-4.025576704874994</v>
      </c>
      <c r="H157" s="34">
        <v>0.57184987509562502</v>
      </c>
      <c r="I157" s="34">
        <v>0.92</v>
      </c>
      <c r="J157" s="12" t="s">
        <v>154</v>
      </c>
      <c r="K157" s="9"/>
      <c r="L157" s="9"/>
      <c r="M157" s="9"/>
    </row>
    <row r="158" spans="1:13" ht="16.5" hidden="1" customHeight="1">
      <c r="A158" s="39" t="s">
        <v>17</v>
      </c>
      <c r="B158" s="39" t="s">
        <v>215</v>
      </c>
      <c r="C158" s="33" t="s">
        <v>159</v>
      </c>
      <c r="D158" s="33">
        <v>39</v>
      </c>
      <c r="E158" s="34" t="s">
        <v>19</v>
      </c>
      <c r="F158" s="35" t="str">
        <f t="shared" si="3"/>
        <v>YoutubeTrueview_DiscoveryF3539</v>
      </c>
      <c r="G158" s="34">
        <v>-3.8243837663051998</v>
      </c>
      <c r="H158" s="34">
        <v>0.56193684243673792</v>
      </c>
      <c r="I158" s="34">
        <v>0.94</v>
      </c>
      <c r="J158" s="12" t="s">
        <v>154</v>
      </c>
      <c r="K158" s="9"/>
      <c r="L158" s="9"/>
      <c r="M158" s="9"/>
    </row>
    <row r="159" spans="1:13" ht="16.5" hidden="1" customHeight="1">
      <c r="A159" s="39" t="s">
        <v>17</v>
      </c>
      <c r="B159" s="39" t="s">
        <v>215</v>
      </c>
      <c r="C159" s="33" t="s">
        <v>160</v>
      </c>
      <c r="D159" s="33">
        <v>44</v>
      </c>
      <c r="E159" s="34" t="s">
        <v>19</v>
      </c>
      <c r="F159" s="35" t="str">
        <f t="shared" si="3"/>
        <v>YoutubeTrueview_DiscoveryF4044</v>
      </c>
      <c r="G159" s="34">
        <v>-3.8243837663051998</v>
      </c>
      <c r="H159" s="34">
        <v>0.56193684243673792</v>
      </c>
      <c r="I159" s="34">
        <v>0.94</v>
      </c>
      <c r="J159" s="12" t="s">
        <v>154</v>
      </c>
      <c r="K159" s="9"/>
      <c r="L159" s="9"/>
      <c r="M159" s="9"/>
    </row>
    <row r="160" spans="1:13" ht="16.5" hidden="1" customHeight="1">
      <c r="A160" s="39" t="s">
        <v>17</v>
      </c>
      <c r="B160" s="39" t="s">
        <v>215</v>
      </c>
      <c r="C160" s="33" t="s">
        <v>161</v>
      </c>
      <c r="D160" s="33">
        <v>49</v>
      </c>
      <c r="E160" s="34" t="s">
        <v>19</v>
      </c>
      <c r="F160" s="35" t="str">
        <f t="shared" si="3"/>
        <v>YoutubeTrueview_DiscoveryF4549</v>
      </c>
      <c r="G160" s="34">
        <v>-4.053323906922726</v>
      </c>
      <c r="H160" s="34">
        <v>0.52600876525257001</v>
      </c>
      <c r="I160" s="34">
        <v>0.92</v>
      </c>
      <c r="J160" s="12" t="s">
        <v>154</v>
      </c>
      <c r="K160" s="9"/>
      <c r="L160" s="9"/>
      <c r="M160" s="9"/>
    </row>
    <row r="161" spans="1:13" ht="16.5" hidden="1" customHeight="1">
      <c r="A161" s="39" t="s">
        <v>17</v>
      </c>
      <c r="B161" s="39" t="s">
        <v>215</v>
      </c>
      <c r="C161" s="33" t="s">
        <v>162</v>
      </c>
      <c r="D161" s="33">
        <v>59</v>
      </c>
      <c r="E161" s="34" t="s">
        <v>19</v>
      </c>
      <c r="F161" s="35" t="str">
        <f t="shared" si="3"/>
        <v>YoutubeTrueview_DiscoveryF5559</v>
      </c>
      <c r="G161" s="34">
        <v>-4.0896952639671165</v>
      </c>
      <c r="H161" s="34">
        <v>0.50874590168985578</v>
      </c>
      <c r="I161" s="34">
        <v>0.89500000000000002</v>
      </c>
      <c r="J161" s="12" t="s">
        <v>154</v>
      </c>
      <c r="K161" s="9"/>
      <c r="L161" s="9"/>
      <c r="M161" s="9"/>
    </row>
    <row r="162" spans="1:13" ht="16.5" hidden="1" customHeight="1">
      <c r="A162" s="39" t="s">
        <v>17</v>
      </c>
      <c r="B162" s="39" t="s">
        <v>215</v>
      </c>
      <c r="C162" s="33" t="s">
        <v>163</v>
      </c>
      <c r="D162" s="33">
        <v>69</v>
      </c>
      <c r="E162" s="34" t="s">
        <v>19</v>
      </c>
      <c r="F162" s="35" t="str">
        <f t="shared" si="3"/>
        <v>YoutubeTrueview_DiscoveryF6569</v>
      </c>
      <c r="G162" s="34">
        <v>-4.1159130460019613</v>
      </c>
      <c r="H162" s="34">
        <v>0.49624918558301889</v>
      </c>
      <c r="I162" s="34">
        <v>0.69500000000000006</v>
      </c>
      <c r="J162" s="12" t="s">
        <v>154</v>
      </c>
      <c r="K162" s="9"/>
      <c r="L162" s="9"/>
      <c r="M162" s="9"/>
    </row>
    <row r="163" spans="1:13" ht="16.5" hidden="1" customHeight="1">
      <c r="A163" s="39" t="s">
        <v>17</v>
      </c>
      <c r="B163" s="39" t="s">
        <v>216</v>
      </c>
      <c r="C163" s="33">
        <v>7</v>
      </c>
      <c r="D163" s="33">
        <v>12</v>
      </c>
      <c r="E163" s="34" t="s">
        <v>20</v>
      </c>
      <c r="F163" s="35" t="str">
        <f t="shared" si="3"/>
        <v>YoutubeTrueview_InstreamM712</v>
      </c>
      <c r="G163" s="40">
        <v>-3.8969575879999998</v>
      </c>
      <c r="H163" s="41">
        <v>0.68751162539999999</v>
      </c>
      <c r="I163" s="41">
        <v>0.82</v>
      </c>
      <c r="J163" s="12" t="s">
        <v>154</v>
      </c>
      <c r="K163" s="9"/>
      <c r="L163" s="9"/>
      <c r="M163" s="9"/>
    </row>
    <row r="164" spans="1:13" ht="16.5" hidden="1" customHeight="1">
      <c r="A164" s="39" t="s">
        <v>17</v>
      </c>
      <c r="B164" s="39" t="s">
        <v>216</v>
      </c>
      <c r="C164" s="33" t="s">
        <v>155</v>
      </c>
      <c r="D164" s="33">
        <v>18</v>
      </c>
      <c r="E164" s="34" t="s">
        <v>20</v>
      </c>
      <c r="F164" s="35" t="str">
        <f t="shared" si="3"/>
        <v>YoutubeTrueview_InstreamM1318</v>
      </c>
      <c r="G164" s="42">
        <v>-3.8969575879999998</v>
      </c>
      <c r="H164" s="43">
        <v>0.68751162539999999</v>
      </c>
      <c r="I164" s="43">
        <v>0.82</v>
      </c>
      <c r="J164" s="12" t="s">
        <v>154</v>
      </c>
      <c r="K164" s="9"/>
      <c r="L164" s="9"/>
      <c r="M164" s="9"/>
    </row>
    <row r="165" spans="1:13" ht="16.5" hidden="1" customHeight="1">
      <c r="A165" s="39" t="s">
        <v>17</v>
      </c>
      <c r="B165" s="39" t="s">
        <v>216</v>
      </c>
      <c r="C165" s="33" t="s">
        <v>156</v>
      </c>
      <c r="D165" s="33">
        <v>24</v>
      </c>
      <c r="E165" s="34" t="s">
        <v>20</v>
      </c>
      <c r="F165" s="35" t="str">
        <f t="shared" si="3"/>
        <v>YoutubeTrueview_InstreamM1924</v>
      </c>
      <c r="G165" s="42">
        <v>-3.8969575879999998</v>
      </c>
      <c r="H165" s="43">
        <v>0.68751162539999999</v>
      </c>
      <c r="I165" s="43">
        <v>0.82</v>
      </c>
      <c r="J165" s="12" t="s">
        <v>154</v>
      </c>
      <c r="K165" s="9"/>
      <c r="L165" s="9"/>
      <c r="M165" s="9"/>
    </row>
    <row r="166" spans="1:13" ht="16.5" hidden="1" customHeight="1">
      <c r="A166" s="39" t="s">
        <v>17</v>
      </c>
      <c r="B166" s="39" t="s">
        <v>216</v>
      </c>
      <c r="C166" s="33" t="s">
        <v>157</v>
      </c>
      <c r="D166" s="33">
        <v>29</v>
      </c>
      <c r="E166" s="34" t="s">
        <v>20</v>
      </c>
      <c r="F166" s="35" t="str">
        <f t="shared" si="3"/>
        <v>YoutubeTrueview_InstreamM2529</v>
      </c>
      <c r="G166" s="42">
        <v>-4.9244598169999998</v>
      </c>
      <c r="H166" s="43">
        <v>0.88653210940000005</v>
      </c>
      <c r="I166" s="43">
        <v>0.91</v>
      </c>
      <c r="J166" s="12" t="s">
        <v>154</v>
      </c>
      <c r="K166" s="9"/>
      <c r="L166" s="9"/>
      <c r="M166" s="9"/>
    </row>
    <row r="167" spans="1:13" ht="16.5" hidden="1" customHeight="1">
      <c r="A167" s="39" t="s">
        <v>17</v>
      </c>
      <c r="B167" s="39" t="s">
        <v>216</v>
      </c>
      <c r="C167" s="33" t="s">
        <v>158</v>
      </c>
      <c r="D167" s="33">
        <v>34</v>
      </c>
      <c r="E167" s="34" t="s">
        <v>20</v>
      </c>
      <c r="F167" s="35" t="str">
        <f t="shared" si="3"/>
        <v>YoutubeTrueview_InstreamM3034</v>
      </c>
      <c r="G167" s="42">
        <v>-4.9244598169999998</v>
      </c>
      <c r="H167" s="43">
        <v>0.88653210940000005</v>
      </c>
      <c r="I167" s="43">
        <v>0.91</v>
      </c>
      <c r="J167" s="12" t="s">
        <v>154</v>
      </c>
      <c r="K167" s="9"/>
      <c r="L167" s="9"/>
      <c r="M167" s="9"/>
    </row>
    <row r="168" spans="1:13" ht="16.5" hidden="1" customHeight="1">
      <c r="A168" s="39" t="s">
        <v>17</v>
      </c>
      <c r="B168" s="39" t="s">
        <v>216</v>
      </c>
      <c r="C168" s="33" t="s">
        <v>159</v>
      </c>
      <c r="D168" s="33">
        <v>39</v>
      </c>
      <c r="E168" s="34" t="s">
        <v>20</v>
      </c>
      <c r="F168" s="35" t="str">
        <f t="shared" si="3"/>
        <v>YoutubeTrueview_InstreamM3539</v>
      </c>
      <c r="G168" s="42">
        <v>-5.033539083</v>
      </c>
      <c r="H168" s="43">
        <v>0.91874183210000004</v>
      </c>
      <c r="I168" s="43">
        <v>0.91</v>
      </c>
      <c r="J168" s="12" t="s">
        <v>154</v>
      </c>
      <c r="K168" s="9"/>
      <c r="L168" s="9"/>
      <c r="M168" s="9"/>
    </row>
    <row r="169" spans="1:13" ht="16.5" hidden="1" customHeight="1">
      <c r="A169" s="39" t="s">
        <v>17</v>
      </c>
      <c r="B169" s="39" t="s">
        <v>216</v>
      </c>
      <c r="C169" s="33" t="s">
        <v>160</v>
      </c>
      <c r="D169" s="33">
        <v>44</v>
      </c>
      <c r="E169" s="34" t="s">
        <v>20</v>
      </c>
      <c r="F169" s="35" t="str">
        <f t="shared" si="3"/>
        <v>YoutubeTrueview_InstreamM4044</v>
      </c>
      <c r="G169" s="42">
        <v>-5.033539083</v>
      </c>
      <c r="H169" s="43">
        <v>0.91874183210000004</v>
      </c>
      <c r="I169" s="43">
        <v>0.91</v>
      </c>
      <c r="J169" s="12" t="s">
        <v>154</v>
      </c>
      <c r="K169" s="9"/>
      <c r="L169" s="9"/>
      <c r="M169" s="9"/>
    </row>
    <row r="170" spans="1:13" ht="16.5" hidden="1" customHeight="1">
      <c r="A170" s="39" t="s">
        <v>17</v>
      </c>
      <c r="B170" s="39" t="s">
        <v>216</v>
      </c>
      <c r="C170" s="33" t="s">
        <v>161</v>
      </c>
      <c r="D170" s="33">
        <v>49</v>
      </c>
      <c r="E170" s="34" t="s">
        <v>20</v>
      </c>
      <c r="F170" s="35" t="str">
        <f t="shared" si="3"/>
        <v>YoutubeTrueview_InstreamM4549</v>
      </c>
      <c r="G170" s="42">
        <v>-4.2035266279999997</v>
      </c>
      <c r="H170" s="43">
        <v>0.72431706220000003</v>
      </c>
      <c r="I170" s="43">
        <v>0.89</v>
      </c>
      <c r="J170" s="12" t="s">
        <v>154</v>
      </c>
      <c r="K170" s="9"/>
      <c r="L170" s="9"/>
      <c r="M170" s="9"/>
    </row>
    <row r="171" spans="1:13" ht="16.5" hidden="1" customHeight="1">
      <c r="A171" s="39" t="s">
        <v>17</v>
      </c>
      <c r="B171" s="39" t="s">
        <v>216</v>
      </c>
      <c r="C171" s="33" t="s">
        <v>162</v>
      </c>
      <c r="D171" s="33">
        <v>59</v>
      </c>
      <c r="E171" s="34" t="s">
        <v>20</v>
      </c>
      <c r="F171" s="35" t="str">
        <f t="shared" si="3"/>
        <v>YoutubeTrueview_InstreamM5559</v>
      </c>
      <c r="G171" s="42">
        <v>-4.2628064050000001</v>
      </c>
      <c r="H171" s="43">
        <v>0.72322847540000001</v>
      </c>
      <c r="I171" s="43">
        <v>0.87</v>
      </c>
      <c r="J171" s="12" t="s">
        <v>154</v>
      </c>
      <c r="K171" s="9"/>
      <c r="L171" s="9"/>
      <c r="M171" s="9"/>
    </row>
    <row r="172" spans="1:13" ht="16.5" hidden="1" customHeight="1">
      <c r="A172" s="39" t="s">
        <v>17</v>
      </c>
      <c r="B172" s="39" t="s">
        <v>216</v>
      </c>
      <c r="C172" s="33" t="s">
        <v>163</v>
      </c>
      <c r="D172" s="33">
        <v>69</v>
      </c>
      <c r="E172" s="34" t="s">
        <v>20</v>
      </c>
      <c r="F172" s="35" t="str">
        <f t="shared" si="3"/>
        <v>YoutubeTrueview_InstreamM6569</v>
      </c>
      <c r="G172" s="42">
        <v>-4.3730061999999998</v>
      </c>
      <c r="H172" s="43">
        <v>0.75364234159999999</v>
      </c>
      <c r="I172" s="43">
        <v>0.70499999999999996</v>
      </c>
      <c r="J172" s="12" t="s">
        <v>154</v>
      </c>
      <c r="K172" s="9"/>
      <c r="L172" s="9"/>
      <c r="M172" s="9"/>
    </row>
    <row r="173" spans="1:13" ht="16.5" hidden="1" customHeight="1">
      <c r="A173" s="39" t="s">
        <v>17</v>
      </c>
      <c r="B173" s="39" t="s">
        <v>216</v>
      </c>
      <c r="C173" s="33">
        <v>7</v>
      </c>
      <c r="D173" s="33">
        <v>12</v>
      </c>
      <c r="E173" s="34" t="s">
        <v>19</v>
      </c>
      <c r="F173" s="35" t="str">
        <f t="shared" si="3"/>
        <v>YoutubeTrueview_InstreamF712</v>
      </c>
      <c r="G173" s="42">
        <v>-4.4356503280000004</v>
      </c>
      <c r="H173" s="43">
        <v>0.79806837129999997</v>
      </c>
      <c r="I173" s="43">
        <v>0.85</v>
      </c>
      <c r="J173" s="12" t="s">
        <v>154</v>
      </c>
      <c r="K173" s="9"/>
      <c r="L173" s="9"/>
      <c r="M173" s="9"/>
    </row>
    <row r="174" spans="1:13" ht="16.5" hidden="1" customHeight="1">
      <c r="A174" s="39" t="s">
        <v>17</v>
      </c>
      <c r="B174" s="39" t="s">
        <v>216</v>
      </c>
      <c r="C174" s="33" t="s">
        <v>155</v>
      </c>
      <c r="D174" s="33">
        <v>18</v>
      </c>
      <c r="E174" s="34" t="s">
        <v>19</v>
      </c>
      <c r="F174" s="35" t="str">
        <f t="shared" si="3"/>
        <v>YoutubeTrueview_InstreamF1318</v>
      </c>
      <c r="G174" s="42">
        <v>-4.4356503280000004</v>
      </c>
      <c r="H174" s="43">
        <v>0.79806837129999997</v>
      </c>
      <c r="I174" s="43">
        <v>0.85</v>
      </c>
      <c r="J174" s="12" t="s">
        <v>154</v>
      </c>
      <c r="K174" s="9"/>
      <c r="L174" s="9"/>
      <c r="M174" s="9"/>
    </row>
    <row r="175" spans="1:13" ht="16.5" hidden="1" customHeight="1">
      <c r="A175" s="39" t="s">
        <v>17</v>
      </c>
      <c r="B175" s="39" t="s">
        <v>216</v>
      </c>
      <c r="C175" s="33" t="s">
        <v>156</v>
      </c>
      <c r="D175" s="33">
        <v>24</v>
      </c>
      <c r="E175" s="34" t="s">
        <v>19</v>
      </c>
      <c r="F175" s="35" t="str">
        <f t="shared" si="3"/>
        <v>YoutubeTrueview_InstreamF1924</v>
      </c>
      <c r="G175" s="42">
        <v>-4.4356503280000004</v>
      </c>
      <c r="H175" s="43">
        <v>0.79806837129999997</v>
      </c>
      <c r="I175" s="43">
        <v>0.85</v>
      </c>
      <c r="J175" s="12" t="s">
        <v>154</v>
      </c>
      <c r="K175" s="9"/>
      <c r="L175" s="9"/>
      <c r="M175" s="9"/>
    </row>
    <row r="176" spans="1:13" ht="16.5" hidden="1" customHeight="1">
      <c r="A176" s="39" t="s">
        <v>17</v>
      </c>
      <c r="B176" s="39" t="s">
        <v>216</v>
      </c>
      <c r="C176" s="33" t="s">
        <v>157</v>
      </c>
      <c r="D176" s="33">
        <v>29</v>
      </c>
      <c r="E176" s="34" t="s">
        <v>19</v>
      </c>
      <c r="F176" s="35" t="str">
        <f t="shared" si="3"/>
        <v>YoutubeTrueview_InstreamF2529</v>
      </c>
      <c r="G176" s="42">
        <v>-5.7964118060000001</v>
      </c>
      <c r="H176" s="43">
        <v>1.073615827</v>
      </c>
      <c r="I176" s="43">
        <v>0.91</v>
      </c>
      <c r="J176" s="12" t="s">
        <v>154</v>
      </c>
      <c r="K176" s="9"/>
      <c r="L176" s="9"/>
      <c r="M176" s="9"/>
    </row>
    <row r="177" spans="1:13" ht="16.5" hidden="1" customHeight="1">
      <c r="A177" s="39" t="s">
        <v>17</v>
      </c>
      <c r="B177" s="39" t="s">
        <v>216</v>
      </c>
      <c r="C177" s="33" t="s">
        <v>158</v>
      </c>
      <c r="D177" s="33">
        <v>34</v>
      </c>
      <c r="E177" s="34" t="s">
        <v>19</v>
      </c>
      <c r="F177" s="35" t="str">
        <f t="shared" si="3"/>
        <v>YoutubeTrueview_InstreamF3034</v>
      </c>
      <c r="G177" s="42">
        <v>-5.7964118060000001</v>
      </c>
      <c r="H177" s="43">
        <v>1.073615827</v>
      </c>
      <c r="I177" s="43">
        <v>0.91</v>
      </c>
      <c r="J177" s="12" t="s">
        <v>154</v>
      </c>
      <c r="K177" s="9"/>
      <c r="L177" s="9"/>
      <c r="M177" s="9"/>
    </row>
    <row r="178" spans="1:13" ht="16.5" hidden="1" customHeight="1">
      <c r="A178" s="39" t="s">
        <v>17</v>
      </c>
      <c r="B178" s="39" t="s">
        <v>216</v>
      </c>
      <c r="C178" s="33" t="s">
        <v>159</v>
      </c>
      <c r="D178" s="33">
        <v>39</v>
      </c>
      <c r="E178" s="34" t="s">
        <v>19</v>
      </c>
      <c r="F178" s="35" t="str">
        <f t="shared" si="3"/>
        <v>YoutubeTrueview_InstreamF3539</v>
      </c>
      <c r="G178" s="42">
        <v>-5.0327789000000003</v>
      </c>
      <c r="H178" s="43">
        <v>0.93410002670000003</v>
      </c>
      <c r="I178" s="43">
        <v>0.94</v>
      </c>
      <c r="J178" s="12" t="s">
        <v>154</v>
      </c>
      <c r="K178" s="9"/>
      <c r="L178" s="9"/>
      <c r="M178" s="9"/>
    </row>
    <row r="179" spans="1:13" ht="16.5" hidden="1" customHeight="1">
      <c r="A179" s="39" t="s">
        <v>17</v>
      </c>
      <c r="B179" s="39" t="s">
        <v>216</v>
      </c>
      <c r="C179" s="33" t="s">
        <v>160</v>
      </c>
      <c r="D179" s="33">
        <v>44</v>
      </c>
      <c r="E179" s="34" t="s">
        <v>19</v>
      </c>
      <c r="F179" s="35" t="str">
        <f t="shared" si="3"/>
        <v>YoutubeTrueview_InstreamF4044</v>
      </c>
      <c r="G179" s="42">
        <v>-5.0327789000000003</v>
      </c>
      <c r="H179" s="43">
        <v>0.93410002670000003</v>
      </c>
      <c r="I179" s="43">
        <v>0.94</v>
      </c>
      <c r="J179" s="12" t="s">
        <v>154</v>
      </c>
      <c r="K179" s="9"/>
      <c r="L179" s="9"/>
      <c r="M179" s="9"/>
    </row>
    <row r="180" spans="1:13" ht="16.5" hidden="1" customHeight="1">
      <c r="A180" s="39" t="s">
        <v>17</v>
      </c>
      <c r="B180" s="39" t="s">
        <v>216</v>
      </c>
      <c r="C180" s="33" t="s">
        <v>161</v>
      </c>
      <c r="D180" s="33">
        <v>49</v>
      </c>
      <c r="E180" s="34" t="s">
        <v>19</v>
      </c>
      <c r="F180" s="35" t="str">
        <f t="shared" si="3"/>
        <v>YoutubeTrueview_InstreamF4549</v>
      </c>
      <c r="G180" s="42">
        <v>-5.2408964219999996</v>
      </c>
      <c r="H180" s="43">
        <v>0.92935776439999995</v>
      </c>
      <c r="I180" s="43">
        <v>0.8</v>
      </c>
      <c r="J180" s="12" t="s">
        <v>154</v>
      </c>
      <c r="K180" s="9"/>
      <c r="L180" s="9"/>
      <c r="M180" s="9"/>
    </row>
    <row r="181" spans="1:13" ht="16.5" hidden="1" customHeight="1">
      <c r="A181" s="39" t="s">
        <v>17</v>
      </c>
      <c r="B181" s="39" t="s">
        <v>216</v>
      </c>
      <c r="C181" s="33" t="s">
        <v>162</v>
      </c>
      <c r="D181" s="33">
        <v>59</v>
      </c>
      <c r="E181" s="34" t="s">
        <v>19</v>
      </c>
      <c r="F181" s="35" t="str">
        <f t="shared" si="3"/>
        <v>YoutubeTrueview_InstreamF5559</v>
      </c>
      <c r="G181" s="42">
        <v>-4.7279787579999999</v>
      </c>
      <c r="H181" s="43">
        <v>0.8466925327</v>
      </c>
      <c r="I181" s="43">
        <v>0.72</v>
      </c>
      <c r="J181" s="12" t="s">
        <v>154</v>
      </c>
      <c r="K181" s="9"/>
      <c r="L181" s="9"/>
      <c r="M181" s="9"/>
    </row>
    <row r="182" spans="1:13" ht="16.5" hidden="1" customHeight="1">
      <c r="A182" s="39" t="s">
        <v>17</v>
      </c>
      <c r="B182" s="39" t="s">
        <v>216</v>
      </c>
      <c r="C182" s="33" t="s">
        <v>163</v>
      </c>
      <c r="D182" s="33">
        <v>69</v>
      </c>
      <c r="E182" s="34" t="s">
        <v>19</v>
      </c>
      <c r="F182" s="35" t="str">
        <f t="shared" si="3"/>
        <v>YoutubeTrueview_InstreamF6569</v>
      </c>
      <c r="G182" s="42">
        <v>-3.9753345009999999</v>
      </c>
      <c r="H182" s="43">
        <v>0.6983831962</v>
      </c>
      <c r="I182" s="43">
        <v>0.56000000000000005</v>
      </c>
      <c r="J182" s="12" t="s">
        <v>154</v>
      </c>
      <c r="K182" s="9"/>
      <c r="L182" s="9"/>
      <c r="M182" s="9"/>
    </row>
    <row r="183" spans="1:13" ht="16.5" hidden="1" customHeight="1">
      <c r="A183" s="39" t="s">
        <v>17</v>
      </c>
      <c r="B183" s="39" t="s">
        <v>216</v>
      </c>
      <c r="C183" s="33" t="s">
        <v>164</v>
      </c>
      <c r="D183" s="33">
        <v>54</v>
      </c>
      <c r="E183" s="34" t="s">
        <v>20</v>
      </c>
      <c r="F183" s="35" t="str">
        <f t="shared" si="3"/>
        <v>YoutubeTrueview_InstreamM5054</v>
      </c>
      <c r="G183" s="42">
        <v>-4.2628064050000001</v>
      </c>
      <c r="H183" s="43">
        <v>0.72322847540000001</v>
      </c>
      <c r="I183" s="43">
        <v>0.87</v>
      </c>
      <c r="J183" s="12" t="s">
        <v>154</v>
      </c>
      <c r="K183" s="9"/>
      <c r="L183" s="9"/>
      <c r="M183" s="9"/>
    </row>
    <row r="184" spans="1:13" ht="16.5" hidden="1" customHeight="1">
      <c r="A184" s="39" t="s">
        <v>17</v>
      </c>
      <c r="B184" s="39" t="s">
        <v>216</v>
      </c>
      <c r="C184" s="33" t="s">
        <v>165</v>
      </c>
      <c r="D184" s="33">
        <v>64</v>
      </c>
      <c r="E184" s="34" t="s">
        <v>20</v>
      </c>
      <c r="F184" s="35" t="str">
        <f t="shared" si="3"/>
        <v>YoutubeTrueview_InstreamM6064</v>
      </c>
      <c r="G184" s="42">
        <v>-4.3730061999999998</v>
      </c>
      <c r="H184" s="43">
        <v>0.75364234159999999</v>
      </c>
      <c r="I184" s="43">
        <v>0.70499999999999996</v>
      </c>
      <c r="J184" s="12" t="s">
        <v>154</v>
      </c>
      <c r="K184" s="9"/>
      <c r="L184" s="9"/>
      <c r="M184" s="9"/>
    </row>
    <row r="185" spans="1:13" ht="16.5" hidden="1" customHeight="1">
      <c r="A185" s="39" t="s">
        <v>17</v>
      </c>
      <c r="B185" s="39" t="s">
        <v>216</v>
      </c>
      <c r="C185" s="33" t="s">
        <v>164</v>
      </c>
      <c r="D185" s="33">
        <v>54</v>
      </c>
      <c r="E185" s="34" t="s">
        <v>19</v>
      </c>
      <c r="F185" s="35" t="str">
        <f t="shared" si="3"/>
        <v>YoutubeTrueview_InstreamF5054</v>
      </c>
      <c r="G185" s="42">
        <v>-4.7279787579999999</v>
      </c>
      <c r="H185" s="43">
        <v>0.8466925327</v>
      </c>
      <c r="I185" s="43">
        <v>0.72</v>
      </c>
      <c r="J185" s="12" t="s">
        <v>154</v>
      </c>
      <c r="K185" s="9"/>
      <c r="L185" s="9"/>
      <c r="M185" s="9"/>
    </row>
    <row r="186" spans="1:13" ht="16.5" hidden="1" customHeight="1">
      <c r="A186" s="39" t="s">
        <v>17</v>
      </c>
      <c r="B186" s="39" t="s">
        <v>216</v>
      </c>
      <c r="C186" s="33" t="s">
        <v>165</v>
      </c>
      <c r="D186" s="33">
        <v>64</v>
      </c>
      <c r="E186" s="34" t="s">
        <v>19</v>
      </c>
      <c r="F186" s="35" t="str">
        <f t="shared" si="3"/>
        <v>YoutubeTrueview_InstreamF6064</v>
      </c>
      <c r="G186" s="42">
        <v>-3.9753345009999999</v>
      </c>
      <c r="H186" s="43">
        <v>0.6983831962</v>
      </c>
      <c r="I186" s="43">
        <v>0.56000000000000005</v>
      </c>
      <c r="J186" s="12" t="s">
        <v>154</v>
      </c>
      <c r="K186" s="9"/>
      <c r="L186" s="9"/>
      <c r="M186" s="9"/>
    </row>
    <row r="187" spans="1:13" ht="16.5" hidden="1" customHeight="1">
      <c r="A187" s="32" t="s">
        <v>217</v>
      </c>
      <c r="B187" s="32" t="s">
        <v>18</v>
      </c>
      <c r="C187" s="33">
        <v>7</v>
      </c>
      <c r="D187" s="33">
        <v>12</v>
      </c>
      <c r="E187" s="34" t="s">
        <v>20</v>
      </c>
      <c r="F187" s="35" t="str">
        <f t="shared" si="3"/>
        <v>SMRoverallM712</v>
      </c>
      <c r="G187" s="34">
        <v>-3.6129700890509442</v>
      </c>
      <c r="H187" s="34">
        <v>0.78457380891100603</v>
      </c>
      <c r="I187" s="34">
        <v>0.35900000000000004</v>
      </c>
      <c r="J187" s="12" t="s">
        <v>154</v>
      </c>
      <c r="K187" s="9"/>
      <c r="L187" s="9"/>
      <c r="M187" s="9"/>
    </row>
    <row r="188" spans="1:13" ht="16.5" hidden="1" customHeight="1">
      <c r="A188" s="32" t="s">
        <v>217</v>
      </c>
      <c r="B188" s="32" t="s">
        <v>18</v>
      </c>
      <c r="C188" s="33" t="s">
        <v>155</v>
      </c>
      <c r="D188" s="33">
        <v>18</v>
      </c>
      <c r="E188" s="34" t="s">
        <v>20</v>
      </c>
      <c r="F188" s="35" t="str">
        <f t="shared" si="3"/>
        <v>SMRoverallM1318</v>
      </c>
      <c r="G188" s="34">
        <v>-3.6129700890509442</v>
      </c>
      <c r="H188" s="34">
        <v>0.78457380891100603</v>
      </c>
      <c r="I188" s="34">
        <v>0.35900000000000004</v>
      </c>
      <c r="J188" s="12" t="s">
        <v>154</v>
      </c>
      <c r="K188" s="9"/>
      <c r="L188" s="9"/>
      <c r="M188" s="9"/>
    </row>
    <row r="189" spans="1:13" ht="16.5" hidden="1" customHeight="1">
      <c r="A189" s="32" t="s">
        <v>217</v>
      </c>
      <c r="B189" s="32" t="s">
        <v>18</v>
      </c>
      <c r="C189" s="33" t="s">
        <v>156</v>
      </c>
      <c r="D189" s="33">
        <v>24</v>
      </c>
      <c r="E189" s="34" t="s">
        <v>20</v>
      </c>
      <c r="F189" s="35" t="str">
        <f t="shared" si="3"/>
        <v>SMRoverallM1924</v>
      </c>
      <c r="G189" s="34">
        <v>-3.4906917401104098</v>
      </c>
      <c r="H189" s="34">
        <v>0.80215544535553351</v>
      </c>
      <c r="I189" s="34">
        <v>0.347856</v>
      </c>
      <c r="J189" s="12" t="s">
        <v>154</v>
      </c>
      <c r="K189" s="9"/>
      <c r="L189" s="9"/>
      <c r="M189" s="9"/>
    </row>
    <row r="190" spans="1:13" ht="16.5" hidden="1" customHeight="1">
      <c r="A190" s="32" t="s">
        <v>217</v>
      </c>
      <c r="B190" s="32" t="s">
        <v>18</v>
      </c>
      <c r="C190" s="33" t="s">
        <v>157</v>
      </c>
      <c r="D190" s="33">
        <v>29</v>
      </c>
      <c r="E190" s="34" t="s">
        <v>20</v>
      </c>
      <c r="F190" s="35" t="str">
        <f t="shared" si="3"/>
        <v>SMRoverallM2529</v>
      </c>
      <c r="G190" s="34">
        <v>-4.1133052311917373</v>
      </c>
      <c r="H190" s="34">
        <v>0.87222130463388114</v>
      </c>
      <c r="I190" s="34">
        <v>0.31868800000000003</v>
      </c>
      <c r="J190" s="12" t="s">
        <v>154</v>
      </c>
      <c r="K190" s="9"/>
      <c r="L190" s="9"/>
      <c r="M190" s="9"/>
    </row>
    <row r="191" spans="1:13" ht="16.5" hidden="1" customHeight="1">
      <c r="A191" s="32" t="s">
        <v>217</v>
      </c>
      <c r="B191" s="32" t="s">
        <v>18</v>
      </c>
      <c r="C191" s="33" t="s">
        <v>158</v>
      </c>
      <c r="D191" s="33">
        <v>34</v>
      </c>
      <c r="E191" s="34" t="s">
        <v>20</v>
      </c>
      <c r="F191" s="35" t="str">
        <f t="shared" si="3"/>
        <v>SMRoverallM3034</v>
      </c>
      <c r="G191" s="34">
        <v>-4.1133052311917373</v>
      </c>
      <c r="H191" s="34">
        <v>0.87222130463388114</v>
      </c>
      <c r="I191" s="34">
        <v>0.31868800000000003</v>
      </c>
      <c r="J191" s="12" t="s">
        <v>154</v>
      </c>
      <c r="K191" s="9"/>
      <c r="L191" s="9"/>
      <c r="M191" s="9"/>
    </row>
    <row r="192" spans="1:13" ht="16.5" hidden="1" customHeight="1">
      <c r="A192" s="32" t="s">
        <v>217</v>
      </c>
      <c r="B192" s="32" t="s">
        <v>18</v>
      </c>
      <c r="C192" s="33" t="s">
        <v>159</v>
      </c>
      <c r="D192" s="33">
        <v>39</v>
      </c>
      <c r="E192" s="34" t="s">
        <v>20</v>
      </c>
      <c r="F192" s="35" t="str">
        <f t="shared" si="3"/>
        <v>SMRoverallM3539</v>
      </c>
      <c r="G192" s="34">
        <v>-4.2356533273162791</v>
      </c>
      <c r="H192" s="34">
        <v>0.65319218888408359</v>
      </c>
      <c r="I192" s="34">
        <v>0.36216000000000004</v>
      </c>
      <c r="J192" s="12" t="s">
        <v>154</v>
      </c>
      <c r="K192" s="9"/>
      <c r="L192" s="9"/>
      <c r="M192" s="9"/>
    </row>
    <row r="193" spans="1:13" ht="16.5" hidden="1" customHeight="1">
      <c r="A193" s="32" t="s">
        <v>217</v>
      </c>
      <c r="B193" s="32" t="s">
        <v>18</v>
      </c>
      <c r="C193" s="33" t="s">
        <v>160</v>
      </c>
      <c r="D193" s="33">
        <v>44</v>
      </c>
      <c r="E193" s="34" t="s">
        <v>20</v>
      </c>
      <c r="F193" s="35" t="str">
        <f t="shared" si="3"/>
        <v>SMRoverallM4044</v>
      </c>
      <c r="G193" s="34">
        <v>-3.5525729523947085</v>
      </c>
      <c r="H193" s="34">
        <v>0.74313536632082322</v>
      </c>
      <c r="I193" s="34">
        <v>0.30148000000000003</v>
      </c>
      <c r="J193" s="12" t="s">
        <v>154</v>
      </c>
      <c r="K193" s="9"/>
      <c r="L193" s="9"/>
      <c r="M193" s="9"/>
    </row>
    <row r="194" spans="1:13" ht="16.5" hidden="1" customHeight="1">
      <c r="A194" s="32" t="s">
        <v>217</v>
      </c>
      <c r="B194" s="32" t="s">
        <v>18</v>
      </c>
      <c r="C194" s="33" t="s">
        <v>161</v>
      </c>
      <c r="D194" s="33">
        <v>49</v>
      </c>
      <c r="E194" s="34" t="s">
        <v>20</v>
      </c>
      <c r="F194" s="35" t="str">
        <f t="shared" si="3"/>
        <v>SMRoverallM4549</v>
      </c>
      <c r="G194" s="34">
        <v>-3.2111954579477322</v>
      </c>
      <c r="H194" s="34">
        <v>0.72615170235435633</v>
      </c>
      <c r="I194" s="34">
        <v>0.30361600000000005</v>
      </c>
      <c r="J194" s="12" t="s">
        <v>154</v>
      </c>
      <c r="K194" s="9"/>
      <c r="L194" s="9"/>
      <c r="M194" s="9"/>
    </row>
    <row r="195" spans="1:13" ht="16.5" hidden="1" customHeight="1">
      <c r="A195" s="32" t="s">
        <v>217</v>
      </c>
      <c r="B195" s="32" t="s">
        <v>18</v>
      </c>
      <c r="C195" s="33" t="s">
        <v>162</v>
      </c>
      <c r="D195" s="33">
        <v>59</v>
      </c>
      <c r="E195" s="34" t="s">
        <v>20</v>
      </c>
      <c r="F195" s="35" t="str">
        <f t="shared" si="3"/>
        <v>SMRoverallM5559</v>
      </c>
      <c r="G195" s="34">
        <v>-3.2433640472186362</v>
      </c>
      <c r="H195" s="34">
        <v>0.87981189206100974</v>
      </c>
      <c r="I195" s="34">
        <v>0.26305600000000001</v>
      </c>
      <c r="J195" s="12" t="s">
        <v>154</v>
      </c>
      <c r="K195" s="9"/>
      <c r="L195" s="9"/>
      <c r="M195" s="9"/>
    </row>
    <row r="196" spans="1:13" ht="16.5" hidden="1" customHeight="1">
      <c r="A196" s="32" t="s">
        <v>217</v>
      </c>
      <c r="B196" s="32" t="s">
        <v>18</v>
      </c>
      <c r="C196" s="33" t="s">
        <v>163</v>
      </c>
      <c r="D196" s="33">
        <v>69</v>
      </c>
      <c r="E196" s="34" t="s">
        <v>20</v>
      </c>
      <c r="F196" s="35" t="str">
        <f t="shared" si="3"/>
        <v>SMRoverallM6569</v>
      </c>
      <c r="G196" s="34">
        <v>-2.4412758429953358</v>
      </c>
      <c r="H196" s="34">
        <v>0.84627333293776807</v>
      </c>
      <c r="I196" s="34">
        <v>0.21683200000000002</v>
      </c>
      <c r="J196" s="12" t="s">
        <v>154</v>
      </c>
      <c r="K196" s="9"/>
      <c r="L196" s="9"/>
      <c r="M196" s="9"/>
    </row>
    <row r="197" spans="1:13" ht="16.5" hidden="1" customHeight="1">
      <c r="A197" s="32" t="s">
        <v>217</v>
      </c>
      <c r="B197" s="32" t="s">
        <v>18</v>
      </c>
      <c r="C197" s="33">
        <v>7</v>
      </c>
      <c r="D197" s="33">
        <v>12</v>
      </c>
      <c r="E197" s="34" t="s">
        <v>19</v>
      </c>
      <c r="F197" s="35" t="str">
        <f t="shared" si="3"/>
        <v>SMRoverallF712</v>
      </c>
      <c r="G197" s="34">
        <v>-3.0166763771158553</v>
      </c>
      <c r="H197" s="34">
        <v>0.76604053108668158</v>
      </c>
      <c r="I197" s="34">
        <v>0.31292800000000004</v>
      </c>
      <c r="J197" s="12" t="s">
        <v>154</v>
      </c>
      <c r="K197" s="9"/>
      <c r="L197" s="9"/>
      <c r="M197" s="9"/>
    </row>
    <row r="198" spans="1:13" ht="16.5" hidden="1" customHeight="1">
      <c r="A198" s="32" t="s">
        <v>217</v>
      </c>
      <c r="B198" s="32" t="s">
        <v>18</v>
      </c>
      <c r="C198" s="33" t="s">
        <v>155</v>
      </c>
      <c r="D198" s="33">
        <v>18</v>
      </c>
      <c r="E198" s="34" t="s">
        <v>19</v>
      </c>
      <c r="F198" s="35" t="str">
        <f t="shared" si="3"/>
        <v>SMRoverallF1318</v>
      </c>
      <c r="G198" s="34">
        <v>-3.0166763771158553</v>
      </c>
      <c r="H198" s="34">
        <v>0.76604053108668158</v>
      </c>
      <c r="I198" s="34">
        <v>0.31292800000000004</v>
      </c>
      <c r="J198" s="12" t="s">
        <v>154</v>
      </c>
      <c r="K198" s="9"/>
      <c r="L198" s="9"/>
      <c r="M198" s="9"/>
    </row>
    <row r="199" spans="1:13" ht="16.5" hidden="1" customHeight="1">
      <c r="A199" s="32" t="s">
        <v>217</v>
      </c>
      <c r="B199" s="32" t="s">
        <v>18</v>
      </c>
      <c r="C199" s="33" t="s">
        <v>156</v>
      </c>
      <c r="D199" s="33">
        <v>24</v>
      </c>
      <c r="E199" s="34" t="s">
        <v>19</v>
      </c>
      <c r="F199" s="35" t="str">
        <f t="shared" si="3"/>
        <v>SMRoverallF1924</v>
      </c>
      <c r="G199" s="34">
        <v>-2.9174846164464592</v>
      </c>
      <c r="H199" s="34">
        <v>0.72388464420675203</v>
      </c>
      <c r="I199" s="34">
        <v>0.31422400000000006</v>
      </c>
      <c r="J199" s="12" t="s">
        <v>154</v>
      </c>
      <c r="K199" s="9"/>
      <c r="L199" s="9"/>
      <c r="M199" s="9"/>
    </row>
    <row r="200" spans="1:13" ht="16.5" hidden="1" customHeight="1">
      <c r="A200" s="32" t="s">
        <v>217</v>
      </c>
      <c r="B200" s="32" t="s">
        <v>18</v>
      </c>
      <c r="C200" s="33" t="s">
        <v>157</v>
      </c>
      <c r="D200" s="33">
        <v>29</v>
      </c>
      <c r="E200" s="34" t="s">
        <v>19</v>
      </c>
      <c r="F200" s="35" t="str">
        <f t="shared" si="3"/>
        <v>SMRoverallF2529</v>
      </c>
      <c r="G200" s="34">
        <v>-2.4697096056705941</v>
      </c>
      <c r="H200" s="34">
        <v>0.35995060727693584</v>
      </c>
      <c r="I200" s="34">
        <v>0.35968</v>
      </c>
      <c r="J200" s="12" t="s">
        <v>154</v>
      </c>
      <c r="K200" s="9"/>
      <c r="L200" s="9"/>
      <c r="M200" s="9"/>
    </row>
    <row r="201" spans="1:13" ht="16.5" hidden="1" customHeight="1">
      <c r="A201" s="32" t="s">
        <v>217</v>
      </c>
      <c r="B201" s="32" t="s">
        <v>18</v>
      </c>
      <c r="C201" s="33" t="s">
        <v>158</v>
      </c>
      <c r="D201" s="33">
        <v>34</v>
      </c>
      <c r="E201" s="34" t="s">
        <v>19</v>
      </c>
      <c r="F201" s="35" t="str">
        <f t="shared" si="3"/>
        <v>SMRoverallF3034</v>
      </c>
      <c r="G201" s="34">
        <v>-2.4697096056705941</v>
      </c>
      <c r="H201" s="34">
        <v>0.35995060727693584</v>
      </c>
      <c r="I201" s="34">
        <v>0.35968</v>
      </c>
      <c r="J201" s="12" t="s">
        <v>154</v>
      </c>
      <c r="K201" s="9"/>
      <c r="L201" s="9"/>
      <c r="M201" s="9"/>
    </row>
    <row r="202" spans="1:13" ht="16.5" hidden="1" customHeight="1">
      <c r="A202" s="32" t="s">
        <v>217</v>
      </c>
      <c r="B202" s="32" t="s">
        <v>18</v>
      </c>
      <c r="C202" s="33" t="s">
        <v>159</v>
      </c>
      <c r="D202" s="33">
        <v>39</v>
      </c>
      <c r="E202" s="34" t="s">
        <v>19</v>
      </c>
      <c r="F202" s="35" t="str">
        <f t="shared" si="3"/>
        <v>SMRoverallF3539</v>
      </c>
      <c r="G202" s="34">
        <v>-2.6795695723613711</v>
      </c>
      <c r="H202" s="34">
        <v>0.50801190301104715</v>
      </c>
      <c r="I202" s="34">
        <v>0.32192800000000005</v>
      </c>
      <c r="J202" s="12" t="s">
        <v>154</v>
      </c>
      <c r="K202" s="9"/>
      <c r="L202" s="9"/>
      <c r="M202" s="9"/>
    </row>
    <row r="203" spans="1:13" ht="16.5" hidden="1" customHeight="1">
      <c r="A203" s="32" t="s">
        <v>217</v>
      </c>
      <c r="B203" s="32" t="s">
        <v>18</v>
      </c>
      <c r="C203" s="33" t="s">
        <v>160</v>
      </c>
      <c r="D203" s="33">
        <v>44</v>
      </c>
      <c r="E203" s="34" t="s">
        <v>19</v>
      </c>
      <c r="F203" s="35" t="str">
        <f t="shared" si="3"/>
        <v>SMRoverallF4044</v>
      </c>
      <c r="G203" s="34">
        <v>-2.6748520210652811</v>
      </c>
      <c r="H203" s="34">
        <v>0.83035376539984762</v>
      </c>
      <c r="I203" s="34">
        <v>0.22848000000000002</v>
      </c>
      <c r="J203" s="12" t="s">
        <v>154</v>
      </c>
      <c r="K203" s="9"/>
      <c r="L203" s="9"/>
      <c r="M203" s="9"/>
    </row>
    <row r="204" spans="1:13" ht="16.5" hidden="1" customHeight="1">
      <c r="A204" s="32" t="s">
        <v>217</v>
      </c>
      <c r="B204" s="32" t="s">
        <v>18</v>
      </c>
      <c r="C204" s="33" t="s">
        <v>161</v>
      </c>
      <c r="D204" s="33">
        <v>49</v>
      </c>
      <c r="E204" s="34" t="s">
        <v>19</v>
      </c>
      <c r="F204" s="35" t="str">
        <f t="shared" si="3"/>
        <v>SMRoverallF4549</v>
      </c>
      <c r="G204" s="34">
        <v>-2.5598893394881213</v>
      </c>
      <c r="H204" s="34">
        <v>0.86251919841004288</v>
      </c>
      <c r="I204" s="34">
        <v>0.22361600000000001</v>
      </c>
      <c r="J204" s="12" t="s">
        <v>154</v>
      </c>
      <c r="K204" s="9"/>
      <c r="L204" s="9"/>
      <c r="M204" s="9"/>
    </row>
    <row r="205" spans="1:13" ht="16.5" hidden="1" customHeight="1">
      <c r="A205" s="32" t="s">
        <v>217</v>
      </c>
      <c r="B205" s="32" t="s">
        <v>18</v>
      </c>
      <c r="C205" s="33" t="s">
        <v>162</v>
      </c>
      <c r="D205" s="33">
        <v>59</v>
      </c>
      <c r="E205" s="34" t="s">
        <v>19</v>
      </c>
      <c r="F205" s="35" t="str">
        <f t="shared" si="3"/>
        <v>SMRoverallF5559</v>
      </c>
      <c r="G205" s="34">
        <v>-2.3760760695169982</v>
      </c>
      <c r="H205" s="34">
        <v>0.79876272175978114</v>
      </c>
      <c r="I205" s="34">
        <v>0.19744000000000003</v>
      </c>
      <c r="J205" s="12" t="s">
        <v>154</v>
      </c>
      <c r="K205" s="9"/>
      <c r="L205" s="9"/>
      <c r="M205" s="9"/>
    </row>
    <row r="206" spans="1:13" ht="16.5" hidden="1" customHeight="1">
      <c r="A206" s="32" t="s">
        <v>217</v>
      </c>
      <c r="B206" s="32" t="s">
        <v>18</v>
      </c>
      <c r="C206" s="33" t="s">
        <v>163</v>
      </c>
      <c r="D206" s="33">
        <v>69</v>
      </c>
      <c r="E206" s="34" t="s">
        <v>19</v>
      </c>
      <c r="F206" s="35" t="str">
        <f t="shared" si="3"/>
        <v>SMRoverallF6569</v>
      </c>
      <c r="G206" s="34">
        <v>-2.5153589061346269</v>
      </c>
      <c r="H206" s="34">
        <v>0.82783979374384642</v>
      </c>
      <c r="I206" s="34">
        <v>0.21140800000000001</v>
      </c>
      <c r="J206" s="12" t="s">
        <v>154</v>
      </c>
      <c r="K206" s="9"/>
      <c r="L206" s="9"/>
      <c r="M206" s="9"/>
    </row>
    <row r="207" spans="1:13" ht="16.5" hidden="1" customHeight="1">
      <c r="A207" s="32" t="s">
        <v>217</v>
      </c>
      <c r="B207" s="32" t="s">
        <v>18</v>
      </c>
      <c r="C207" s="33" t="s">
        <v>164</v>
      </c>
      <c r="D207" s="33">
        <v>54</v>
      </c>
      <c r="E207" s="34" t="s">
        <v>20</v>
      </c>
      <c r="F207" s="35" t="str">
        <f t="shared" si="3"/>
        <v>SMRoverallM5054</v>
      </c>
      <c r="G207" s="34">
        <v>-3.2433640472186362</v>
      </c>
      <c r="H207" s="34">
        <v>0.87981189206100974</v>
      </c>
      <c r="I207" s="34">
        <v>0.26305600000000001</v>
      </c>
      <c r="J207" s="12" t="s">
        <v>154</v>
      </c>
      <c r="K207" s="9"/>
      <c r="L207" s="9"/>
      <c r="M207" s="9"/>
    </row>
    <row r="208" spans="1:13" ht="16.5" hidden="1" customHeight="1">
      <c r="A208" s="32" t="s">
        <v>217</v>
      </c>
      <c r="B208" s="32" t="s">
        <v>18</v>
      </c>
      <c r="C208" s="33" t="s">
        <v>165</v>
      </c>
      <c r="D208" s="33">
        <v>64</v>
      </c>
      <c r="E208" s="34" t="s">
        <v>20</v>
      </c>
      <c r="F208" s="35" t="str">
        <f t="shared" si="3"/>
        <v>SMRoverallM6064</v>
      </c>
      <c r="G208" s="34">
        <v>-2.4412758429953358</v>
      </c>
      <c r="H208" s="34">
        <v>0.84627333293776807</v>
      </c>
      <c r="I208" s="34">
        <v>0.21683200000000002</v>
      </c>
      <c r="J208" s="12" t="s">
        <v>154</v>
      </c>
      <c r="K208" s="9"/>
      <c r="L208" s="9"/>
      <c r="M208" s="9"/>
    </row>
    <row r="209" spans="1:13" ht="16.5" hidden="1" customHeight="1">
      <c r="A209" s="32" t="s">
        <v>217</v>
      </c>
      <c r="B209" s="32" t="s">
        <v>18</v>
      </c>
      <c r="C209" s="33" t="s">
        <v>164</v>
      </c>
      <c r="D209" s="33">
        <v>54</v>
      </c>
      <c r="E209" s="34" t="s">
        <v>19</v>
      </c>
      <c r="F209" s="35" t="str">
        <f t="shared" si="3"/>
        <v>SMRoverallF5054</v>
      </c>
      <c r="G209" s="34">
        <v>-2.3760760695169982</v>
      </c>
      <c r="H209" s="34">
        <v>0.79876272175978114</v>
      </c>
      <c r="I209" s="34">
        <v>0.19744000000000003</v>
      </c>
      <c r="J209" s="12" t="s">
        <v>154</v>
      </c>
      <c r="K209" s="9"/>
      <c r="L209" s="9"/>
      <c r="M209" s="9"/>
    </row>
    <row r="210" spans="1:13" ht="16.5" hidden="1" customHeight="1">
      <c r="A210" s="32" t="s">
        <v>217</v>
      </c>
      <c r="B210" s="32" t="s">
        <v>18</v>
      </c>
      <c r="C210" s="33" t="s">
        <v>165</v>
      </c>
      <c r="D210" s="33">
        <v>64</v>
      </c>
      <c r="E210" s="34" t="s">
        <v>19</v>
      </c>
      <c r="F210" s="35" t="str">
        <f t="shared" si="3"/>
        <v>SMRoverallF6064</v>
      </c>
      <c r="G210" s="34">
        <v>-2.5153589061346269</v>
      </c>
      <c r="H210" s="34">
        <v>0.82783979374384642</v>
      </c>
      <c r="I210" s="34">
        <v>0.21140800000000001</v>
      </c>
      <c r="J210" s="12" t="s">
        <v>154</v>
      </c>
      <c r="K210" s="9"/>
      <c r="L210" s="9"/>
      <c r="M210" s="9"/>
    </row>
    <row r="211" spans="1:13" ht="16.5" hidden="1" customHeight="1">
      <c r="A211" s="34" t="s">
        <v>218</v>
      </c>
      <c r="B211" s="34" t="s">
        <v>18</v>
      </c>
      <c r="C211" s="33" t="s">
        <v>162</v>
      </c>
      <c r="D211" s="33">
        <v>59</v>
      </c>
      <c r="E211" s="34" t="s">
        <v>20</v>
      </c>
      <c r="F211" s="35" t="str">
        <f t="shared" si="3"/>
        <v>NaveroverallM5559</v>
      </c>
      <c r="G211" s="34">
        <v>-4.989718166532187</v>
      </c>
      <c r="H211" s="44">
        <v>0.855179078099646</v>
      </c>
      <c r="I211" s="34">
        <v>0.90440020757006789</v>
      </c>
      <c r="J211" s="12" t="s">
        <v>219</v>
      </c>
      <c r="K211" s="9"/>
      <c r="L211" s="9"/>
      <c r="M211" s="9"/>
    </row>
    <row r="212" spans="1:13" ht="16.5" hidden="1" customHeight="1">
      <c r="A212" s="34" t="s">
        <v>218</v>
      </c>
      <c r="B212" s="34" t="s">
        <v>18</v>
      </c>
      <c r="C212" s="33" t="s">
        <v>163</v>
      </c>
      <c r="D212" s="33">
        <v>69</v>
      </c>
      <c r="E212" s="34" t="s">
        <v>20</v>
      </c>
      <c r="F212" s="35" t="str">
        <f t="shared" si="3"/>
        <v>NaveroverallM6569</v>
      </c>
      <c r="G212" s="34">
        <v>-4.989718166532187</v>
      </c>
      <c r="H212" s="44">
        <v>0.855179078099646</v>
      </c>
      <c r="I212" s="34">
        <v>0.89826632398160422</v>
      </c>
      <c r="J212" s="12" t="s">
        <v>219</v>
      </c>
      <c r="K212" s="9"/>
      <c r="L212" s="9"/>
      <c r="M212" s="9"/>
    </row>
    <row r="213" spans="1:13" ht="16.5" hidden="1" customHeight="1">
      <c r="A213" s="34" t="s">
        <v>218</v>
      </c>
      <c r="B213" s="34" t="s">
        <v>18</v>
      </c>
      <c r="C213" s="33" t="s">
        <v>162</v>
      </c>
      <c r="D213" s="33">
        <v>59</v>
      </c>
      <c r="E213" s="34" t="s">
        <v>19</v>
      </c>
      <c r="F213" s="35" t="str">
        <f t="shared" si="3"/>
        <v>NaveroverallF5559</v>
      </c>
      <c r="G213" s="34">
        <v>-4.989718166532187</v>
      </c>
      <c r="H213" s="44">
        <v>0.855179078099646</v>
      </c>
      <c r="I213" s="34">
        <v>0.86867174519363399</v>
      </c>
      <c r="J213" s="12" t="s">
        <v>219</v>
      </c>
      <c r="K213" s="9"/>
      <c r="L213" s="9"/>
      <c r="M213" s="9"/>
    </row>
    <row r="214" spans="1:13" ht="16.5" hidden="1" customHeight="1">
      <c r="A214" s="34" t="s">
        <v>218</v>
      </c>
      <c r="B214" s="34" t="s">
        <v>18</v>
      </c>
      <c r="C214" s="33" t="s">
        <v>163</v>
      </c>
      <c r="D214" s="33">
        <v>69</v>
      </c>
      <c r="E214" s="34" t="s">
        <v>19</v>
      </c>
      <c r="F214" s="35" t="str">
        <f t="shared" si="3"/>
        <v>NaveroverallF6569</v>
      </c>
      <c r="G214" s="34">
        <v>-4.989718166532187</v>
      </c>
      <c r="H214" s="44">
        <v>0.855179078099646</v>
      </c>
      <c r="I214" s="34">
        <v>0.85165834915012317</v>
      </c>
      <c r="J214" s="12" t="s">
        <v>219</v>
      </c>
      <c r="K214" s="9"/>
      <c r="L214" s="9"/>
      <c r="M214" s="9"/>
    </row>
    <row r="215" spans="1:13" ht="16.5" hidden="1" customHeight="1">
      <c r="A215" s="34" t="s">
        <v>218</v>
      </c>
      <c r="B215" s="34" t="s">
        <v>18</v>
      </c>
      <c r="C215" s="33">
        <v>7</v>
      </c>
      <c r="D215" s="33">
        <v>12</v>
      </c>
      <c r="E215" s="34" t="s">
        <v>20</v>
      </c>
      <c r="F215" s="35" t="str">
        <f t="shared" si="3"/>
        <v>NaveroverallM712</v>
      </c>
      <c r="G215" s="34">
        <v>-4.989718166532187</v>
      </c>
      <c r="H215" s="44">
        <v>0.855179078099646</v>
      </c>
      <c r="I215" s="34">
        <v>0.83020636412980087</v>
      </c>
      <c r="J215" s="12" t="s">
        <v>219</v>
      </c>
      <c r="K215" s="9"/>
      <c r="L215" s="9"/>
      <c r="M215" s="9"/>
    </row>
    <row r="216" spans="1:13" ht="16.5" hidden="1" customHeight="1">
      <c r="A216" s="34" t="s">
        <v>218</v>
      </c>
      <c r="B216" s="34" t="s">
        <v>18</v>
      </c>
      <c r="C216" s="33" t="s">
        <v>155</v>
      </c>
      <c r="D216" s="33">
        <v>18</v>
      </c>
      <c r="E216" s="34" t="s">
        <v>20</v>
      </c>
      <c r="F216" s="35" t="str">
        <f t="shared" si="3"/>
        <v>NaveroverallM1318</v>
      </c>
      <c r="G216" s="34">
        <v>-4.989718166532187</v>
      </c>
      <c r="H216" s="44">
        <v>0.855179078099646</v>
      </c>
      <c r="I216" s="34">
        <v>0.87815920253919311</v>
      </c>
      <c r="J216" s="12" t="s">
        <v>219</v>
      </c>
      <c r="K216" s="9"/>
      <c r="L216" s="9"/>
      <c r="M216" s="9"/>
    </row>
    <row r="217" spans="1:13" ht="16.5" hidden="1" customHeight="1">
      <c r="A217" s="34" t="s">
        <v>218</v>
      </c>
      <c r="B217" s="34" t="s">
        <v>18</v>
      </c>
      <c r="C217" s="33" t="s">
        <v>156</v>
      </c>
      <c r="D217" s="33">
        <v>24</v>
      </c>
      <c r="E217" s="34" t="s">
        <v>20</v>
      </c>
      <c r="F217" s="35" t="str">
        <f t="shared" si="3"/>
        <v>NaveroverallM1924</v>
      </c>
      <c r="G217" s="34">
        <v>-4.989718166532187</v>
      </c>
      <c r="H217" s="44">
        <v>0.855179078099646</v>
      </c>
      <c r="I217" s="34">
        <v>0.83421881250687835</v>
      </c>
      <c r="J217" s="12" t="s">
        <v>219</v>
      </c>
      <c r="K217" s="9"/>
      <c r="L217" s="9"/>
      <c r="M217" s="9"/>
    </row>
    <row r="218" spans="1:13" ht="16.5" hidden="1" customHeight="1">
      <c r="A218" s="34" t="s">
        <v>218</v>
      </c>
      <c r="B218" s="34" t="s">
        <v>18</v>
      </c>
      <c r="C218" s="33" t="s">
        <v>157</v>
      </c>
      <c r="D218" s="33">
        <v>29</v>
      </c>
      <c r="E218" s="34" t="s">
        <v>20</v>
      </c>
      <c r="F218" s="35" t="str">
        <f t="shared" si="3"/>
        <v>NaveroverallM2529</v>
      </c>
      <c r="G218" s="34">
        <v>-4.989718166532187</v>
      </c>
      <c r="H218" s="44">
        <v>0.855179078099646</v>
      </c>
      <c r="I218" s="34">
        <v>0.87724683324204722</v>
      </c>
      <c r="J218" s="12" t="s">
        <v>219</v>
      </c>
      <c r="K218" s="9"/>
      <c r="L218" s="9"/>
      <c r="M218" s="9"/>
    </row>
    <row r="219" spans="1:13" ht="16.5" hidden="1" customHeight="1">
      <c r="A219" s="34" t="s">
        <v>218</v>
      </c>
      <c r="B219" s="34" t="s">
        <v>18</v>
      </c>
      <c r="C219" s="33" t="s">
        <v>158</v>
      </c>
      <c r="D219" s="33">
        <v>34</v>
      </c>
      <c r="E219" s="34" t="s">
        <v>20</v>
      </c>
      <c r="F219" s="35" t="str">
        <f t="shared" si="3"/>
        <v>NaveroverallM3034</v>
      </c>
      <c r="G219" s="34">
        <v>-4.989718166532187</v>
      </c>
      <c r="H219" s="44">
        <v>0.855179078099646</v>
      </c>
      <c r="I219" s="34">
        <v>0.88535876818487258</v>
      </c>
      <c r="J219" s="12" t="s">
        <v>219</v>
      </c>
      <c r="K219" s="9"/>
      <c r="L219" s="9"/>
      <c r="M219" s="9"/>
    </row>
    <row r="220" spans="1:13" ht="16.5" hidden="1" customHeight="1">
      <c r="A220" s="34" t="s">
        <v>218</v>
      </c>
      <c r="B220" s="34" t="s">
        <v>18</v>
      </c>
      <c r="C220" s="33" t="s">
        <v>159</v>
      </c>
      <c r="D220" s="33">
        <v>39</v>
      </c>
      <c r="E220" s="34" t="s">
        <v>20</v>
      </c>
      <c r="F220" s="35" t="str">
        <f t="shared" si="3"/>
        <v>NaveroverallM3539</v>
      </c>
      <c r="G220" s="34">
        <v>-4.989718166532187</v>
      </c>
      <c r="H220" s="44">
        <v>0.855179078099646</v>
      </c>
      <c r="I220" s="34">
        <v>0.87233617580053158</v>
      </c>
      <c r="J220" s="12" t="s">
        <v>219</v>
      </c>
      <c r="K220" s="9"/>
      <c r="L220" s="9"/>
      <c r="M220" s="9"/>
    </row>
    <row r="221" spans="1:13" ht="16.5" hidden="1" customHeight="1">
      <c r="A221" s="34" t="s">
        <v>218</v>
      </c>
      <c r="B221" s="34" t="s">
        <v>18</v>
      </c>
      <c r="C221" s="33" t="s">
        <v>160</v>
      </c>
      <c r="D221" s="33">
        <v>44</v>
      </c>
      <c r="E221" s="34" t="s">
        <v>20</v>
      </c>
      <c r="F221" s="35" t="str">
        <f t="shared" si="3"/>
        <v>NaveroverallM4044</v>
      </c>
      <c r="G221" s="34">
        <v>-4.989718166532187</v>
      </c>
      <c r="H221" s="44">
        <v>0.855179078099646</v>
      </c>
      <c r="I221" s="34">
        <v>0.86991955576937319</v>
      </c>
      <c r="J221" s="12" t="s">
        <v>219</v>
      </c>
      <c r="K221" s="9"/>
      <c r="L221" s="9"/>
      <c r="M221" s="9"/>
    </row>
    <row r="222" spans="1:13" ht="16.5" hidden="1" customHeight="1">
      <c r="A222" s="34" t="s">
        <v>218</v>
      </c>
      <c r="B222" s="34" t="s">
        <v>18</v>
      </c>
      <c r="C222" s="33" t="s">
        <v>161</v>
      </c>
      <c r="D222" s="33">
        <v>49</v>
      </c>
      <c r="E222" s="34" t="s">
        <v>20</v>
      </c>
      <c r="F222" s="35" t="str">
        <f t="shared" si="3"/>
        <v>NaveroverallM4549</v>
      </c>
      <c r="G222" s="34">
        <v>-4.989718166532187</v>
      </c>
      <c r="H222" s="44">
        <v>0.855179078099646</v>
      </c>
      <c r="I222" s="34">
        <v>0.89616611554898817</v>
      </c>
      <c r="J222" s="12" t="s">
        <v>219</v>
      </c>
      <c r="K222" s="9"/>
      <c r="L222" s="9"/>
      <c r="M222" s="9"/>
    </row>
    <row r="223" spans="1:13" ht="16.5" hidden="1" customHeight="1">
      <c r="A223" s="34" t="s">
        <v>218</v>
      </c>
      <c r="B223" s="34" t="s">
        <v>18</v>
      </c>
      <c r="C223" s="33">
        <v>7</v>
      </c>
      <c r="D223" s="33">
        <v>12</v>
      </c>
      <c r="E223" s="34" t="s">
        <v>19</v>
      </c>
      <c r="F223" s="35" t="str">
        <f t="shared" si="3"/>
        <v>NaveroverallF712</v>
      </c>
      <c r="G223" s="34">
        <v>-4.989718166532187</v>
      </c>
      <c r="H223" s="44">
        <v>0.855179078099646</v>
      </c>
      <c r="I223" s="34">
        <v>0.81422391690791418</v>
      </c>
      <c r="J223" s="12" t="s">
        <v>219</v>
      </c>
      <c r="K223" s="9"/>
      <c r="L223" s="9"/>
      <c r="M223" s="9"/>
    </row>
    <row r="224" spans="1:13" ht="16.5" hidden="1" customHeight="1">
      <c r="A224" s="34" t="s">
        <v>218</v>
      </c>
      <c r="B224" s="34" t="s">
        <v>18</v>
      </c>
      <c r="C224" s="33" t="s">
        <v>155</v>
      </c>
      <c r="D224" s="33">
        <v>18</v>
      </c>
      <c r="E224" s="34" t="s">
        <v>19</v>
      </c>
      <c r="F224" s="35" t="str">
        <f t="shared" si="3"/>
        <v>NaveroverallF1318</v>
      </c>
      <c r="G224" s="34">
        <v>-4.989718166532187</v>
      </c>
      <c r="H224" s="44">
        <v>0.855179078099646</v>
      </c>
      <c r="I224" s="34">
        <v>0.82487752445717066</v>
      </c>
      <c r="J224" s="12" t="s">
        <v>219</v>
      </c>
      <c r="K224" s="9"/>
      <c r="L224" s="9"/>
      <c r="M224" s="9"/>
    </row>
    <row r="225" spans="1:13" ht="16.5" hidden="1" customHeight="1">
      <c r="A225" s="34" t="s">
        <v>218</v>
      </c>
      <c r="B225" s="34" t="s">
        <v>18</v>
      </c>
      <c r="C225" s="33" t="s">
        <v>156</v>
      </c>
      <c r="D225" s="33">
        <v>24</v>
      </c>
      <c r="E225" s="34" t="s">
        <v>19</v>
      </c>
      <c r="F225" s="35" t="str">
        <f t="shared" si="3"/>
        <v>NaveroverallF1924</v>
      </c>
      <c r="G225" s="34">
        <v>-4.989718166532187</v>
      </c>
      <c r="H225" s="44">
        <v>0.855179078099646</v>
      </c>
      <c r="I225" s="34">
        <v>0.84898976537101123</v>
      </c>
      <c r="J225" s="12" t="s">
        <v>219</v>
      </c>
      <c r="K225" s="9"/>
      <c r="L225" s="9"/>
      <c r="M225" s="9"/>
    </row>
    <row r="226" spans="1:13" ht="16.5" hidden="1" customHeight="1">
      <c r="A226" s="34" t="s">
        <v>218</v>
      </c>
      <c r="B226" s="34" t="s">
        <v>18</v>
      </c>
      <c r="C226" s="33" t="s">
        <v>157</v>
      </c>
      <c r="D226" s="33">
        <v>29</v>
      </c>
      <c r="E226" s="34" t="s">
        <v>19</v>
      </c>
      <c r="F226" s="35" t="str">
        <f t="shared" si="3"/>
        <v>NaveroverallF2529</v>
      </c>
      <c r="G226" s="34">
        <v>-4.989718166532187</v>
      </c>
      <c r="H226" s="44">
        <v>0.855179078099646</v>
      </c>
      <c r="I226" s="34">
        <v>0.9009076648236517</v>
      </c>
      <c r="J226" s="12" t="s">
        <v>219</v>
      </c>
      <c r="K226" s="9"/>
      <c r="L226" s="9"/>
      <c r="M226" s="9"/>
    </row>
    <row r="227" spans="1:13" ht="16.5" hidden="1" customHeight="1">
      <c r="A227" s="34" t="s">
        <v>218</v>
      </c>
      <c r="B227" s="34" t="s">
        <v>18</v>
      </c>
      <c r="C227" s="33" t="s">
        <v>158</v>
      </c>
      <c r="D227" s="33">
        <v>34</v>
      </c>
      <c r="E227" s="34" t="s">
        <v>19</v>
      </c>
      <c r="F227" s="35" t="str">
        <f t="shared" si="3"/>
        <v>NaveroverallF3034</v>
      </c>
      <c r="G227" s="34">
        <v>-4.989718166532187</v>
      </c>
      <c r="H227" s="44">
        <v>0.855179078099646</v>
      </c>
      <c r="I227" s="34">
        <v>0.86187171150838537</v>
      </c>
      <c r="J227" s="12" t="s">
        <v>219</v>
      </c>
      <c r="K227" s="9"/>
      <c r="L227" s="9"/>
      <c r="M227" s="9"/>
    </row>
    <row r="228" spans="1:13" ht="16.5" hidden="1" customHeight="1">
      <c r="A228" s="34" t="s">
        <v>218</v>
      </c>
      <c r="B228" s="34" t="s">
        <v>18</v>
      </c>
      <c r="C228" s="33" t="s">
        <v>159</v>
      </c>
      <c r="D228" s="33">
        <v>39</v>
      </c>
      <c r="E228" s="34" t="s">
        <v>19</v>
      </c>
      <c r="F228" s="35" t="str">
        <f t="shared" si="3"/>
        <v>NaveroverallF3539</v>
      </c>
      <c r="G228" s="34">
        <v>-4.989718166532187</v>
      </c>
      <c r="H228" s="44">
        <v>0.855179078099646</v>
      </c>
      <c r="I228" s="34">
        <v>0.88189408395121704</v>
      </c>
      <c r="J228" s="12" t="s">
        <v>219</v>
      </c>
      <c r="K228" s="9"/>
      <c r="L228" s="9"/>
      <c r="M228" s="9"/>
    </row>
    <row r="229" spans="1:13" ht="16.5" hidden="1" customHeight="1">
      <c r="A229" s="34" t="s">
        <v>218</v>
      </c>
      <c r="B229" s="34" t="s">
        <v>18</v>
      </c>
      <c r="C229" s="33" t="s">
        <v>160</v>
      </c>
      <c r="D229" s="33">
        <v>44</v>
      </c>
      <c r="E229" s="34" t="s">
        <v>19</v>
      </c>
      <c r="F229" s="35" t="str">
        <f t="shared" si="3"/>
        <v>NaveroverallF4044</v>
      </c>
      <c r="G229" s="34">
        <v>-4.989718166532187</v>
      </c>
      <c r="H229" s="44">
        <v>0.855179078099646</v>
      </c>
      <c r="I229" s="34">
        <v>0.91311235909264676</v>
      </c>
      <c r="J229" s="12" t="s">
        <v>219</v>
      </c>
      <c r="K229" s="9"/>
      <c r="L229" s="9"/>
      <c r="M229" s="9"/>
    </row>
    <row r="230" spans="1:13" ht="16.5" hidden="1" customHeight="1">
      <c r="A230" s="34" t="s">
        <v>218</v>
      </c>
      <c r="B230" s="34" t="s">
        <v>18</v>
      </c>
      <c r="C230" s="33" t="s">
        <v>161</v>
      </c>
      <c r="D230" s="33">
        <v>49</v>
      </c>
      <c r="E230" s="34" t="s">
        <v>19</v>
      </c>
      <c r="F230" s="35" t="str">
        <f t="shared" si="3"/>
        <v>NaveroverallF4549</v>
      </c>
      <c r="G230" s="34">
        <v>-4.989718166532187</v>
      </c>
      <c r="H230" s="44">
        <v>0.855179078099646</v>
      </c>
      <c r="I230" s="34">
        <v>0.91076493256401947</v>
      </c>
      <c r="J230" s="12" t="s">
        <v>219</v>
      </c>
      <c r="K230" s="9"/>
      <c r="L230" s="9"/>
      <c r="M230" s="9"/>
    </row>
    <row r="231" spans="1:13" ht="16.5" hidden="1" customHeight="1">
      <c r="A231" s="34" t="s">
        <v>218</v>
      </c>
      <c r="B231" s="34" t="s">
        <v>18</v>
      </c>
      <c r="C231" s="33" t="s">
        <v>162</v>
      </c>
      <c r="D231" s="33">
        <v>59</v>
      </c>
      <c r="E231" s="34" t="s">
        <v>20</v>
      </c>
      <c r="F231" s="35" t="str">
        <f t="shared" si="3"/>
        <v>NaveroverallM5559</v>
      </c>
      <c r="G231" s="34">
        <v>-4.989718166532187</v>
      </c>
      <c r="H231" s="44">
        <v>0.855179078099646</v>
      </c>
      <c r="I231" s="34">
        <v>0.90440020757006789</v>
      </c>
      <c r="J231" s="12" t="s">
        <v>219</v>
      </c>
      <c r="K231" s="9"/>
      <c r="L231" s="9"/>
      <c r="M231" s="9"/>
    </row>
    <row r="232" spans="1:13" ht="16.5" hidden="1" customHeight="1">
      <c r="A232" s="34" t="s">
        <v>218</v>
      </c>
      <c r="B232" s="34" t="s">
        <v>18</v>
      </c>
      <c r="C232" s="33" t="s">
        <v>163</v>
      </c>
      <c r="D232" s="33">
        <v>69</v>
      </c>
      <c r="E232" s="34" t="s">
        <v>20</v>
      </c>
      <c r="F232" s="35" t="str">
        <f t="shared" si="3"/>
        <v>NaveroverallM6569</v>
      </c>
      <c r="G232" s="34">
        <v>-4.989718166532187</v>
      </c>
      <c r="H232" s="44">
        <v>0.855179078099646</v>
      </c>
      <c r="I232" s="34">
        <v>0.89826632398160422</v>
      </c>
      <c r="J232" s="12" t="s">
        <v>219</v>
      </c>
      <c r="K232" s="9"/>
      <c r="L232" s="9"/>
      <c r="M232" s="9"/>
    </row>
    <row r="233" spans="1:13" ht="16.5" hidden="1" customHeight="1">
      <c r="A233" s="34" t="s">
        <v>218</v>
      </c>
      <c r="B233" s="34" t="s">
        <v>18</v>
      </c>
      <c r="C233" s="33" t="s">
        <v>162</v>
      </c>
      <c r="D233" s="33">
        <v>59</v>
      </c>
      <c r="E233" s="34" t="s">
        <v>19</v>
      </c>
      <c r="F233" s="35" t="str">
        <f t="shared" si="3"/>
        <v>NaveroverallF5559</v>
      </c>
      <c r="G233" s="34">
        <v>-4.989718166532187</v>
      </c>
      <c r="H233" s="44">
        <v>0.855179078099646</v>
      </c>
      <c r="I233" s="34">
        <v>0.86867174519363399</v>
      </c>
      <c r="J233" s="12" t="s">
        <v>219</v>
      </c>
      <c r="K233" s="9"/>
      <c r="L233" s="9"/>
      <c r="M233" s="9"/>
    </row>
    <row r="234" spans="1:13" ht="16.5" hidden="1" customHeight="1">
      <c r="A234" s="34" t="s">
        <v>218</v>
      </c>
      <c r="B234" s="34" t="s">
        <v>18</v>
      </c>
      <c r="C234" s="33" t="s">
        <v>163</v>
      </c>
      <c r="D234" s="33">
        <v>69</v>
      </c>
      <c r="E234" s="34" t="s">
        <v>19</v>
      </c>
      <c r="F234" s="35" t="str">
        <f t="shared" si="3"/>
        <v>NaveroverallF6569</v>
      </c>
      <c r="G234" s="34">
        <v>-4.989718166532187</v>
      </c>
      <c r="H234" s="44">
        <v>0.855179078099646</v>
      </c>
      <c r="I234" s="34">
        <v>0.85165834915012317</v>
      </c>
      <c r="J234" s="12" t="s">
        <v>219</v>
      </c>
      <c r="K234" s="9"/>
      <c r="L234" s="9"/>
      <c r="M234" s="9"/>
    </row>
    <row r="235" spans="1:13" ht="16.5" hidden="1" customHeight="1">
      <c r="A235" s="34" t="s">
        <v>218</v>
      </c>
      <c r="B235" s="34" t="s">
        <v>18</v>
      </c>
      <c r="C235" s="33">
        <v>7</v>
      </c>
      <c r="D235" s="33">
        <v>12</v>
      </c>
      <c r="E235" s="34" t="s">
        <v>20</v>
      </c>
      <c r="F235" s="35" t="str">
        <f t="shared" si="3"/>
        <v>NaveroverallM712</v>
      </c>
      <c r="G235" s="34">
        <v>-4.989718166532187</v>
      </c>
      <c r="H235" s="44">
        <v>0.855179078099646</v>
      </c>
      <c r="I235" s="34">
        <v>0.83020636412980087</v>
      </c>
      <c r="J235" s="12" t="s">
        <v>219</v>
      </c>
      <c r="K235" s="9"/>
      <c r="L235" s="9"/>
      <c r="M235" s="9"/>
    </row>
    <row r="236" spans="1:13" ht="16.5" hidden="1" customHeight="1">
      <c r="A236" s="34" t="s">
        <v>218</v>
      </c>
      <c r="B236" s="34" t="s">
        <v>18</v>
      </c>
      <c r="C236" s="33" t="s">
        <v>155</v>
      </c>
      <c r="D236" s="33">
        <v>18</v>
      </c>
      <c r="E236" s="34" t="s">
        <v>20</v>
      </c>
      <c r="F236" s="35" t="str">
        <f t="shared" si="3"/>
        <v>NaveroverallM1318</v>
      </c>
      <c r="G236" s="34">
        <v>-4.989718166532187</v>
      </c>
      <c r="H236" s="44">
        <v>0.855179078099646</v>
      </c>
      <c r="I236" s="34">
        <v>0.87815920253919311</v>
      </c>
      <c r="J236" s="12" t="s">
        <v>219</v>
      </c>
      <c r="K236" s="9"/>
      <c r="L236" s="9"/>
      <c r="M236" s="9"/>
    </row>
    <row r="237" spans="1:13" ht="16.5" hidden="1" customHeight="1">
      <c r="A237" s="34" t="s">
        <v>218</v>
      </c>
      <c r="B237" s="34" t="s">
        <v>18</v>
      </c>
      <c r="C237" s="33" t="s">
        <v>156</v>
      </c>
      <c r="D237" s="33">
        <v>24</v>
      </c>
      <c r="E237" s="34" t="s">
        <v>20</v>
      </c>
      <c r="F237" s="35" t="str">
        <f t="shared" si="3"/>
        <v>NaveroverallM1924</v>
      </c>
      <c r="G237" s="34">
        <v>-4.989718166532187</v>
      </c>
      <c r="H237" s="44">
        <v>0.855179078099646</v>
      </c>
      <c r="I237" s="34">
        <v>0.83421881250687835</v>
      </c>
      <c r="J237" s="12" t="s">
        <v>219</v>
      </c>
      <c r="K237" s="9"/>
      <c r="L237" s="9"/>
      <c r="M237" s="9"/>
    </row>
    <row r="238" spans="1:13" ht="16.5" hidden="1" customHeight="1">
      <c r="A238" s="34" t="s">
        <v>218</v>
      </c>
      <c r="B238" s="34" t="s">
        <v>18</v>
      </c>
      <c r="C238" s="33" t="s">
        <v>157</v>
      </c>
      <c r="D238" s="33">
        <v>29</v>
      </c>
      <c r="E238" s="34" t="s">
        <v>20</v>
      </c>
      <c r="F238" s="35" t="str">
        <f t="shared" si="3"/>
        <v>NaveroverallM2529</v>
      </c>
      <c r="G238" s="34">
        <v>-4.989718166532187</v>
      </c>
      <c r="H238" s="44">
        <v>0.855179078099646</v>
      </c>
      <c r="I238" s="34">
        <v>0.87724683324204722</v>
      </c>
      <c r="J238" s="12" t="s">
        <v>219</v>
      </c>
      <c r="K238" s="9"/>
      <c r="L238" s="9"/>
      <c r="M238" s="9"/>
    </row>
    <row r="239" spans="1:13" ht="16.5" hidden="1" customHeight="1">
      <c r="A239" s="34" t="s">
        <v>218</v>
      </c>
      <c r="B239" s="34" t="s">
        <v>18</v>
      </c>
      <c r="C239" s="33" t="s">
        <v>158</v>
      </c>
      <c r="D239" s="33">
        <v>34</v>
      </c>
      <c r="E239" s="34" t="s">
        <v>20</v>
      </c>
      <c r="F239" s="35" t="str">
        <f t="shared" si="3"/>
        <v>NaveroverallM3034</v>
      </c>
      <c r="G239" s="34">
        <v>-4.989718166532187</v>
      </c>
      <c r="H239" s="44">
        <v>0.855179078099646</v>
      </c>
      <c r="I239" s="34">
        <v>0.88535876818487258</v>
      </c>
      <c r="J239" s="12" t="s">
        <v>219</v>
      </c>
      <c r="K239" s="9"/>
      <c r="L239" s="9"/>
      <c r="M239" s="9"/>
    </row>
    <row r="240" spans="1:13" ht="16.5" hidden="1" customHeight="1">
      <c r="A240" s="34" t="s">
        <v>218</v>
      </c>
      <c r="B240" s="34" t="s">
        <v>18</v>
      </c>
      <c r="C240" s="33" t="s">
        <v>159</v>
      </c>
      <c r="D240" s="33">
        <v>39</v>
      </c>
      <c r="E240" s="34" t="s">
        <v>20</v>
      </c>
      <c r="F240" s="35" t="str">
        <f t="shared" si="3"/>
        <v>NaveroverallM3539</v>
      </c>
      <c r="G240" s="34">
        <v>-4.989718166532187</v>
      </c>
      <c r="H240" s="44">
        <v>0.855179078099646</v>
      </c>
      <c r="I240" s="34">
        <v>0.87233617580053158</v>
      </c>
      <c r="J240" s="12" t="s">
        <v>219</v>
      </c>
      <c r="K240" s="9"/>
      <c r="L240" s="9"/>
      <c r="M240" s="9"/>
    </row>
    <row r="241" spans="1:13" ht="16.5" hidden="1" customHeight="1">
      <c r="A241" s="34" t="s">
        <v>218</v>
      </c>
      <c r="B241" s="34" t="s">
        <v>18</v>
      </c>
      <c r="C241" s="33" t="s">
        <v>160</v>
      </c>
      <c r="D241" s="33">
        <v>44</v>
      </c>
      <c r="E241" s="34" t="s">
        <v>20</v>
      </c>
      <c r="F241" s="35" t="str">
        <f t="shared" si="3"/>
        <v>NaveroverallM4044</v>
      </c>
      <c r="G241" s="34">
        <v>-4.989718166532187</v>
      </c>
      <c r="H241" s="44">
        <v>0.855179078099646</v>
      </c>
      <c r="I241" s="34">
        <v>0.86991955576937319</v>
      </c>
      <c r="J241" s="12" t="s">
        <v>219</v>
      </c>
      <c r="K241" s="9"/>
      <c r="L241" s="9"/>
      <c r="M241" s="9"/>
    </row>
    <row r="242" spans="1:13" ht="16.5" hidden="1" customHeight="1">
      <c r="A242" s="34" t="s">
        <v>218</v>
      </c>
      <c r="B242" s="34" t="s">
        <v>18</v>
      </c>
      <c r="C242" s="33" t="s">
        <v>161</v>
      </c>
      <c r="D242" s="33">
        <v>49</v>
      </c>
      <c r="E242" s="34" t="s">
        <v>20</v>
      </c>
      <c r="F242" s="35" t="str">
        <f t="shared" si="3"/>
        <v>NaveroverallM4549</v>
      </c>
      <c r="G242" s="34">
        <v>-4.989718166532187</v>
      </c>
      <c r="H242" s="44">
        <v>0.855179078099646</v>
      </c>
      <c r="I242" s="34">
        <v>0.89616611554898817</v>
      </c>
      <c r="J242" s="12" t="s">
        <v>219</v>
      </c>
      <c r="K242" s="9"/>
      <c r="L242" s="9"/>
      <c r="M242" s="9"/>
    </row>
    <row r="243" spans="1:13" ht="16.5" hidden="1" customHeight="1">
      <c r="A243" s="34" t="s">
        <v>218</v>
      </c>
      <c r="B243" s="34" t="s">
        <v>18</v>
      </c>
      <c r="C243" s="33">
        <v>7</v>
      </c>
      <c r="D243" s="33">
        <v>12</v>
      </c>
      <c r="E243" s="34" t="s">
        <v>19</v>
      </c>
      <c r="F243" s="35" t="str">
        <f t="shared" si="3"/>
        <v>NaveroverallF712</v>
      </c>
      <c r="G243" s="34">
        <v>-4.989718166532187</v>
      </c>
      <c r="H243" s="44">
        <v>0.855179078099646</v>
      </c>
      <c r="I243" s="34">
        <v>0.81422391690791418</v>
      </c>
      <c r="J243" s="12" t="s">
        <v>219</v>
      </c>
      <c r="K243" s="9"/>
      <c r="L243" s="9"/>
      <c r="M243" s="9"/>
    </row>
    <row r="244" spans="1:13" ht="16.5" hidden="1" customHeight="1">
      <c r="A244" s="34" t="s">
        <v>218</v>
      </c>
      <c r="B244" s="34" t="s">
        <v>18</v>
      </c>
      <c r="C244" s="33" t="s">
        <v>155</v>
      </c>
      <c r="D244" s="33">
        <v>18</v>
      </c>
      <c r="E244" s="34" t="s">
        <v>19</v>
      </c>
      <c r="F244" s="35" t="str">
        <f t="shared" si="3"/>
        <v>NaveroverallF1318</v>
      </c>
      <c r="G244" s="34">
        <v>-4.989718166532187</v>
      </c>
      <c r="H244" s="44">
        <v>0.855179078099646</v>
      </c>
      <c r="I244" s="34">
        <v>0.82487752445717066</v>
      </c>
      <c r="J244" s="12" t="s">
        <v>219</v>
      </c>
      <c r="K244" s="9"/>
      <c r="L244" s="9"/>
      <c r="M244" s="9"/>
    </row>
    <row r="245" spans="1:13" ht="16.5" hidden="1" customHeight="1">
      <c r="A245" s="34" t="s">
        <v>218</v>
      </c>
      <c r="B245" s="34" t="s">
        <v>18</v>
      </c>
      <c r="C245" s="33" t="s">
        <v>156</v>
      </c>
      <c r="D245" s="33">
        <v>24</v>
      </c>
      <c r="E245" s="34" t="s">
        <v>19</v>
      </c>
      <c r="F245" s="35" t="str">
        <f t="shared" si="3"/>
        <v>NaveroverallF1924</v>
      </c>
      <c r="G245" s="34">
        <v>-4.989718166532187</v>
      </c>
      <c r="H245" s="44">
        <v>0.855179078099646</v>
      </c>
      <c r="I245" s="34">
        <v>0.84898976537101123</v>
      </c>
      <c r="J245" s="12" t="s">
        <v>219</v>
      </c>
      <c r="K245" s="9"/>
      <c r="L245" s="9"/>
      <c r="M245" s="9"/>
    </row>
    <row r="246" spans="1:13" ht="16.5" hidden="1" customHeight="1">
      <c r="A246" s="34" t="s">
        <v>218</v>
      </c>
      <c r="B246" s="34" t="s">
        <v>18</v>
      </c>
      <c r="C246" s="33" t="s">
        <v>157</v>
      </c>
      <c r="D246" s="33">
        <v>29</v>
      </c>
      <c r="E246" s="34" t="s">
        <v>19</v>
      </c>
      <c r="F246" s="35" t="str">
        <f t="shared" si="3"/>
        <v>NaveroverallF2529</v>
      </c>
      <c r="G246" s="34">
        <v>-4.989718166532187</v>
      </c>
      <c r="H246" s="44">
        <v>0.855179078099646</v>
      </c>
      <c r="I246" s="34">
        <v>0.9009076648236517</v>
      </c>
      <c r="J246" s="12" t="s">
        <v>219</v>
      </c>
      <c r="K246" s="9"/>
      <c r="L246" s="9"/>
      <c r="M246" s="9"/>
    </row>
    <row r="247" spans="1:13" ht="16.5" hidden="1" customHeight="1">
      <c r="A247" s="34" t="s">
        <v>218</v>
      </c>
      <c r="B247" s="34" t="s">
        <v>18</v>
      </c>
      <c r="C247" s="33" t="s">
        <v>158</v>
      </c>
      <c r="D247" s="33">
        <v>34</v>
      </c>
      <c r="E247" s="34" t="s">
        <v>19</v>
      </c>
      <c r="F247" s="35" t="str">
        <f t="shared" si="3"/>
        <v>NaveroverallF3034</v>
      </c>
      <c r="G247" s="34">
        <v>-4.989718166532187</v>
      </c>
      <c r="H247" s="44">
        <v>0.855179078099646</v>
      </c>
      <c r="I247" s="34">
        <v>0.86187171150838537</v>
      </c>
      <c r="J247" s="12" t="s">
        <v>219</v>
      </c>
      <c r="K247" s="9"/>
      <c r="L247" s="9"/>
      <c r="M247" s="9"/>
    </row>
    <row r="248" spans="1:13" ht="16.5" hidden="1" customHeight="1">
      <c r="A248" s="34" t="s">
        <v>218</v>
      </c>
      <c r="B248" s="34" t="s">
        <v>18</v>
      </c>
      <c r="C248" s="33" t="s">
        <v>159</v>
      </c>
      <c r="D248" s="33">
        <v>39</v>
      </c>
      <c r="E248" s="34" t="s">
        <v>19</v>
      </c>
      <c r="F248" s="35" t="str">
        <f t="shared" si="3"/>
        <v>NaveroverallF3539</v>
      </c>
      <c r="G248" s="34">
        <v>-4.989718166532187</v>
      </c>
      <c r="H248" s="44">
        <v>0.855179078099646</v>
      </c>
      <c r="I248" s="34">
        <v>0.88189408395121704</v>
      </c>
      <c r="J248" s="12" t="s">
        <v>219</v>
      </c>
      <c r="K248" s="9"/>
      <c r="L248" s="9"/>
      <c r="M248" s="9"/>
    </row>
    <row r="249" spans="1:13" ht="16.5" hidden="1" customHeight="1">
      <c r="A249" s="34" t="s">
        <v>218</v>
      </c>
      <c r="B249" s="34" t="s">
        <v>18</v>
      </c>
      <c r="C249" s="33" t="s">
        <v>160</v>
      </c>
      <c r="D249" s="33">
        <v>44</v>
      </c>
      <c r="E249" s="34" t="s">
        <v>19</v>
      </c>
      <c r="F249" s="35" t="str">
        <f t="shared" si="3"/>
        <v>NaveroverallF4044</v>
      </c>
      <c r="G249" s="34">
        <v>-4.989718166532187</v>
      </c>
      <c r="H249" s="44">
        <v>0.855179078099646</v>
      </c>
      <c r="I249" s="34">
        <v>0.91311235909264676</v>
      </c>
      <c r="J249" s="12" t="s">
        <v>219</v>
      </c>
      <c r="K249" s="9"/>
      <c r="L249" s="9"/>
      <c r="M249" s="9"/>
    </row>
    <row r="250" spans="1:13" ht="16.5" hidden="1" customHeight="1">
      <c r="A250" s="34" t="s">
        <v>218</v>
      </c>
      <c r="B250" s="34" t="s">
        <v>18</v>
      </c>
      <c r="C250" s="33" t="s">
        <v>161</v>
      </c>
      <c r="D250" s="33">
        <v>49</v>
      </c>
      <c r="E250" s="34" t="s">
        <v>19</v>
      </c>
      <c r="F250" s="35" t="str">
        <f t="shared" si="3"/>
        <v>NaveroverallF4549</v>
      </c>
      <c r="G250" s="34">
        <v>-4.989718166532187</v>
      </c>
      <c r="H250" s="44">
        <v>0.855179078099646</v>
      </c>
      <c r="I250" s="34">
        <v>0.91076493256401947</v>
      </c>
      <c r="J250" s="12" t="s">
        <v>219</v>
      </c>
      <c r="K250" s="9"/>
      <c r="L250" s="9"/>
      <c r="M250" s="9"/>
    </row>
    <row r="251" spans="1:13" ht="16.5" hidden="1" customHeight="1">
      <c r="A251" s="34" t="s">
        <v>218</v>
      </c>
      <c r="B251" s="34" t="s">
        <v>18</v>
      </c>
      <c r="C251" s="33" t="s">
        <v>164</v>
      </c>
      <c r="D251" s="33">
        <v>54</v>
      </c>
      <c r="E251" s="34" t="s">
        <v>20</v>
      </c>
      <c r="F251" s="35" t="str">
        <f t="shared" si="3"/>
        <v>NaveroverallM5054</v>
      </c>
      <c r="G251" s="34">
        <v>-4.989718166532187</v>
      </c>
      <c r="H251" s="44">
        <v>0.855179078099646</v>
      </c>
      <c r="I251" s="34">
        <v>0.90440020757006789</v>
      </c>
      <c r="J251" s="12" t="s">
        <v>219</v>
      </c>
      <c r="K251" s="9"/>
      <c r="L251" s="9"/>
      <c r="M251" s="9"/>
    </row>
    <row r="252" spans="1:13" ht="16.5" hidden="1" customHeight="1">
      <c r="A252" s="34" t="s">
        <v>218</v>
      </c>
      <c r="B252" s="34" t="s">
        <v>18</v>
      </c>
      <c r="C252" s="33" t="s">
        <v>165</v>
      </c>
      <c r="D252" s="33">
        <v>64</v>
      </c>
      <c r="E252" s="34" t="s">
        <v>20</v>
      </c>
      <c r="F252" s="35" t="str">
        <f t="shared" si="3"/>
        <v>NaveroverallM6064</v>
      </c>
      <c r="G252" s="34">
        <v>-4.989718166532187</v>
      </c>
      <c r="H252" s="44">
        <v>0.855179078099646</v>
      </c>
      <c r="I252" s="34">
        <v>0.89826632398160422</v>
      </c>
      <c r="J252" s="12" t="s">
        <v>219</v>
      </c>
      <c r="K252" s="9"/>
      <c r="L252" s="9"/>
      <c r="M252" s="9"/>
    </row>
    <row r="253" spans="1:13" ht="16.5" hidden="1" customHeight="1">
      <c r="A253" s="34" t="s">
        <v>218</v>
      </c>
      <c r="B253" s="34" t="s">
        <v>18</v>
      </c>
      <c r="C253" s="33" t="s">
        <v>164</v>
      </c>
      <c r="D253" s="33">
        <v>54</v>
      </c>
      <c r="E253" s="34" t="s">
        <v>19</v>
      </c>
      <c r="F253" s="35" t="str">
        <f t="shared" si="3"/>
        <v>NaveroverallF5054</v>
      </c>
      <c r="G253" s="34">
        <v>-4.989718166532187</v>
      </c>
      <c r="H253" s="44">
        <v>0.855179078099646</v>
      </c>
      <c r="I253" s="34">
        <v>0.86867174519363399</v>
      </c>
      <c r="J253" s="12" t="s">
        <v>219</v>
      </c>
      <c r="K253" s="9"/>
      <c r="L253" s="9"/>
      <c r="M253" s="9"/>
    </row>
    <row r="254" spans="1:13" ht="16.5" hidden="1" customHeight="1">
      <c r="A254" s="34" t="s">
        <v>218</v>
      </c>
      <c r="B254" s="34" t="s">
        <v>18</v>
      </c>
      <c r="C254" s="33" t="s">
        <v>165</v>
      </c>
      <c r="D254" s="33">
        <v>64</v>
      </c>
      <c r="E254" s="34" t="s">
        <v>19</v>
      </c>
      <c r="F254" s="35" t="str">
        <f t="shared" si="3"/>
        <v>NaveroverallF6064</v>
      </c>
      <c r="G254" s="34">
        <v>-4.989718166532187</v>
      </c>
      <c r="H254" s="44">
        <v>0.855179078099646</v>
      </c>
      <c r="I254" s="34">
        <v>0.85165834915012317</v>
      </c>
      <c r="J254" s="12" t="s">
        <v>219</v>
      </c>
      <c r="K254" s="9"/>
      <c r="L254" s="9"/>
      <c r="M254" s="9"/>
    </row>
    <row r="255" spans="1:13" ht="16.5" hidden="1" customHeight="1">
      <c r="A255" s="34" t="s">
        <v>218</v>
      </c>
      <c r="B255" s="34" t="s">
        <v>18</v>
      </c>
      <c r="C255" s="33" t="s">
        <v>164</v>
      </c>
      <c r="D255" s="33">
        <v>54</v>
      </c>
      <c r="E255" s="34" t="s">
        <v>20</v>
      </c>
      <c r="F255" s="35" t="str">
        <f t="shared" si="3"/>
        <v>NaveroverallM5054</v>
      </c>
      <c r="G255" s="34">
        <v>-4.989718166532187</v>
      </c>
      <c r="H255" s="44">
        <v>0.855179078099646</v>
      </c>
      <c r="I255" s="34">
        <v>0.90440020757006789</v>
      </c>
      <c r="J255" s="12" t="s">
        <v>219</v>
      </c>
      <c r="K255" s="9"/>
      <c r="L255" s="9"/>
      <c r="M255" s="9"/>
    </row>
    <row r="256" spans="1:13" ht="16.5" hidden="1" customHeight="1">
      <c r="A256" s="34" t="s">
        <v>218</v>
      </c>
      <c r="B256" s="34" t="s">
        <v>18</v>
      </c>
      <c r="C256" s="33" t="s">
        <v>165</v>
      </c>
      <c r="D256" s="33">
        <v>64</v>
      </c>
      <c r="E256" s="34" t="s">
        <v>20</v>
      </c>
      <c r="F256" s="35" t="str">
        <f t="shared" si="3"/>
        <v>NaveroverallM6064</v>
      </c>
      <c r="G256" s="34">
        <v>-4.989718166532187</v>
      </c>
      <c r="H256" s="44">
        <v>0.855179078099646</v>
      </c>
      <c r="I256" s="34">
        <v>0.89826632398160422</v>
      </c>
      <c r="J256" s="12" t="s">
        <v>219</v>
      </c>
      <c r="K256" s="9"/>
      <c r="L256" s="9"/>
      <c r="M256" s="9"/>
    </row>
    <row r="257" spans="1:13" ht="16.5" hidden="1" customHeight="1">
      <c r="A257" s="34" t="s">
        <v>218</v>
      </c>
      <c r="B257" s="34" t="s">
        <v>18</v>
      </c>
      <c r="C257" s="33" t="s">
        <v>164</v>
      </c>
      <c r="D257" s="33">
        <v>54</v>
      </c>
      <c r="E257" s="34" t="s">
        <v>19</v>
      </c>
      <c r="F257" s="35" t="str">
        <f t="shared" si="3"/>
        <v>NaveroverallF5054</v>
      </c>
      <c r="G257" s="34">
        <v>-4.989718166532187</v>
      </c>
      <c r="H257" s="44">
        <v>0.855179078099646</v>
      </c>
      <c r="I257" s="34">
        <v>0.86867174519363399</v>
      </c>
      <c r="J257" s="12" t="s">
        <v>219</v>
      </c>
      <c r="K257" s="9"/>
      <c r="L257" s="9"/>
      <c r="M257" s="9"/>
    </row>
    <row r="258" spans="1:13" ht="16.5" hidden="1" customHeight="1">
      <c r="A258" s="34" t="s">
        <v>218</v>
      </c>
      <c r="B258" s="34" t="s">
        <v>18</v>
      </c>
      <c r="C258" s="33" t="s">
        <v>165</v>
      </c>
      <c r="D258" s="33">
        <v>64</v>
      </c>
      <c r="E258" s="34" t="s">
        <v>19</v>
      </c>
      <c r="F258" s="35" t="str">
        <f t="shared" si="3"/>
        <v>NaveroverallF6064</v>
      </c>
      <c r="G258" s="34">
        <v>-4.989718166532187</v>
      </c>
      <c r="H258" s="44">
        <v>0.855179078099646</v>
      </c>
      <c r="I258" s="34">
        <v>0.85165834915012317</v>
      </c>
      <c r="J258" s="12" t="s">
        <v>219</v>
      </c>
      <c r="K258" s="9"/>
      <c r="L258" s="9"/>
      <c r="M258" s="9"/>
    </row>
    <row r="259" spans="1:13" ht="16.5" hidden="1" customHeight="1">
      <c r="A259" s="32" t="s">
        <v>218</v>
      </c>
      <c r="B259" s="32" t="s">
        <v>220</v>
      </c>
      <c r="C259" s="33">
        <v>7</v>
      </c>
      <c r="D259" s="33">
        <v>12</v>
      </c>
      <c r="E259" s="34" t="s">
        <v>20</v>
      </c>
      <c r="F259" s="35" t="str">
        <f t="shared" si="3"/>
        <v>Naver네이버동영상M712</v>
      </c>
      <c r="G259" s="34">
        <v>-3.1947710942601963</v>
      </c>
      <c r="H259" s="34">
        <v>0.66143357737067954</v>
      </c>
      <c r="I259" s="34">
        <v>0.38</v>
      </c>
      <c r="J259" s="12" t="s">
        <v>154</v>
      </c>
      <c r="K259" s="9"/>
      <c r="L259" s="9"/>
      <c r="M259" s="9"/>
    </row>
    <row r="260" spans="1:13" ht="16.5" hidden="1" customHeight="1">
      <c r="A260" s="32" t="s">
        <v>218</v>
      </c>
      <c r="B260" s="32" t="s">
        <v>220</v>
      </c>
      <c r="C260" s="33" t="s">
        <v>155</v>
      </c>
      <c r="D260" s="33">
        <v>18</v>
      </c>
      <c r="E260" s="34" t="s">
        <v>20</v>
      </c>
      <c r="F260" s="35" t="str">
        <f t="shared" si="3"/>
        <v>Naver네이버동영상M1318</v>
      </c>
      <c r="G260" s="34">
        <v>-3.1947710942601963</v>
      </c>
      <c r="H260" s="34">
        <v>0.66143357737067954</v>
      </c>
      <c r="I260" s="34">
        <v>0.38</v>
      </c>
      <c r="J260" s="12" t="s">
        <v>154</v>
      </c>
      <c r="K260" s="9"/>
      <c r="L260" s="9"/>
      <c r="M260" s="9"/>
    </row>
    <row r="261" spans="1:13" ht="16.5" hidden="1" customHeight="1">
      <c r="A261" s="32" t="s">
        <v>218</v>
      </c>
      <c r="B261" s="32" t="s">
        <v>220</v>
      </c>
      <c r="C261" s="33" t="s">
        <v>156</v>
      </c>
      <c r="D261" s="33">
        <v>24</v>
      </c>
      <c r="E261" s="34" t="s">
        <v>20</v>
      </c>
      <c r="F261" s="35" t="str">
        <f t="shared" si="3"/>
        <v>Naver네이버동영상M1924</v>
      </c>
      <c r="G261" s="34">
        <v>-2.7161427503281521</v>
      </c>
      <c r="H261" s="34">
        <v>0.62761729182017789</v>
      </c>
      <c r="I261" s="34">
        <v>0.34</v>
      </c>
      <c r="J261" s="12" t="s">
        <v>154</v>
      </c>
      <c r="K261" s="9"/>
      <c r="L261" s="9"/>
      <c r="M261" s="9"/>
    </row>
    <row r="262" spans="1:13" ht="16.5" hidden="1" customHeight="1">
      <c r="A262" s="32" t="s">
        <v>218</v>
      </c>
      <c r="B262" s="32" t="s">
        <v>220</v>
      </c>
      <c r="C262" s="33" t="s">
        <v>157</v>
      </c>
      <c r="D262" s="33">
        <v>29</v>
      </c>
      <c r="E262" s="34" t="s">
        <v>20</v>
      </c>
      <c r="F262" s="35" t="str">
        <f t="shared" si="3"/>
        <v>Naver네이버동영상M2529</v>
      </c>
      <c r="G262" s="34">
        <v>-2.8918384705642457</v>
      </c>
      <c r="H262" s="34">
        <v>0.79350267714639555</v>
      </c>
      <c r="I262" s="34">
        <v>0.34</v>
      </c>
      <c r="J262" s="12" t="s">
        <v>154</v>
      </c>
      <c r="K262" s="9"/>
      <c r="L262" s="9"/>
      <c r="M262" s="9"/>
    </row>
    <row r="263" spans="1:13" ht="16.5" hidden="1" customHeight="1">
      <c r="A263" s="32" t="s">
        <v>218</v>
      </c>
      <c r="B263" s="32" t="s">
        <v>220</v>
      </c>
      <c r="C263" s="33" t="s">
        <v>158</v>
      </c>
      <c r="D263" s="33">
        <v>34</v>
      </c>
      <c r="E263" s="34" t="s">
        <v>20</v>
      </c>
      <c r="F263" s="35" t="str">
        <f t="shared" si="3"/>
        <v>Naver네이버동영상M3034</v>
      </c>
      <c r="G263" s="34">
        <v>-2.8918384705642457</v>
      </c>
      <c r="H263" s="34">
        <v>0.79350267714639555</v>
      </c>
      <c r="I263" s="34">
        <v>0.34</v>
      </c>
      <c r="J263" s="12" t="s">
        <v>154</v>
      </c>
      <c r="K263" s="9"/>
      <c r="L263" s="9"/>
      <c r="M263" s="9"/>
    </row>
    <row r="264" spans="1:13" ht="16.5" hidden="1" customHeight="1">
      <c r="A264" s="32" t="s">
        <v>218</v>
      </c>
      <c r="B264" s="32" t="s">
        <v>220</v>
      </c>
      <c r="C264" s="33" t="s">
        <v>159</v>
      </c>
      <c r="D264" s="33">
        <v>39</v>
      </c>
      <c r="E264" s="34" t="s">
        <v>20</v>
      </c>
      <c r="F264" s="35" t="str">
        <f t="shared" si="3"/>
        <v>Naver네이버동영상M3539</v>
      </c>
      <c r="G264" s="34">
        <v>-3.2379492728194839</v>
      </c>
      <c r="H264" s="34">
        <v>0.76048157038524178</v>
      </c>
      <c r="I264" s="34">
        <v>0.4</v>
      </c>
      <c r="J264" s="12" t="s">
        <v>154</v>
      </c>
      <c r="K264" s="9"/>
      <c r="L264" s="9"/>
      <c r="M264" s="9"/>
    </row>
    <row r="265" spans="1:13" ht="16.5" hidden="1" customHeight="1">
      <c r="A265" s="32" t="s">
        <v>218</v>
      </c>
      <c r="B265" s="32" t="s">
        <v>220</v>
      </c>
      <c r="C265" s="33" t="s">
        <v>160</v>
      </c>
      <c r="D265" s="33">
        <v>44</v>
      </c>
      <c r="E265" s="34" t="s">
        <v>20</v>
      </c>
      <c r="F265" s="35" t="str">
        <f t="shared" si="3"/>
        <v>Naver네이버동영상M4044</v>
      </c>
      <c r="G265" s="34">
        <v>-3.354776266447463</v>
      </c>
      <c r="H265" s="34">
        <v>0.82827211106779397</v>
      </c>
      <c r="I265" s="34">
        <v>0.39</v>
      </c>
      <c r="J265" s="12" t="s">
        <v>154</v>
      </c>
      <c r="K265" s="9"/>
      <c r="L265" s="9"/>
      <c r="M265" s="9"/>
    </row>
    <row r="266" spans="1:13" ht="16.5" hidden="1" customHeight="1">
      <c r="A266" s="32" t="s">
        <v>218</v>
      </c>
      <c r="B266" s="32" t="s">
        <v>220</v>
      </c>
      <c r="C266" s="33" t="s">
        <v>161</v>
      </c>
      <c r="D266" s="33">
        <v>49</v>
      </c>
      <c r="E266" s="34" t="s">
        <v>20</v>
      </c>
      <c r="F266" s="35" t="str">
        <f t="shared" si="3"/>
        <v>Naver네이버동영상M4549</v>
      </c>
      <c r="G266" s="34">
        <v>-3.244396201179796</v>
      </c>
      <c r="H266" s="34">
        <v>0.80804624371572897</v>
      </c>
      <c r="I266" s="34">
        <v>0.38</v>
      </c>
      <c r="J266" s="12" t="s">
        <v>154</v>
      </c>
      <c r="K266" s="9"/>
      <c r="L266" s="9"/>
      <c r="M266" s="9"/>
    </row>
    <row r="267" spans="1:13" ht="16.5" hidden="1" customHeight="1">
      <c r="A267" s="32" t="s">
        <v>218</v>
      </c>
      <c r="B267" s="32" t="s">
        <v>220</v>
      </c>
      <c r="C267" s="33" t="s">
        <v>162</v>
      </c>
      <c r="D267" s="33">
        <v>59</v>
      </c>
      <c r="E267" s="34" t="s">
        <v>20</v>
      </c>
      <c r="F267" s="35" t="str">
        <f t="shared" si="3"/>
        <v>Naver네이버동영상M5559</v>
      </c>
      <c r="G267" s="34">
        <v>-3.1796450712239781</v>
      </c>
      <c r="H267" s="34">
        <v>0.84672502334442679</v>
      </c>
      <c r="I267" s="34">
        <v>0.36</v>
      </c>
      <c r="J267" s="12" t="s">
        <v>154</v>
      </c>
      <c r="K267" s="9"/>
      <c r="L267" s="9"/>
      <c r="M267" s="9"/>
    </row>
    <row r="268" spans="1:13" ht="16.5" hidden="1" customHeight="1">
      <c r="A268" s="32" t="s">
        <v>218</v>
      </c>
      <c r="B268" s="32" t="s">
        <v>220</v>
      </c>
      <c r="C268" s="33" t="s">
        <v>163</v>
      </c>
      <c r="D268" s="33">
        <v>69</v>
      </c>
      <c r="E268" s="34" t="s">
        <v>20</v>
      </c>
      <c r="F268" s="35" t="str">
        <f t="shared" si="3"/>
        <v>Naver네이버동영상M6569</v>
      </c>
      <c r="G268" s="34">
        <v>-3.267778555213348</v>
      </c>
      <c r="H268" s="34">
        <v>0.81176640922005328</v>
      </c>
      <c r="I268" s="34">
        <v>0.38</v>
      </c>
      <c r="J268" s="12" t="s">
        <v>154</v>
      </c>
      <c r="K268" s="9"/>
      <c r="L268" s="9"/>
      <c r="M268" s="9"/>
    </row>
    <row r="269" spans="1:13" ht="16.5" hidden="1" customHeight="1">
      <c r="A269" s="32" t="s">
        <v>218</v>
      </c>
      <c r="B269" s="32" t="s">
        <v>220</v>
      </c>
      <c r="C269" s="33">
        <v>7</v>
      </c>
      <c r="D269" s="33">
        <v>12</v>
      </c>
      <c r="E269" s="34" t="s">
        <v>19</v>
      </c>
      <c r="F269" s="35" t="str">
        <f t="shared" si="3"/>
        <v>Naver네이버동영상F712</v>
      </c>
      <c r="G269" s="34">
        <v>-3.1947710942601963</v>
      </c>
      <c r="H269" s="34">
        <v>0.66143357737067954</v>
      </c>
      <c r="I269" s="34">
        <v>0.38</v>
      </c>
      <c r="J269" s="12" t="s">
        <v>154</v>
      </c>
      <c r="K269" s="9"/>
      <c r="L269" s="9"/>
      <c r="M269" s="9"/>
    </row>
    <row r="270" spans="1:13" ht="16.5" hidden="1" customHeight="1">
      <c r="A270" s="32" t="s">
        <v>218</v>
      </c>
      <c r="B270" s="32" t="s">
        <v>220</v>
      </c>
      <c r="C270" s="33" t="s">
        <v>155</v>
      </c>
      <c r="D270" s="33">
        <v>18</v>
      </c>
      <c r="E270" s="34" t="s">
        <v>19</v>
      </c>
      <c r="F270" s="35" t="str">
        <f t="shared" si="3"/>
        <v>Naver네이버동영상F1318</v>
      </c>
      <c r="G270" s="34">
        <v>-3.1947710942601963</v>
      </c>
      <c r="H270" s="34">
        <v>0.66143357737067954</v>
      </c>
      <c r="I270" s="34">
        <v>0.38</v>
      </c>
      <c r="J270" s="12" t="s">
        <v>154</v>
      </c>
      <c r="K270" s="9"/>
      <c r="L270" s="9"/>
      <c r="M270" s="9"/>
    </row>
    <row r="271" spans="1:13" ht="16.5" hidden="1" customHeight="1">
      <c r="A271" s="32" t="s">
        <v>218</v>
      </c>
      <c r="B271" s="32" t="s">
        <v>220</v>
      </c>
      <c r="C271" s="33" t="s">
        <v>156</v>
      </c>
      <c r="D271" s="33">
        <v>24</v>
      </c>
      <c r="E271" s="34" t="s">
        <v>19</v>
      </c>
      <c r="F271" s="35" t="str">
        <f t="shared" si="3"/>
        <v>Naver네이버동영상F1924</v>
      </c>
      <c r="G271" s="34">
        <v>-2.7161427503281521</v>
      </c>
      <c r="H271" s="34">
        <v>0.62761729182017789</v>
      </c>
      <c r="I271" s="34">
        <v>0.34</v>
      </c>
      <c r="J271" s="12" t="s">
        <v>154</v>
      </c>
      <c r="K271" s="9"/>
      <c r="L271" s="9"/>
      <c r="M271" s="9"/>
    </row>
    <row r="272" spans="1:13" ht="16.5" hidden="1" customHeight="1">
      <c r="A272" s="32" t="s">
        <v>218</v>
      </c>
      <c r="B272" s="32" t="s">
        <v>220</v>
      </c>
      <c r="C272" s="33" t="s">
        <v>157</v>
      </c>
      <c r="D272" s="33">
        <v>29</v>
      </c>
      <c r="E272" s="34" t="s">
        <v>19</v>
      </c>
      <c r="F272" s="35" t="str">
        <f t="shared" si="3"/>
        <v>Naver네이버동영상F2529</v>
      </c>
      <c r="G272" s="34">
        <v>-2.8918384705642457</v>
      </c>
      <c r="H272" s="34">
        <v>0.79350267714639555</v>
      </c>
      <c r="I272" s="34">
        <v>0.34</v>
      </c>
      <c r="J272" s="12" t="s">
        <v>154</v>
      </c>
      <c r="K272" s="9"/>
      <c r="L272" s="9"/>
      <c r="M272" s="9"/>
    </row>
    <row r="273" spans="1:13" ht="16.5" hidden="1" customHeight="1">
      <c r="A273" s="32" t="s">
        <v>218</v>
      </c>
      <c r="B273" s="32" t="s">
        <v>220</v>
      </c>
      <c r="C273" s="33" t="s">
        <v>158</v>
      </c>
      <c r="D273" s="33">
        <v>34</v>
      </c>
      <c r="E273" s="34" t="s">
        <v>19</v>
      </c>
      <c r="F273" s="35" t="str">
        <f t="shared" si="3"/>
        <v>Naver네이버동영상F3034</v>
      </c>
      <c r="G273" s="34">
        <v>-2.8918384705642457</v>
      </c>
      <c r="H273" s="34">
        <v>0.79350267714639555</v>
      </c>
      <c r="I273" s="34">
        <v>0.34</v>
      </c>
      <c r="J273" s="12" t="s">
        <v>154</v>
      </c>
      <c r="K273" s="9"/>
      <c r="L273" s="9"/>
      <c r="M273" s="9"/>
    </row>
    <row r="274" spans="1:13" ht="16.5" hidden="1" customHeight="1">
      <c r="A274" s="32" t="s">
        <v>218</v>
      </c>
      <c r="B274" s="32" t="s">
        <v>220</v>
      </c>
      <c r="C274" s="33" t="s">
        <v>159</v>
      </c>
      <c r="D274" s="33">
        <v>39</v>
      </c>
      <c r="E274" s="34" t="s">
        <v>19</v>
      </c>
      <c r="F274" s="35" t="str">
        <f t="shared" si="3"/>
        <v>Naver네이버동영상F3539</v>
      </c>
      <c r="G274" s="34">
        <v>-3.2379492728194839</v>
      </c>
      <c r="H274" s="34">
        <v>0.76048157038524178</v>
      </c>
      <c r="I274" s="34">
        <v>0.4</v>
      </c>
      <c r="J274" s="12" t="s">
        <v>154</v>
      </c>
      <c r="K274" s="9"/>
      <c r="L274" s="9"/>
      <c r="M274" s="9"/>
    </row>
    <row r="275" spans="1:13" ht="16.5" hidden="1" customHeight="1">
      <c r="A275" s="32" t="s">
        <v>218</v>
      </c>
      <c r="B275" s="32" t="s">
        <v>220</v>
      </c>
      <c r="C275" s="33" t="s">
        <v>160</v>
      </c>
      <c r="D275" s="33">
        <v>44</v>
      </c>
      <c r="E275" s="34" t="s">
        <v>19</v>
      </c>
      <c r="F275" s="35" t="str">
        <f t="shared" si="3"/>
        <v>Naver네이버동영상F4044</v>
      </c>
      <c r="G275" s="34">
        <v>-3.354776266447463</v>
      </c>
      <c r="H275" s="34">
        <v>0.82827211106779397</v>
      </c>
      <c r="I275" s="34">
        <v>0.39</v>
      </c>
      <c r="J275" s="12" t="s">
        <v>154</v>
      </c>
      <c r="K275" s="9"/>
      <c r="L275" s="9"/>
      <c r="M275" s="9"/>
    </row>
    <row r="276" spans="1:13" ht="16.5" hidden="1" customHeight="1">
      <c r="A276" s="32" t="s">
        <v>218</v>
      </c>
      <c r="B276" s="32" t="s">
        <v>220</v>
      </c>
      <c r="C276" s="33" t="s">
        <v>161</v>
      </c>
      <c r="D276" s="33">
        <v>49</v>
      </c>
      <c r="E276" s="34" t="s">
        <v>19</v>
      </c>
      <c r="F276" s="35" t="str">
        <f t="shared" si="3"/>
        <v>Naver네이버동영상F4549</v>
      </c>
      <c r="G276" s="34">
        <v>-3.244396201179796</v>
      </c>
      <c r="H276" s="34">
        <v>0.80804624371572897</v>
      </c>
      <c r="I276" s="34">
        <v>0.38</v>
      </c>
      <c r="J276" s="12" t="s">
        <v>154</v>
      </c>
      <c r="K276" s="9"/>
      <c r="L276" s="9"/>
      <c r="M276" s="9"/>
    </row>
    <row r="277" spans="1:13" ht="16.5" hidden="1" customHeight="1">
      <c r="A277" s="32" t="s">
        <v>218</v>
      </c>
      <c r="B277" s="32" t="s">
        <v>220</v>
      </c>
      <c r="C277" s="33" t="s">
        <v>162</v>
      </c>
      <c r="D277" s="33">
        <v>59</v>
      </c>
      <c r="E277" s="34" t="s">
        <v>19</v>
      </c>
      <c r="F277" s="35" t="str">
        <f t="shared" si="3"/>
        <v>Naver네이버동영상F5559</v>
      </c>
      <c r="G277" s="34">
        <v>-3.1796450712239781</v>
      </c>
      <c r="H277" s="34">
        <v>0.84672502334442679</v>
      </c>
      <c r="I277" s="34">
        <v>0.36</v>
      </c>
      <c r="J277" s="12" t="s">
        <v>154</v>
      </c>
      <c r="K277" s="9"/>
      <c r="L277" s="9"/>
      <c r="M277" s="9"/>
    </row>
    <row r="278" spans="1:13" ht="16.5" hidden="1" customHeight="1">
      <c r="A278" s="32" t="s">
        <v>218</v>
      </c>
      <c r="B278" s="32" t="s">
        <v>220</v>
      </c>
      <c r="C278" s="33" t="s">
        <v>163</v>
      </c>
      <c r="D278" s="33">
        <v>69</v>
      </c>
      <c r="E278" s="34" t="s">
        <v>19</v>
      </c>
      <c r="F278" s="35" t="str">
        <f t="shared" si="3"/>
        <v>Naver네이버동영상F6569</v>
      </c>
      <c r="G278" s="34">
        <v>-3.267778555213348</v>
      </c>
      <c r="H278" s="34">
        <v>0.81176640922005328</v>
      </c>
      <c r="I278" s="34">
        <v>0.38</v>
      </c>
      <c r="J278" s="12" t="s">
        <v>154</v>
      </c>
      <c r="K278" s="9"/>
      <c r="L278" s="9"/>
      <c r="M278" s="9"/>
    </row>
    <row r="279" spans="1:13" ht="16.5" hidden="1" customHeight="1">
      <c r="A279" s="32" t="s">
        <v>218</v>
      </c>
      <c r="B279" s="32" t="s">
        <v>220</v>
      </c>
      <c r="C279" s="33" t="s">
        <v>164</v>
      </c>
      <c r="D279" s="33">
        <v>54</v>
      </c>
      <c r="E279" s="34" t="s">
        <v>20</v>
      </c>
      <c r="F279" s="35" t="str">
        <f t="shared" si="3"/>
        <v>Naver네이버동영상M5054</v>
      </c>
      <c r="G279" s="34">
        <v>-3.1796450712239781</v>
      </c>
      <c r="H279" s="34">
        <v>0.84672502334442679</v>
      </c>
      <c r="I279" s="34">
        <v>0.36</v>
      </c>
      <c r="J279" s="12" t="s">
        <v>154</v>
      </c>
      <c r="K279" s="9"/>
      <c r="L279" s="9"/>
      <c r="M279" s="9"/>
    </row>
    <row r="280" spans="1:13" ht="16.5" hidden="1" customHeight="1">
      <c r="A280" s="32" t="s">
        <v>218</v>
      </c>
      <c r="B280" s="32" t="s">
        <v>220</v>
      </c>
      <c r="C280" s="33" t="s">
        <v>165</v>
      </c>
      <c r="D280" s="33">
        <v>64</v>
      </c>
      <c r="E280" s="34" t="s">
        <v>20</v>
      </c>
      <c r="F280" s="35" t="str">
        <f t="shared" si="3"/>
        <v>Naver네이버동영상M6064</v>
      </c>
      <c r="G280" s="34">
        <v>-3.267778555213348</v>
      </c>
      <c r="H280" s="34">
        <v>0.81176640922005328</v>
      </c>
      <c r="I280" s="34">
        <v>0.38</v>
      </c>
      <c r="J280" s="12" t="s">
        <v>154</v>
      </c>
      <c r="K280" s="9"/>
      <c r="L280" s="9"/>
      <c r="M280" s="9"/>
    </row>
    <row r="281" spans="1:13" ht="16.5" hidden="1" customHeight="1">
      <c r="A281" s="32" t="s">
        <v>218</v>
      </c>
      <c r="B281" s="32" t="s">
        <v>220</v>
      </c>
      <c r="C281" s="33" t="s">
        <v>164</v>
      </c>
      <c r="D281" s="33">
        <v>54</v>
      </c>
      <c r="E281" s="34" t="s">
        <v>19</v>
      </c>
      <c r="F281" s="35" t="str">
        <f t="shared" si="3"/>
        <v>Naver네이버동영상F5054</v>
      </c>
      <c r="G281" s="34">
        <v>-3.1796450712239781</v>
      </c>
      <c r="H281" s="34">
        <v>0.84672502334442679</v>
      </c>
      <c r="I281" s="34">
        <v>0.36</v>
      </c>
      <c r="J281" s="12" t="s">
        <v>154</v>
      </c>
      <c r="K281" s="9"/>
      <c r="L281" s="9"/>
      <c r="M281" s="9"/>
    </row>
    <row r="282" spans="1:13" ht="16.5" hidden="1" customHeight="1">
      <c r="A282" s="32" t="s">
        <v>218</v>
      </c>
      <c r="B282" s="32" t="s">
        <v>220</v>
      </c>
      <c r="C282" s="33" t="s">
        <v>165</v>
      </c>
      <c r="D282" s="33">
        <v>64</v>
      </c>
      <c r="E282" s="34" t="s">
        <v>19</v>
      </c>
      <c r="F282" s="35" t="str">
        <f t="shared" si="3"/>
        <v>Naver네이버동영상F6064</v>
      </c>
      <c r="G282" s="34">
        <v>-3.267778555213348</v>
      </c>
      <c r="H282" s="34">
        <v>0.81176640922005328</v>
      </c>
      <c r="I282" s="34">
        <v>0.38</v>
      </c>
      <c r="J282" s="12" t="s">
        <v>154</v>
      </c>
      <c r="K282" s="9"/>
      <c r="L282" s="9"/>
      <c r="M282" s="9"/>
    </row>
    <row r="283" spans="1:13" ht="16.5" hidden="1" customHeight="1">
      <c r="A283" s="34" t="s">
        <v>218</v>
      </c>
      <c r="B283" s="34" t="s">
        <v>221</v>
      </c>
      <c r="C283" s="33" t="s">
        <v>162</v>
      </c>
      <c r="D283" s="33">
        <v>59</v>
      </c>
      <c r="E283" s="34" t="s">
        <v>20</v>
      </c>
      <c r="F283" s="35" t="str">
        <f t="shared" si="3"/>
        <v>Naver롤링보드M5559</v>
      </c>
      <c r="G283" s="34">
        <v>-5.3082938201480285</v>
      </c>
      <c r="H283" s="44">
        <v>0.85802534356619964</v>
      </c>
      <c r="I283" s="34">
        <v>0.90440020757006789</v>
      </c>
      <c r="J283" s="12" t="s">
        <v>219</v>
      </c>
      <c r="K283" s="9"/>
      <c r="L283" s="9"/>
      <c r="M283" s="9"/>
    </row>
    <row r="284" spans="1:13" ht="16.5" hidden="1" customHeight="1">
      <c r="A284" s="34" t="s">
        <v>218</v>
      </c>
      <c r="B284" s="34" t="s">
        <v>221</v>
      </c>
      <c r="C284" s="33" t="s">
        <v>163</v>
      </c>
      <c r="D284" s="33">
        <v>69</v>
      </c>
      <c r="E284" s="34" t="s">
        <v>20</v>
      </c>
      <c r="F284" s="35" t="str">
        <f t="shared" si="3"/>
        <v>Naver롤링보드M6569</v>
      </c>
      <c r="G284" s="34">
        <v>-5.3082938201480285</v>
      </c>
      <c r="H284" s="44">
        <v>0.85802534356619964</v>
      </c>
      <c r="I284" s="34">
        <v>0.89826632398160422</v>
      </c>
      <c r="J284" s="12" t="s">
        <v>219</v>
      </c>
      <c r="K284" s="9"/>
      <c r="L284" s="9"/>
      <c r="M284" s="9"/>
    </row>
    <row r="285" spans="1:13" ht="16.5" hidden="1" customHeight="1">
      <c r="A285" s="34" t="s">
        <v>218</v>
      </c>
      <c r="B285" s="34" t="s">
        <v>221</v>
      </c>
      <c r="C285" s="33" t="s">
        <v>162</v>
      </c>
      <c r="D285" s="33">
        <v>59</v>
      </c>
      <c r="E285" s="34" t="s">
        <v>19</v>
      </c>
      <c r="F285" s="35" t="str">
        <f t="shared" si="3"/>
        <v>Naver롤링보드F5559</v>
      </c>
      <c r="G285" s="34">
        <v>-5.3082938201480285</v>
      </c>
      <c r="H285" s="44">
        <v>0.85802534356619964</v>
      </c>
      <c r="I285" s="34">
        <v>0.86867174519363399</v>
      </c>
      <c r="J285" s="12" t="s">
        <v>219</v>
      </c>
      <c r="K285" s="9"/>
      <c r="L285" s="9"/>
      <c r="M285" s="9"/>
    </row>
    <row r="286" spans="1:13" ht="16.5" hidden="1" customHeight="1">
      <c r="A286" s="34" t="s">
        <v>218</v>
      </c>
      <c r="B286" s="34" t="s">
        <v>221</v>
      </c>
      <c r="C286" s="33" t="s">
        <v>163</v>
      </c>
      <c r="D286" s="33">
        <v>69</v>
      </c>
      <c r="E286" s="34" t="s">
        <v>19</v>
      </c>
      <c r="F286" s="35" t="str">
        <f t="shared" si="3"/>
        <v>Naver롤링보드F6569</v>
      </c>
      <c r="G286" s="34">
        <v>-5.3082938201480285</v>
      </c>
      <c r="H286" s="44">
        <v>0.85802534356619964</v>
      </c>
      <c r="I286" s="34">
        <v>0.85165834915012317</v>
      </c>
      <c r="J286" s="12" t="s">
        <v>219</v>
      </c>
      <c r="K286" s="9"/>
      <c r="L286" s="9"/>
      <c r="M286" s="9"/>
    </row>
    <row r="287" spans="1:13" ht="16.5" hidden="1" customHeight="1">
      <c r="A287" s="34" t="s">
        <v>218</v>
      </c>
      <c r="B287" s="34" t="s">
        <v>221</v>
      </c>
      <c r="C287" s="33">
        <v>7</v>
      </c>
      <c r="D287" s="33">
        <v>12</v>
      </c>
      <c r="E287" s="34" t="s">
        <v>20</v>
      </c>
      <c r="F287" s="35" t="str">
        <f t="shared" si="3"/>
        <v>Naver롤링보드M712</v>
      </c>
      <c r="G287" s="34">
        <v>-5.3079655010533013</v>
      </c>
      <c r="H287" s="44">
        <v>0.85801456909487028</v>
      </c>
      <c r="I287" s="34">
        <v>0.83020636412980087</v>
      </c>
      <c r="J287" s="12" t="s">
        <v>219</v>
      </c>
      <c r="K287" s="9"/>
      <c r="L287" s="9"/>
      <c r="M287" s="9"/>
    </row>
    <row r="288" spans="1:13" ht="16.5" hidden="1" customHeight="1">
      <c r="A288" s="34" t="s">
        <v>218</v>
      </c>
      <c r="B288" s="34" t="s">
        <v>221</v>
      </c>
      <c r="C288" s="33" t="s">
        <v>155</v>
      </c>
      <c r="D288" s="33">
        <v>18</v>
      </c>
      <c r="E288" s="34" t="s">
        <v>20</v>
      </c>
      <c r="F288" s="35" t="str">
        <f t="shared" si="3"/>
        <v>Naver롤링보드M1318</v>
      </c>
      <c r="G288" s="34">
        <v>-5.3079655010533013</v>
      </c>
      <c r="H288" s="44">
        <v>0.85801456909487028</v>
      </c>
      <c r="I288" s="34">
        <v>0.87815920253919311</v>
      </c>
      <c r="J288" s="12" t="s">
        <v>219</v>
      </c>
      <c r="K288" s="9"/>
      <c r="L288" s="9"/>
      <c r="M288" s="9"/>
    </row>
    <row r="289" spans="1:13" ht="16.5" hidden="1" customHeight="1">
      <c r="A289" s="34" t="s">
        <v>218</v>
      </c>
      <c r="B289" s="34" t="s">
        <v>221</v>
      </c>
      <c r="C289" s="33" t="s">
        <v>156</v>
      </c>
      <c r="D289" s="33">
        <v>24</v>
      </c>
      <c r="E289" s="34" t="s">
        <v>20</v>
      </c>
      <c r="F289" s="35" t="str">
        <f t="shared" si="3"/>
        <v>Naver롤링보드M1924</v>
      </c>
      <c r="G289" s="34">
        <v>-5.3079655010533013</v>
      </c>
      <c r="H289" s="44">
        <v>0.85801456909487028</v>
      </c>
      <c r="I289" s="34">
        <v>0.83421881250687835</v>
      </c>
      <c r="J289" s="12" t="s">
        <v>219</v>
      </c>
      <c r="K289" s="9"/>
      <c r="L289" s="9"/>
      <c r="M289" s="9"/>
    </row>
    <row r="290" spans="1:13" ht="16.5" hidden="1" customHeight="1">
      <c r="A290" s="34" t="s">
        <v>218</v>
      </c>
      <c r="B290" s="34" t="s">
        <v>221</v>
      </c>
      <c r="C290" s="33" t="s">
        <v>157</v>
      </c>
      <c r="D290" s="33">
        <v>29</v>
      </c>
      <c r="E290" s="34" t="s">
        <v>20</v>
      </c>
      <c r="F290" s="35" t="str">
        <f t="shared" si="3"/>
        <v>Naver롤링보드M2529</v>
      </c>
      <c r="G290" s="34">
        <v>-5.3079655010533013</v>
      </c>
      <c r="H290" s="44">
        <v>0.85801456909487028</v>
      </c>
      <c r="I290" s="34">
        <v>0.87724683324204722</v>
      </c>
      <c r="J290" s="12" t="s">
        <v>219</v>
      </c>
      <c r="K290" s="9"/>
      <c r="L290" s="9"/>
      <c r="M290" s="9"/>
    </row>
    <row r="291" spans="1:13" ht="16.5" hidden="1" customHeight="1">
      <c r="A291" s="34" t="s">
        <v>218</v>
      </c>
      <c r="B291" s="34" t="s">
        <v>221</v>
      </c>
      <c r="C291" s="33" t="s">
        <v>158</v>
      </c>
      <c r="D291" s="33">
        <v>34</v>
      </c>
      <c r="E291" s="34" t="s">
        <v>20</v>
      </c>
      <c r="F291" s="35" t="str">
        <f t="shared" si="3"/>
        <v>Naver롤링보드M3034</v>
      </c>
      <c r="G291" s="34">
        <v>-5.3079655010533013</v>
      </c>
      <c r="H291" s="44">
        <v>0.85801456909487028</v>
      </c>
      <c r="I291" s="34">
        <v>0.88535876818487258</v>
      </c>
      <c r="J291" s="12" t="s">
        <v>219</v>
      </c>
      <c r="K291" s="9"/>
      <c r="L291" s="9"/>
      <c r="M291" s="9"/>
    </row>
    <row r="292" spans="1:13" ht="16.5" hidden="1" customHeight="1">
      <c r="A292" s="34" t="s">
        <v>218</v>
      </c>
      <c r="B292" s="34" t="s">
        <v>221</v>
      </c>
      <c r="C292" s="33" t="s">
        <v>159</v>
      </c>
      <c r="D292" s="33">
        <v>39</v>
      </c>
      <c r="E292" s="34" t="s">
        <v>20</v>
      </c>
      <c r="F292" s="35" t="str">
        <f t="shared" si="3"/>
        <v>Naver롤링보드M3539</v>
      </c>
      <c r="G292" s="34">
        <v>-5.3079655010533013</v>
      </c>
      <c r="H292" s="44">
        <v>0.85801456909487028</v>
      </c>
      <c r="I292" s="34">
        <v>0.87233617580053158</v>
      </c>
      <c r="J292" s="12" t="s">
        <v>219</v>
      </c>
      <c r="K292" s="9"/>
      <c r="L292" s="9"/>
      <c r="M292" s="9"/>
    </row>
    <row r="293" spans="1:13" ht="16.5" hidden="1" customHeight="1">
      <c r="A293" s="34" t="s">
        <v>218</v>
      </c>
      <c r="B293" s="34" t="s">
        <v>221</v>
      </c>
      <c r="C293" s="33" t="s">
        <v>160</v>
      </c>
      <c r="D293" s="33">
        <v>44</v>
      </c>
      <c r="E293" s="34" t="s">
        <v>20</v>
      </c>
      <c r="F293" s="35" t="str">
        <f t="shared" si="3"/>
        <v>Naver롤링보드M4044</v>
      </c>
      <c r="G293" s="34">
        <v>-5.3079655010533013</v>
      </c>
      <c r="H293" s="44">
        <v>0.85801456909487028</v>
      </c>
      <c r="I293" s="34">
        <v>0.86991955576937319</v>
      </c>
      <c r="J293" s="12" t="s">
        <v>219</v>
      </c>
      <c r="K293" s="9"/>
      <c r="L293" s="9"/>
      <c r="M293" s="9"/>
    </row>
    <row r="294" spans="1:13" ht="16.5" hidden="1" customHeight="1">
      <c r="A294" s="34" t="s">
        <v>218</v>
      </c>
      <c r="B294" s="34" t="s">
        <v>221</v>
      </c>
      <c r="C294" s="33" t="s">
        <v>161</v>
      </c>
      <c r="D294" s="33">
        <v>49</v>
      </c>
      <c r="E294" s="34" t="s">
        <v>20</v>
      </c>
      <c r="F294" s="35" t="str">
        <f t="shared" si="3"/>
        <v>Naver롤링보드M4549</v>
      </c>
      <c r="G294" s="34">
        <v>-5.3079655010533013</v>
      </c>
      <c r="H294" s="44">
        <v>0.85801456909487028</v>
      </c>
      <c r="I294" s="34">
        <v>0.89616611554898817</v>
      </c>
      <c r="J294" s="12" t="s">
        <v>219</v>
      </c>
      <c r="K294" s="9"/>
      <c r="L294" s="9"/>
      <c r="M294" s="9"/>
    </row>
    <row r="295" spans="1:13" ht="16.5" hidden="1" customHeight="1">
      <c r="A295" s="34" t="s">
        <v>218</v>
      </c>
      <c r="B295" s="34" t="s">
        <v>221</v>
      </c>
      <c r="C295" s="33">
        <v>7</v>
      </c>
      <c r="D295" s="33">
        <v>12</v>
      </c>
      <c r="E295" s="34" t="s">
        <v>19</v>
      </c>
      <c r="F295" s="35" t="str">
        <f t="shared" si="3"/>
        <v>Naver롤링보드F712</v>
      </c>
      <c r="G295" s="34">
        <v>-5.3079655010533013</v>
      </c>
      <c r="H295" s="44">
        <v>0.85801456909487028</v>
      </c>
      <c r="I295" s="34">
        <v>0.81422391690791418</v>
      </c>
      <c r="J295" s="12" t="s">
        <v>219</v>
      </c>
      <c r="K295" s="9"/>
      <c r="L295" s="9"/>
      <c r="M295" s="9"/>
    </row>
    <row r="296" spans="1:13" ht="16.5" hidden="1" customHeight="1">
      <c r="A296" s="34" t="s">
        <v>218</v>
      </c>
      <c r="B296" s="34" t="s">
        <v>221</v>
      </c>
      <c r="C296" s="33" t="s">
        <v>155</v>
      </c>
      <c r="D296" s="33">
        <v>18</v>
      </c>
      <c r="E296" s="34" t="s">
        <v>19</v>
      </c>
      <c r="F296" s="35" t="str">
        <f t="shared" si="3"/>
        <v>Naver롤링보드F1318</v>
      </c>
      <c r="G296" s="34">
        <v>-5.3079655010533013</v>
      </c>
      <c r="H296" s="44">
        <v>0.85801456909487028</v>
      </c>
      <c r="I296" s="34">
        <v>0.82487752445717066</v>
      </c>
      <c r="J296" s="12" t="s">
        <v>219</v>
      </c>
      <c r="K296" s="9"/>
      <c r="L296" s="9"/>
      <c r="M296" s="9"/>
    </row>
    <row r="297" spans="1:13" ht="16.5" hidden="1" customHeight="1">
      <c r="A297" s="34" t="s">
        <v>218</v>
      </c>
      <c r="B297" s="34" t="s">
        <v>221</v>
      </c>
      <c r="C297" s="33" t="s">
        <v>156</v>
      </c>
      <c r="D297" s="33">
        <v>24</v>
      </c>
      <c r="E297" s="34" t="s">
        <v>19</v>
      </c>
      <c r="F297" s="35" t="str">
        <f t="shared" si="3"/>
        <v>Naver롤링보드F1924</v>
      </c>
      <c r="G297" s="34">
        <v>-5.3079655010533013</v>
      </c>
      <c r="H297" s="44">
        <v>0.85801456909487028</v>
      </c>
      <c r="I297" s="34">
        <v>0.84898976537101123</v>
      </c>
      <c r="J297" s="12" t="s">
        <v>219</v>
      </c>
      <c r="K297" s="9"/>
      <c r="L297" s="9"/>
      <c r="M297" s="9"/>
    </row>
    <row r="298" spans="1:13" ht="16.5" hidden="1" customHeight="1">
      <c r="A298" s="34" t="s">
        <v>218</v>
      </c>
      <c r="B298" s="34" t="s">
        <v>221</v>
      </c>
      <c r="C298" s="33" t="s">
        <v>157</v>
      </c>
      <c r="D298" s="33">
        <v>29</v>
      </c>
      <c r="E298" s="34" t="s">
        <v>19</v>
      </c>
      <c r="F298" s="35" t="str">
        <f t="shared" si="3"/>
        <v>Naver롤링보드F2529</v>
      </c>
      <c r="G298" s="34">
        <v>-5.3079655010533013</v>
      </c>
      <c r="H298" s="44">
        <v>0.85801456909487028</v>
      </c>
      <c r="I298" s="34">
        <v>0.9009076648236517</v>
      </c>
      <c r="J298" s="12" t="s">
        <v>219</v>
      </c>
      <c r="K298" s="9"/>
      <c r="L298" s="9"/>
      <c r="M298" s="9"/>
    </row>
    <row r="299" spans="1:13" ht="16.5" hidden="1" customHeight="1">
      <c r="A299" s="34" t="s">
        <v>218</v>
      </c>
      <c r="B299" s="34" t="s">
        <v>221</v>
      </c>
      <c r="C299" s="33" t="s">
        <v>158</v>
      </c>
      <c r="D299" s="33">
        <v>34</v>
      </c>
      <c r="E299" s="34" t="s">
        <v>19</v>
      </c>
      <c r="F299" s="35" t="str">
        <f t="shared" si="3"/>
        <v>Naver롤링보드F3034</v>
      </c>
      <c r="G299" s="34">
        <v>-5.3079655010533013</v>
      </c>
      <c r="H299" s="44">
        <v>0.85801456909487028</v>
      </c>
      <c r="I299" s="34">
        <v>0.86187171150838537</v>
      </c>
      <c r="J299" s="12" t="s">
        <v>219</v>
      </c>
      <c r="K299" s="9"/>
      <c r="L299" s="9"/>
      <c r="M299" s="9"/>
    </row>
    <row r="300" spans="1:13" ht="16.5" hidden="1" customHeight="1">
      <c r="A300" s="34" t="s">
        <v>218</v>
      </c>
      <c r="B300" s="34" t="s">
        <v>221</v>
      </c>
      <c r="C300" s="33" t="s">
        <v>159</v>
      </c>
      <c r="D300" s="33">
        <v>39</v>
      </c>
      <c r="E300" s="34" t="s">
        <v>19</v>
      </c>
      <c r="F300" s="35" t="str">
        <f t="shared" si="3"/>
        <v>Naver롤링보드F3539</v>
      </c>
      <c r="G300" s="34">
        <v>-5.3079655010533013</v>
      </c>
      <c r="H300" s="44">
        <v>0.85801456909487028</v>
      </c>
      <c r="I300" s="34">
        <v>0.88189408395121704</v>
      </c>
      <c r="J300" s="12" t="s">
        <v>219</v>
      </c>
      <c r="K300" s="9"/>
      <c r="L300" s="9"/>
      <c r="M300" s="9"/>
    </row>
    <row r="301" spans="1:13" ht="16.5" hidden="1" customHeight="1">
      <c r="A301" s="34" t="s">
        <v>218</v>
      </c>
      <c r="B301" s="34" t="s">
        <v>221</v>
      </c>
      <c r="C301" s="33" t="s">
        <v>160</v>
      </c>
      <c r="D301" s="33">
        <v>44</v>
      </c>
      <c r="E301" s="34" t="s">
        <v>19</v>
      </c>
      <c r="F301" s="35" t="str">
        <f t="shared" si="3"/>
        <v>Naver롤링보드F4044</v>
      </c>
      <c r="G301" s="34">
        <v>-5.3079655010533013</v>
      </c>
      <c r="H301" s="44">
        <v>0.85801456909487028</v>
      </c>
      <c r="I301" s="34">
        <v>0.91311235909264676</v>
      </c>
      <c r="J301" s="12" t="s">
        <v>219</v>
      </c>
      <c r="K301" s="9"/>
      <c r="L301" s="9"/>
      <c r="M301" s="9"/>
    </row>
    <row r="302" spans="1:13" ht="16.5" hidden="1" customHeight="1">
      <c r="A302" s="34" t="s">
        <v>218</v>
      </c>
      <c r="B302" s="34" t="s">
        <v>221</v>
      </c>
      <c r="C302" s="33" t="s">
        <v>161</v>
      </c>
      <c r="D302" s="33">
        <v>49</v>
      </c>
      <c r="E302" s="34" t="s">
        <v>19</v>
      </c>
      <c r="F302" s="35" t="str">
        <f t="shared" si="3"/>
        <v>Naver롤링보드F4549</v>
      </c>
      <c r="G302" s="34">
        <v>-5.3079655010533013</v>
      </c>
      <c r="H302" s="44">
        <v>0.85801456909487028</v>
      </c>
      <c r="I302" s="34">
        <v>0.91076493256401947</v>
      </c>
      <c r="J302" s="12" t="s">
        <v>219</v>
      </c>
      <c r="K302" s="9"/>
      <c r="L302" s="9"/>
      <c r="M302" s="9"/>
    </row>
    <row r="303" spans="1:13" ht="16.5" hidden="1" customHeight="1">
      <c r="A303" s="34" t="s">
        <v>218</v>
      </c>
      <c r="B303" s="34" t="s">
        <v>221</v>
      </c>
      <c r="C303" s="33" t="s">
        <v>164</v>
      </c>
      <c r="D303" s="33">
        <v>54</v>
      </c>
      <c r="E303" s="34" t="s">
        <v>20</v>
      </c>
      <c r="F303" s="35" t="str">
        <f t="shared" si="3"/>
        <v>Naver롤링보드M5054</v>
      </c>
      <c r="G303" s="34">
        <v>-5.3082938201480285</v>
      </c>
      <c r="H303" s="44">
        <v>0.85802534356619964</v>
      </c>
      <c r="I303" s="34">
        <v>0.90440020757006789</v>
      </c>
      <c r="J303" s="12" t="s">
        <v>219</v>
      </c>
      <c r="K303" s="9"/>
      <c r="L303" s="9"/>
      <c r="M303" s="9"/>
    </row>
    <row r="304" spans="1:13" ht="16.5" hidden="1" customHeight="1">
      <c r="A304" s="34" t="s">
        <v>218</v>
      </c>
      <c r="B304" s="34" t="s">
        <v>221</v>
      </c>
      <c r="C304" s="33" t="s">
        <v>165</v>
      </c>
      <c r="D304" s="33">
        <v>64</v>
      </c>
      <c r="E304" s="34" t="s">
        <v>20</v>
      </c>
      <c r="F304" s="35" t="str">
        <f t="shared" si="3"/>
        <v>Naver롤링보드M6064</v>
      </c>
      <c r="G304" s="34">
        <v>-5.3082938201480285</v>
      </c>
      <c r="H304" s="44">
        <v>0.85802534356619964</v>
      </c>
      <c r="I304" s="34">
        <v>0.89826632398160422</v>
      </c>
      <c r="J304" s="12" t="s">
        <v>219</v>
      </c>
      <c r="K304" s="9"/>
      <c r="L304" s="9"/>
      <c r="M304" s="9"/>
    </row>
    <row r="305" spans="1:13" ht="16.5" hidden="1" customHeight="1">
      <c r="A305" s="34" t="s">
        <v>218</v>
      </c>
      <c r="B305" s="34" t="s">
        <v>221</v>
      </c>
      <c r="C305" s="33" t="s">
        <v>164</v>
      </c>
      <c r="D305" s="33">
        <v>54</v>
      </c>
      <c r="E305" s="34" t="s">
        <v>19</v>
      </c>
      <c r="F305" s="35" t="str">
        <f t="shared" si="3"/>
        <v>Naver롤링보드F5054</v>
      </c>
      <c r="G305" s="34">
        <v>-5.3082938201480285</v>
      </c>
      <c r="H305" s="44">
        <v>0.85802534356619964</v>
      </c>
      <c r="I305" s="34">
        <v>0.86867174519363399</v>
      </c>
      <c r="J305" s="12" t="s">
        <v>219</v>
      </c>
      <c r="K305" s="9"/>
      <c r="L305" s="9"/>
      <c r="M305" s="9"/>
    </row>
    <row r="306" spans="1:13" ht="16.5" hidden="1" customHeight="1">
      <c r="A306" s="34" t="s">
        <v>218</v>
      </c>
      <c r="B306" s="34" t="s">
        <v>221</v>
      </c>
      <c r="C306" s="33" t="s">
        <v>165</v>
      </c>
      <c r="D306" s="33">
        <v>64</v>
      </c>
      <c r="E306" s="34" t="s">
        <v>19</v>
      </c>
      <c r="F306" s="35" t="str">
        <f t="shared" si="3"/>
        <v>Naver롤링보드F6064</v>
      </c>
      <c r="G306" s="34">
        <v>-5.3082938201480285</v>
      </c>
      <c r="H306" s="44">
        <v>0.85802534356619964</v>
      </c>
      <c r="I306" s="34">
        <v>0.85165834915012317</v>
      </c>
      <c r="J306" s="12" t="s">
        <v>219</v>
      </c>
      <c r="K306" s="9"/>
      <c r="L306" s="9"/>
      <c r="M306" s="9"/>
    </row>
    <row r="307" spans="1:13" ht="16.5" hidden="1" customHeight="1">
      <c r="A307" s="34" t="s">
        <v>218</v>
      </c>
      <c r="B307" s="34" t="s">
        <v>222</v>
      </c>
      <c r="C307" s="33" t="s">
        <v>162</v>
      </c>
      <c r="D307" s="33">
        <v>59</v>
      </c>
      <c r="E307" s="34" t="s">
        <v>20</v>
      </c>
      <c r="F307" s="35" t="str">
        <f t="shared" si="3"/>
        <v>Naver브랜딩DAM5559</v>
      </c>
      <c r="G307" s="34">
        <v>-4.8472733808936086</v>
      </c>
      <c r="H307" s="44">
        <v>0.9163609654184256</v>
      </c>
      <c r="I307" s="34">
        <v>0.90440020757006789</v>
      </c>
      <c r="J307" s="12" t="s">
        <v>219</v>
      </c>
      <c r="K307" s="9"/>
      <c r="L307" s="9"/>
      <c r="M307" s="9"/>
    </row>
    <row r="308" spans="1:13" ht="16.5" hidden="1" customHeight="1">
      <c r="A308" s="34" t="s">
        <v>218</v>
      </c>
      <c r="B308" s="34" t="s">
        <v>222</v>
      </c>
      <c r="C308" s="33" t="s">
        <v>163</v>
      </c>
      <c r="D308" s="33">
        <v>69</v>
      </c>
      <c r="E308" s="34" t="s">
        <v>20</v>
      </c>
      <c r="F308" s="35" t="str">
        <f t="shared" si="3"/>
        <v>Naver브랜딩DAM6569</v>
      </c>
      <c r="G308" s="34">
        <v>-4.8472733808936086</v>
      </c>
      <c r="H308" s="44">
        <v>0.9163609654184256</v>
      </c>
      <c r="I308" s="34">
        <v>0.89826632398160422</v>
      </c>
      <c r="J308" s="12" t="s">
        <v>219</v>
      </c>
      <c r="K308" s="9"/>
      <c r="L308" s="9"/>
      <c r="M308" s="9"/>
    </row>
    <row r="309" spans="1:13" ht="16.5" hidden="1" customHeight="1">
      <c r="A309" s="34" t="s">
        <v>218</v>
      </c>
      <c r="B309" s="34" t="s">
        <v>222</v>
      </c>
      <c r="C309" s="33" t="s">
        <v>162</v>
      </c>
      <c r="D309" s="33">
        <v>59</v>
      </c>
      <c r="E309" s="34" t="s">
        <v>19</v>
      </c>
      <c r="F309" s="35" t="str">
        <f t="shared" si="3"/>
        <v>Naver브랜딩DAF5559</v>
      </c>
      <c r="G309" s="34">
        <v>-4.8472733808936086</v>
      </c>
      <c r="H309" s="44">
        <v>0.9163609654184256</v>
      </c>
      <c r="I309" s="34">
        <v>0.86867174519363399</v>
      </c>
      <c r="J309" s="12" t="s">
        <v>219</v>
      </c>
      <c r="K309" s="9"/>
      <c r="L309" s="9"/>
      <c r="M309" s="9"/>
    </row>
    <row r="310" spans="1:13" ht="16.5" hidden="1" customHeight="1">
      <c r="A310" s="34" t="s">
        <v>218</v>
      </c>
      <c r="B310" s="34" t="s">
        <v>222</v>
      </c>
      <c r="C310" s="33" t="s">
        <v>163</v>
      </c>
      <c r="D310" s="33">
        <v>69</v>
      </c>
      <c r="E310" s="34" t="s">
        <v>19</v>
      </c>
      <c r="F310" s="35" t="str">
        <f t="shared" si="3"/>
        <v>Naver브랜딩DAF6569</v>
      </c>
      <c r="G310" s="34">
        <v>-4.8472733808936086</v>
      </c>
      <c r="H310" s="44">
        <v>0.9163609654184256</v>
      </c>
      <c r="I310" s="34">
        <v>0.85165834915012317</v>
      </c>
      <c r="J310" s="12" t="s">
        <v>219</v>
      </c>
      <c r="K310" s="9"/>
      <c r="L310" s="9"/>
      <c r="M310" s="9"/>
    </row>
    <row r="311" spans="1:13" ht="16.5" hidden="1" customHeight="1">
      <c r="A311" s="34" t="s">
        <v>218</v>
      </c>
      <c r="B311" s="34" t="s">
        <v>222</v>
      </c>
      <c r="C311" s="33">
        <v>7</v>
      </c>
      <c r="D311" s="33">
        <v>12</v>
      </c>
      <c r="E311" s="34" t="s">
        <v>20</v>
      </c>
      <c r="F311" s="35" t="str">
        <f t="shared" si="3"/>
        <v>Naver브랜딩DAM712</v>
      </c>
      <c r="G311" s="34">
        <v>-4.8472733808936086</v>
      </c>
      <c r="H311" s="44">
        <v>0.9163609654184256</v>
      </c>
      <c r="I311" s="34">
        <v>0.83020636412980087</v>
      </c>
      <c r="J311" s="12" t="s">
        <v>219</v>
      </c>
      <c r="K311" s="9"/>
      <c r="L311" s="9"/>
      <c r="M311" s="9"/>
    </row>
    <row r="312" spans="1:13" ht="16.5" hidden="1" customHeight="1">
      <c r="A312" s="34" t="s">
        <v>218</v>
      </c>
      <c r="B312" s="34" t="s">
        <v>222</v>
      </c>
      <c r="C312" s="33" t="s">
        <v>155</v>
      </c>
      <c r="D312" s="33">
        <v>18</v>
      </c>
      <c r="E312" s="34" t="s">
        <v>20</v>
      </c>
      <c r="F312" s="35" t="str">
        <f t="shared" si="3"/>
        <v>Naver브랜딩DAM1318</v>
      </c>
      <c r="G312" s="34">
        <v>-4.8472733808936086</v>
      </c>
      <c r="H312" s="44">
        <v>0.9163609654184256</v>
      </c>
      <c r="I312" s="34">
        <v>0.87815920253919311</v>
      </c>
      <c r="J312" s="12" t="s">
        <v>219</v>
      </c>
      <c r="K312" s="9"/>
      <c r="L312" s="9"/>
      <c r="M312" s="9"/>
    </row>
    <row r="313" spans="1:13" ht="16.5" hidden="1" customHeight="1">
      <c r="A313" s="34" t="s">
        <v>218</v>
      </c>
      <c r="B313" s="34" t="s">
        <v>222</v>
      </c>
      <c r="C313" s="33" t="s">
        <v>156</v>
      </c>
      <c r="D313" s="33">
        <v>24</v>
      </c>
      <c r="E313" s="34" t="s">
        <v>20</v>
      </c>
      <c r="F313" s="35" t="str">
        <f t="shared" si="3"/>
        <v>Naver브랜딩DAM1924</v>
      </c>
      <c r="G313" s="34">
        <v>-4.8472733808936086</v>
      </c>
      <c r="H313" s="44">
        <v>0.9163609654184256</v>
      </c>
      <c r="I313" s="34">
        <v>0.83421881250687835</v>
      </c>
      <c r="J313" s="12" t="s">
        <v>219</v>
      </c>
      <c r="K313" s="9"/>
      <c r="L313" s="9"/>
      <c r="M313" s="9"/>
    </row>
    <row r="314" spans="1:13" ht="16.5" hidden="1" customHeight="1">
      <c r="A314" s="34" t="s">
        <v>218</v>
      </c>
      <c r="B314" s="34" t="s">
        <v>222</v>
      </c>
      <c r="C314" s="33" t="s">
        <v>157</v>
      </c>
      <c r="D314" s="33">
        <v>29</v>
      </c>
      <c r="E314" s="34" t="s">
        <v>20</v>
      </c>
      <c r="F314" s="35" t="str">
        <f t="shared" si="3"/>
        <v>Naver브랜딩DAM2529</v>
      </c>
      <c r="G314" s="34">
        <v>-4.8472733808936086</v>
      </c>
      <c r="H314" s="44">
        <v>0.9163609654184256</v>
      </c>
      <c r="I314" s="34">
        <v>0.87724683324204722</v>
      </c>
      <c r="J314" s="12" t="s">
        <v>219</v>
      </c>
      <c r="K314" s="9"/>
      <c r="L314" s="9"/>
      <c r="M314" s="9"/>
    </row>
    <row r="315" spans="1:13" ht="16.5" hidden="1" customHeight="1">
      <c r="A315" s="34" t="s">
        <v>218</v>
      </c>
      <c r="B315" s="34" t="s">
        <v>222</v>
      </c>
      <c r="C315" s="33" t="s">
        <v>158</v>
      </c>
      <c r="D315" s="33">
        <v>34</v>
      </c>
      <c r="E315" s="34" t="s">
        <v>20</v>
      </c>
      <c r="F315" s="35" t="str">
        <f t="shared" si="3"/>
        <v>Naver브랜딩DAM3034</v>
      </c>
      <c r="G315" s="34">
        <v>-4.8472733808936086</v>
      </c>
      <c r="H315" s="44">
        <v>0.9163609654184256</v>
      </c>
      <c r="I315" s="34">
        <v>0.88535876818487258</v>
      </c>
      <c r="J315" s="12" t="s">
        <v>219</v>
      </c>
      <c r="K315" s="9"/>
      <c r="L315" s="9"/>
      <c r="M315" s="9"/>
    </row>
    <row r="316" spans="1:13" ht="16.5" hidden="1" customHeight="1">
      <c r="A316" s="34" t="s">
        <v>218</v>
      </c>
      <c r="B316" s="34" t="s">
        <v>222</v>
      </c>
      <c r="C316" s="33" t="s">
        <v>159</v>
      </c>
      <c r="D316" s="33">
        <v>39</v>
      </c>
      <c r="E316" s="34" t="s">
        <v>20</v>
      </c>
      <c r="F316" s="35" t="str">
        <f t="shared" si="3"/>
        <v>Naver브랜딩DAM3539</v>
      </c>
      <c r="G316" s="34">
        <v>-4.8472733808936086</v>
      </c>
      <c r="H316" s="44">
        <v>0.9163609654184256</v>
      </c>
      <c r="I316" s="34">
        <v>0.87233617580053158</v>
      </c>
      <c r="J316" s="12" t="s">
        <v>219</v>
      </c>
      <c r="K316" s="9"/>
      <c r="L316" s="9"/>
      <c r="M316" s="9"/>
    </row>
    <row r="317" spans="1:13" ht="16.5" hidden="1" customHeight="1">
      <c r="A317" s="34" t="s">
        <v>218</v>
      </c>
      <c r="B317" s="34" t="s">
        <v>222</v>
      </c>
      <c r="C317" s="33" t="s">
        <v>160</v>
      </c>
      <c r="D317" s="33">
        <v>44</v>
      </c>
      <c r="E317" s="34" t="s">
        <v>20</v>
      </c>
      <c r="F317" s="35" t="str">
        <f t="shared" si="3"/>
        <v>Naver브랜딩DAM4044</v>
      </c>
      <c r="G317" s="34">
        <v>-4.8472733808936086</v>
      </c>
      <c r="H317" s="44">
        <v>0.9163609654184256</v>
      </c>
      <c r="I317" s="34">
        <v>0.86991955576937319</v>
      </c>
      <c r="J317" s="12" t="s">
        <v>219</v>
      </c>
      <c r="K317" s="9"/>
      <c r="L317" s="9"/>
      <c r="M317" s="9"/>
    </row>
    <row r="318" spans="1:13" ht="16.5" hidden="1" customHeight="1">
      <c r="A318" s="34" t="s">
        <v>218</v>
      </c>
      <c r="B318" s="34" t="s">
        <v>222</v>
      </c>
      <c r="C318" s="33" t="s">
        <v>161</v>
      </c>
      <c r="D318" s="33">
        <v>49</v>
      </c>
      <c r="E318" s="34" t="s">
        <v>20</v>
      </c>
      <c r="F318" s="35" t="str">
        <f t="shared" si="3"/>
        <v>Naver브랜딩DAM4549</v>
      </c>
      <c r="G318" s="34">
        <v>-4.8472733808936086</v>
      </c>
      <c r="H318" s="44">
        <v>0.9163609654184256</v>
      </c>
      <c r="I318" s="34">
        <v>0.89616611554898817</v>
      </c>
      <c r="J318" s="12" t="s">
        <v>219</v>
      </c>
      <c r="K318" s="9"/>
      <c r="L318" s="9"/>
      <c r="M318" s="9"/>
    </row>
    <row r="319" spans="1:13" ht="16.5" hidden="1" customHeight="1">
      <c r="A319" s="34" t="s">
        <v>218</v>
      </c>
      <c r="B319" s="34" t="s">
        <v>222</v>
      </c>
      <c r="C319" s="33">
        <v>7</v>
      </c>
      <c r="D319" s="33">
        <v>12</v>
      </c>
      <c r="E319" s="34" t="s">
        <v>19</v>
      </c>
      <c r="F319" s="35" t="str">
        <f t="shared" si="3"/>
        <v>Naver브랜딩DAF712</v>
      </c>
      <c r="G319" s="34">
        <v>-4.8472733808936086</v>
      </c>
      <c r="H319" s="44">
        <v>0.9163609654184256</v>
      </c>
      <c r="I319" s="34">
        <v>0.81422391690791418</v>
      </c>
      <c r="J319" s="12" t="s">
        <v>219</v>
      </c>
      <c r="K319" s="9"/>
      <c r="L319" s="9"/>
      <c r="M319" s="9"/>
    </row>
    <row r="320" spans="1:13" ht="16.5" hidden="1" customHeight="1">
      <c r="A320" s="34" t="s">
        <v>218</v>
      </c>
      <c r="B320" s="34" t="s">
        <v>222</v>
      </c>
      <c r="C320" s="33" t="s">
        <v>155</v>
      </c>
      <c r="D320" s="33">
        <v>18</v>
      </c>
      <c r="E320" s="34" t="s">
        <v>19</v>
      </c>
      <c r="F320" s="35" t="str">
        <f t="shared" si="3"/>
        <v>Naver브랜딩DAF1318</v>
      </c>
      <c r="G320" s="34">
        <v>-4.8472733808936086</v>
      </c>
      <c r="H320" s="44">
        <v>0.9163609654184256</v>
      </c>
      <c r="I320" s="34">
        <v>0.82487752445717066</v>
      </c>
      <c r="J320" s="12" t="s">
        <v>219</v>
      </c>
      <c r="K320" s="9"/>
      <c r="L320" s="9"/>
      <c r="M320" s="9"/>
    </row>
    <row r="321" spans="1:13" ht="16.5" hidden="1" customHeight="1">
      <c r="A321" s="34" t="s">
        <v>218</v>
      </c>
      <c r="B321" s="34" t="s">
        <v>222</v>
      </c>
      <c r="C321" s="33" t="s">
        <v>156</v>
      </c>
      <c r="D321" s="33">
        <v>24</v>
      </c>
      <c r="E321" s="34" t="s">
        <v>19</v>
      </c>
      <c r="F321" s="35" t="str">
        <f t="shared" si="3"/>
        <v>Naver브랜딩DAF1924</v>
      </c>
      <c r="G321" s="34">
        <v>-4.8472733808936086</v>
      </c>
      <c r="H321" s="44">
        <v>0.9163609654184256</v>
      </c>
      <c r="I321" s="34">
        <v>0.84898976537101123</v>
      </c>
      <c r="J321" s="12" t="s">
        <v>219</v>
      </c>
      <c r="K321" s="9"/>
      <c r="L321" s="9"/>
      <c r="M321" s="9"/>
    </row>
    <row r="322" spans="1:13" ht="16.5" hidden="1" customHeight="1">
      <c r="A322" s="34" t="s">
        <v>218</v>
      </c>
      <c r="B322" s="34" t="s">
        <v>222</v>
      </c>
      <c r="C322" s="33" t="s">
        <v>157</v>
      </c>
      <c r="D322" s="33">
        <v>29</v>
      </c>
      <c r="E322" s="34" t="s">
        <v>19</v>
      </c>
      <c r="F322" s="35" t="str">
        <f t="shared" si="3"/>
        <v>Naver브랜딩DAF2529</v>
      </c>
      <c r="G322" s="34">
        <v>-4.8472733808936086</v>
      </c>
      <c r="H322" s="44">
        <v>0.9163609654184256</v>
      </c>
      <c r="I322" s="34">
        <v>0.9009076648236517</v>
      </c>
      <c r="J322" s="12" t="s">
        <v>219</v>
      </c>
      <c r="K322" s="9"/>
      <c r="L322" s="9"/>
      <c r="M322" s="9"/>
    </row>
    <row r="323" spans="1:13" ht="16.5" hidden="1" customHeight="1">
      <c r="A323" s="34" t="s">
        <v>218</v>
      </c>
      <c r="B323" s="34" t="s">
        <v>222</v>
      </c>
      <c r="C323" s="33" t="s">
        <v>158</v>
      </c>
      <c r="D323" s="33">
        <v>34</v>
      </c>
      <c r="E323" s="34" t="s">
        <v>19</v>
      </c>
      <c r="F323" s="35" t="str">
        <f t="shared" si="3"/>
        <v>Naver브랜딩DAF3034</v>
      </c>
      <c r="G323" s="34">
        <v>-4.8472733808936086</v>
      </c>
      <c r="H323" s="44">
        <v>0.9163609654184256</v>
      </c>
      <c r="I323" s="34">
        <v>0.86187171150838537</v>
      </c>
      <c r="J323" s="12" t="s">
        <v>219</v>
      </c>
      <c r="K323" s="9"/>
      <c r="L323" s="9"/>
      <c r="M323" s="9"/>
    </row>
    <row r="324" spans="1:13" ht="16.5" hidden="1" customHeight="1">
      <c r="A324" s="34" t="s">
        <v>218</v>
      </c>
      <c r="B324" s="34" t="s">
        <v>222</v>
      </c>
      <c r="C324" s="33" t="s">
        <v>159</v>
      </c>
      <c r="D324" s="33">
        <v>39</v>
      </c>
      <c r="E324" s="34" t="s">
        <v>19</v>
      </c>
      <c r="F324" s="35" t="str">
        <f t="shared" si="3"/>
        <v>Naver브랜딩DAF3539</v>
      </c>
      <c r="G324" s="34">
        <v>-4.8472733808936086</v>
      </c>
      <c r="H324" s="44">
        <v>0.9163609654184256</v>
      </c>
      <c r="I324" s="34">
        <v>0.88189408395121704</v>
      </c>
      <c r="J324" s="12" t="s">
        <v>219</v>
      </c>
      <c r="K324" s="9"/>
      <c r="L324" s="9"/>
      <c r="M324" s="9"/>
    </row>
    <row r="325" spans="1:13" ht="16.5" hidden="1" customHeight="1">
      <c r="A325" s="34" t="s">
        <v>218</v>
      </c>
      <c r="B325" s="34" t="s">
        <v>222</v>
      </c>
      <c r="C325" s="33" t="s">
        <v>160</v>
      </c>
      <c r="D325" s="33">
        <v>44</v>
      </c>
      <c r="E325" s="34" t="s">
        <v>19</v>
      </c>
      <c r="F325" s="35" t="str">
        <f t="shared" si="3"/>
        <v>Naver브랜딩DAF4044</v>
      </c>
      <c r="G325" s="34">
        <v>-4.8472733808936086</v>
      </c>
      <c r="H325" s="44">
        <v>0.9163609654184256</v>
      </c>
      <c r="I325" s="34">
        <v>0.91311235909264676</v>
      </c>
      <c r="J325" s="12" t="s">
        <v>219</v>
      </c>
      <c r="K325" s="9"/>
      <c r="L325" s="9"/>
      <c r="M325" s="9"/>
    </row>
    <row r="326" spans="1:13" ht="16.5" hidden="1" customHeight="1">
      <c r="A326" s="34" t="s">
        <v>218</v>
      </c>
      <c r="B326" s="34" t="s">
        <v>222</v>
      </c>
      <c r="C326" s="33" t="s">
        <v>161</v>
      </c>
      <c r="D326" s="33">
        <v>49</v>
      </c>
      <c r="E326" s="34" t="s">
        <v>19</v>
      </c>
      <c r="F326" s="35" t="str">
        <f t="shared" si="3"/>
        <v>Naver브랜딩DAF4549</v>
      </c>
      <c r="G326" s="34">
        <v>-4.8472733808936086</v>
      </c>
      <c r="H326" s="44">
        <v>0.9163609654184256</v>
      </c>
      <c r="I326" s="34">
        <v>0.91076493256401947</v>
      </c>
      <c r="J326" s="12" t="s">
        <v>219</v>
      </c>
      <c r="K326" s="9"/>
      <c r="L326" s="9"/>
      <c r="M326" s="9"/>
    </row>
    <row r="327" spans="1:13" ht="16.5" hidden="1" customHeight="1">
      <c r="A327" s="34" t="s">
        <v>218</v>
      </c>
      <c r="B327" s="34" t="s">
        <v>222</v>
      </c>
      <c r="C327" s="33" t="s">
        <v>164</v>
      </c>
      <c r="D327" s="33">
        <v>54</v>
      </c>
      <c r="E327" s="34" t="s">
        <v>20</v>
      </c>
      <c r="F327" s="35" t="str">
        <f t="shared" si="3"/>
        <v>Naver브랜딩DAM5054</v>
      </c>
      <c r="G327" s="34">
        <v>-4.8472733808936086</v>
      </c>
      <c r="H327" s="44">
        <v>0.9163609654184256</v>
      </c>
      <c r="I327" s="34">
        <v>0.90440020757006789</v>
      </c>
      <c r="J327" s="12" t="s">
        <v>219</v>
      </c>
      <c r="K327" s="9"/>
      <c r="L327" s="9"/>
      <c r="M327" s="9"/>
    </row>
    <row r="328" spans="1:13" ht="16.5" hidden="1" customHeight="1">
      <c r="A328" s="34" t="s">
        <v>218</v>
      </c>
      <c r="B328" s="34" t="s">
        <v>222</v>
      </c>
      <c r="C328" s="33" t="s">
        <v>165</v>
      </c>
      <c r="D328" s="33">
        <v>64</v>
      </c>
      <c r="E328" s="34" t="s">
        <v>20</v>
      </c>
      <c r="F328" s="35" t="str">
        <f t="shared" si="3"/>
        <v>Naver브랜딩DAM6064</v>
      </c>
      <c r="G328" s="34">
        <v>-4.8472733808936086</v>
      </c>
      <c r="H328" s="44">
        <v>0.9163609654184256</v>
      </c>
      <c r="I328" s="34">
        <v>0.89826632398160422</v>
      </c>
      <c r="J328" s="12" t="s">
        <v>219</v>
      </c>
      <c r="K328" s="9"/>
      <c r="L328" s="9"/>
      <c r="M328" s="9"/>
    </row>
    <row r="329" spans="1:13" ht="16.5" hidden="1" customHeight="1">
      <c r="A329" s="34" t="s">
        <v>218</v>
      </c>
      <c r="B329" s="34" t="s">
        <v>222</v>
      </c>
      <c r="C329" s="33" t="s">
        <v>164</v>
      </c>
      <c r="D329" s="33">
        <v>54</v>
      </c>
      <c r="E329" s="34" t="s">
        <v>19</v>
      </c>
      <c r="F329" s="35" t="str">
        <f t="shared" si="3"/>
        <v>Naver브랜딩DAF5054</v>
      </c>
      <c r="G329" s="34">
        <v>-4.8472733808936086</v>
      </c>
      <c r="H329" s="44">
        <v>0.9163609654184256</v>
      </c>
      <c r="I329" s="34">
        <v>0.86867174519363399</v>
      </c>
      <c r="J329" s="12" t="s">
        <v>219</v>
      </c>
      <c r="K329" s="9"/>
      <c r="L329" s="9"/>
      <c r="M329" s="9"/>
    </row>
    <row r="330" spans="1:13" ht="16.5" hidden="1" customHeight="1">
      <c r="A330" s="34" t="s">
        <v>218</v>
      </c>
      <c r="B330" s="34" t="s">
        <v>222</v>
      </c>
      <c r="C330" s="33" t="s">
        <v>165</v>
      </c>
      <c r="D330" s="33">
        <v>64</v>
      </c>
      <c r="E330" s="34" t="s">
        <v>19</v>
      </c>
      <c r="F330" s="35" t="str">
        <f t="shared" si="3"/>
        <v>Naver브랜딩DAF6064</v>
      </c>
      <c r="G330" s="34">
        <v>-4.8472733808936086</v>
      </c>
      <c r="H330" s="44">
        <v>0.9163609654184256</v>
      </c>
      <c r="I330" s="34">
        <v>0.85165834915012317</v>
      </c>
      <c r="J330" s="12" t="s">
        <v>219</v>
      </c>
      <c r="K330" s="9"/>
      <c r="L330" s="9"/>
      <c r="M330" s="9"/>
    </row>
    <row r="331" spans="1:13" ht="16.5" hidden="1" customHeight="1">
      <c r="A331" s="34" t="s">
        <v>218</v>
      </c>
      <c r="B331" s="34" t="s">
        <v>223</v>
      </c>
      <c r="C331" s="33" t="s">
        <v>162</v>
      </c>
      <c r="D331" s="33">
        <v>59</v>
      </c>
      <c r="E331" s="34" t="s">
        <v>20</v>
      </c>
      <c r="F331" s="35" t="str">
        <f t="shared" si="3"/>
        <v>Naver스페셜DAM5559</v>
      </c>
      <c r="G331" s="34">
        <v>-4.6630906302157431</v>
      </c>
      <c r="H331" s="44">
        <v>0.93513435419605473</v>
      </c>
      <c r="I331" s="34">
        <v>0.90440020757006789</v>
      </c>
      <c r="J331" s="12" t="s">
        <v>219</v>
      </c>
      <c r="K331" s="9"/>
      <c r="L331" s="9"/>
      <c r="M331" s="9"/>
    </row>
    <row r="332" spans="1:13" ht="16.5" hidden="1" customHeight="1">
      <c r="A332" s="34" t="s">
        <v>218</v>
      </c>
      <c r="B332" s="34" t="s">
        <v>223</v>
      </c>
      <c r="C332" s="33" t="s">
        <v>163</v>
      </c>
      <c r="D332" s="33">
        <v>69</v>
      </c>
      <c r="E332" s="34" t="s">
        <v>20</v>
      </c>
      <c r="F332" s="35" t="str">
        <f t="shared" si="3"/>
        <v>Naver스페셜DAM6569</v>
      </c>
      <c r="G332" s="34">
        <v>-4.6630906302157431</v>
      </c>
      <c r="H332" s="44">
        <v>0.93513435419605473</v>
      </c>
      <c r="I332" s="34">
        <v>0.89826632398160422</v>
      </c>
      <c r="J332" s="12" t="s">
        <v>219</v>
      </c>
      <c r="K332" s="9"/>
      <c r="L332" s="9"/>
      <c r="M332" s="9"/>
    </row>
    <row r="333" spans="1:13" ht="16.5" hidden="1" customHeight="1">
      <c r="A333" s="34" t="s">
        <v>218</v>
      </c>
      <c r="B333" s="34" t="s">
        <v>223</v>
      </c>
      <c r="C333" s="33" t="s">
        <v>162</v>
      </c>
      <c r="D333" s="33">
        <v>59</v>
      </c>
      <c r="E333" s="34" t="s">
        <v>19</v>
      </c>
      <c r="F333" s="35" t="str">
        <f t="shared" si="3"/>
        <v>Naver스페셜DAF5559</v>
      </c>
      <c r="G333" s="34">
        <v>-4.6630906302157431</v>
      </c>
      <c r="H333" s="44">
        <v>0.93513435419605473</v>
      </c>
      <c r="I333" s="34">
        <v>0.86867174519363399</v>
      </c>
      <c r="J333" s="12" t="s">
        <v>219</v>
      </c>
      <c r="K333" s="9"/>
      <c r="L333" s="9"/>
      <c r="M333" s="9"/>
    </row>
    <row r="334" spans="1:13" ht="16.5" hidden="1" customHeight="1">
      <c r="A334" s="34" t="s">
        <v>218</v>
      </c>
      <c r="B334" s="34" t="s">
        <v>223</v>
      </c>
      <c r="C334" s="33" t="s">
        <v>163</v>
      </c>
      <c r="D334" s="33">
        <v>69</v>
      </c>
      <c r="E334" s="34" t="s">
        <v>19</v>
      </c>
      <c r="F334" s="35" t="str">
        <f t="shared" si="3"/>
        <v>Naver스페셜DAF6569</v>
      </c>
      <c r="G334" s="34">
        <v>-4.6630906302157431</v>
      </c>
      <c r="H334" s="44">
        <v>0.93513435419605473</v>
      </c>
      <c r="I334" s="34">
        <v>0.85165834915012317</v>
      </c>
      <c r="J334" s="12" t="s">
        <v>219</v>
      </c>
      <c r="K334" s="9"/>
      <c r="L334" s="9"/>
      <c r="M334" s="9"/>
    </row>
    <row r="335" spans="1:13" ht="16.5" hidden="1" customHeight="1">
      <c r="A335" s="34" t="s">
        <v>218</v>
      </c>
      <c r="B335" s="34" t="s">
        <v>223</v>
      </c>
      <c r="C335" s="33">
        <v>7</v>
      </c>
      <c r="D335" s="33">
        <v>12</v>
      </c>
      <c r="E335" s="34" t="s">
        <v>20</v>
      </c>
      <c r="F335" s="35" t="str">
        <f t="shared" si="3"/>
        <v>Naver스페셜DAM712</v>
      </c>
      <c r="G335" s="34">
        <v>-4.6630906302157431</v>
      </c>
      <c r="H335" s="44">
        <v>0.93513435419605473</v>
      </c>
      <c r="I335" s="34">
        <v>0.83020636412980087</v>
      </c>
      <c r="J335" s="12" t="s">
        <v>219</v>
      </c>
      <c r="K335" s="9"/>
      <c r="L335" s="9"/>
      <c r="M335" s="9"/>
    </row>
    <row r="336" spans="1:13" ht="16.5" hidden="1" customHeight="1">
      <c r="A336" s="34" t="s">
        <v>218</v>
      </c>
      <c r="B336" s="34" t="s">
        <v>223</v>
      </c>
      <c r="C336" s="33" t="s">
        <v>155</v>
      </c>
      <c r="D336" s="33">
        <v>18</v>
      </c>
      <c r="E336" s="34" t="s">
        <v>20</v>
      </c>
      <c r="F336" s="35" t="str">
        <f t="shared" si="3"/>
        <v>Naver스페셜DAM1318</v>
      </c>
      <c r="G336" s="34">
        <v>-4.6630906302157431</v>
      </c>
      <c r="H336" s="44">
        <v>0.93513435419605473</v>
      </c>
      <c r="I336" s="34">
        <v>0.87815920253919311</v>
      </c>
      <c r="J336" s="12" t="s">
        <v>219</v>
      </c>
      <c r="K336" s="9"/>
      <c r="L336" s="9"/>
      <c r="M336" s="9"/>
    </row>
    <row r="337" spans="1:13" ht="16.5" hidden="1" customHeight="1">
      <c r="A337" s="34" t="s">
        <v>218</v>
      </c>
      <c r="B337" s="34" t="s">
        <v>223</v>
      </c>
      <c r="C337" s="33" t="s">
        <v>156</v>
      </c>
      <c r="D337" s="33">
        <v>24</v>
      </c>
      <c r="E337" s="34" t="s">
        <v>20</v>
      </c>
      <c r="F337" s="35" t="str">
        <f t="shared" si="3"/>
        <v>Naver스페셜DAM1924</v>
      </c>
      <c r="G337" s="34">
        <v>-4.6630906302157431</v>
      </c>
      <c r="H337" s="44">
        <v>0.93513435419605473</v>
      </c>
      <c r="I337" s="34">
        <v>0.83421881250687835</v>
      </c>
      <c r="J337" s="12" t="s">
        <v>219</v>
      </c>
      <c r="K337" s="9"/>
      <c r="L337" s="9"/>
      <c r="M337" s="9"/>
    </row>
    <row r="338" spans="1:13" ht="16.5" hidden="1" customHeight="1">
      <c r="A338" s="34" t="s">
        <v>218</v>
      </c>
      <c r="B338" s="34" t="s">
        <v>223</v>
      </c>
      <c r="C338" s="33" t="s">
        <v>157</v>
      </c>
      <c r="D338" s="33">
        <v>29</v>
      </c>
      <c r="E338" s="34" t="s">
        <v>20</v>
      </c>
      <c r="F338" s="35" t="str">
        <f t="shared" si="3"/>
        <v>Naver스페셜DAM2529</v>
      </c>
      <c r="G338" s="34">
        <v>-4.6630906302157431</v>
      </c>
      <c r="H338" s="44">
        <v>0.93513435419605473</v>
      </c>
      <c r="I338" s="34">
        <v>0.87724683324204722</v>
      </c>
      <c r="J338" s="12" t="s">
        <v>219</v>
      </c>
      <c r="K338" s="9"/>
      <c r="L338" s="9"/>
      <c r="M338" s="9"/>
    </row>
    <row r="339" spans="1:13" ht="16.5" hidden="1" customHeight="1">
      <c r="A339" s="34" t="s">
        <v>218</v>
      </c>
      <c r="B339" s="34" t="s">
        <v>223</v>
      </c>
      <c r="C339" s="33" t="s">
        <v>158</v>
      </c>
      <c r="D339" s="33">
        <v>34</v>
      </c>
      <c r="E339" s="34" t="s">
        <v>20</v>
      </c>
      <c r="F339" s="35" t="str">
        <f t="shared" si="3"/>
        <v>Naver스페셜DAM3034</v>
      </c>
      <c r="G339" s="34">
        <v>-4.6630906302157431</v>
      </c>
      <c r="H339" s="44">
        <v>0.93513435419605473</v>
      </c>
      <c r="I339" s="34">
        <v>0.88535876818487258</v>
      </c>
      <c r="J339" s="12" t="s">
        <v>219</v>
      </c>
      <c r="K339" s="9"/>
      <c r="L339" s="9"/>
      <c r="M339" s="9"/>
    </row>
    <row r="340" spans="1:13" ht="16.5" hidden="1" customHeight="1">
      <c r="A340" s="34" t="s">
        <v>218</v>
      </c>
      <c r="B340" s="34" t="s">
        <v>223</v>
      </c>
      <c r="C340" s="33" t="s">
        <v>159</v>
      </c>
      <c r="D340" s="33">
        <v>39</v>
      </c>
      <c r="E340" s="34" t="s">
        <v>20</v>
      </c>
      <c r="F340" s="35" t="str">
        <f t="shared" si="3"/>
        <v>Naver스페셜DAM3539</v>
      </c>
      <c r="G340" s="34">
        <v>-4.6630906302157431</v>
      </c>
      <c r="H340" s="44">
        <v>0.93513435419605473</v>
      </c>
      <c r="I340" s="34">
        <v>0.87233617580053158</v>
      </c>
      <c r="J340" s="12" t="s">
        <v>219</v>
      </c>
      <c r="K340" s="9"/>
      <c r="L340" s="9"/>
      <c r="M340" s="9"/>
    </row>
    <row r="341" spans="1:13" ht="16.5" hidden="1" customHeight="1">
      <c r="A341" s="34" t="s">
        <v>218</v>
      </c>
      <c r="B341" s="34" t="s">
        <v>223</v>
      </c>
      <c r="C341" s="33" t="s">
        <v>160</v>
      </c>
      <c r="D341" s="33">
        <v>44</v>
      </c>
      <c r="E341" s="34" t="s">
        <v>20</v>
      </c>
      <c r="F341" s="35" t="str">
        <f t="shared" si="3"/>
        <v>Naver스페셜DAM4044</v>
      </c>
      <c r="G341" s="34">
        <v>-4.6630906302157431</v>
      </c>
      <c r="H341" s="44">
        <v>0.93513435419605473</v>
      </c>
      <c r="I341" s="34">
        <v>0.86991955576937319</v>
      </c>
      <c r="J341" s="12" t="s">
        <v>219</v>
      </c>
      <c r="K341" s="9"/>
      <c r="L341" s="9"/>
      <c r="M341" s="9"/>
    </row>
    <row r="342" spans="1:13" ht="16.5" hidden="1" customHeight="1">
      <c r="A342" s="34" t="s">
        <v>218</v>
      </c>
      <c r="B342" s="34" t="s">
        <v>223</v>
      </c>
      <c r="C342" s="33" t="s">
        <v>161</v>
      </c>
      <c r="D342" s="33">
        <v>49</v>
      </c>
      <c r="E342" s="34" t="s">
        <v>20</v>
      </c>
      <c r="F342" s="35" t="str">
        <f t="shared" si="3"/>
        <v>Naver스페셜DAM4549</v>
      </c>
      <c r="G342" s="34">
        <v>-4.6630906302157431</v>
      </c>
      <c r="H342" s="44">
        <v>0.93513435419605473</v>
      </c>
      <c r="I342" s="34">
        <v>0.89616611554898817</v>
      </c>
      <c r="J342" s="12" t="s">
        <v>219</v>
      </c>
      <c r="K342" s="9"/>
      <c r="L342" s="9"/>
      <c r="M342" s="9"/>
    </row>
    <row r="343" spans="1:13" ht="16.5" hidden="1" customHeight="1">
      <c r="A343" s="34" t="s">
        <v>218</v>
      </c>
      <c r="B343" s="34" t="s">
        <v>223</v>
      </c>
      <c r="C343" s="33">
        <v>7</v>
      </c>
      <c r="D343" s="33">
        <v>12</v>
      </c>
      <c r="E343" s="34" t="s">
        <v>19</v>
      </c>
      <c r="F343" s="35" t="str">
        <f t="shared" si="3"/>
        <v>Naver스페셜DAF712</v>
      </c>
      <c r="G343" s="34">
        <v>-4.6630906302157431</v>
      </c>
      <c r="H343" s="44">
        <v>0.93513435419605473</v>
      </c>
      <c r="I343" s="34">
        <v>0.81422391690791418</v>
      </c>
      <c r="J343" s="12" t="s">
        <v>219</v>
      </c>
      <c r="K343" s="9"/>
      <c r="L343" s="9"/>
      <c r="M343" s="9"/>
    </row>
    <row r="344" spans="1:13" ht="16.5" hidden="1" customHeight="1">
      <c r="A344" s="34" t="s">
        <v>218</v>
      </c>
      <c r="B344" s="34" t="s">
        <v>223</v>
      </c>
      <c r="C344" s="33" t="s">
        <v>155</v>
      </c>
      <c r="D344" s="33">
        <v>18</v>
      </c>
      <c r="E344" s="34" t="s">
        <v>19</v>
      </c>
      <c r="F344" s="35" t="str">
        <f t="shared" si="3"/>
        <v>Naver스페셜DAF1318</v>
      </c>
      <c r="G344" s="34">
        <v>-4.6630906302157431</v>
      </c>
      <c r="H344" s="44">
        <v>0.93513435419605473</v>
      </c>
      <c r="I344" s="34">
        <v>0.82487752445717066</v>
      </c>
      <c r="J344" s="12" t="s">
        <v>219</v>
      </c>
      <c r="K344" s="9"/>
      <c r="L344" s="9"/>
      <c r="M344" s="9"/>
    </row>
    <row r="345" spans="1:13" ht="16.5" hidden="1" customHeight="1">
      <c r="A345" s="34" t="s">
        <v>218</v>
      </c>
      <c r="B345" s="34" t="s">
        <v>223</v>
      </c>
      <c r="C345" s="33" t="s">
        <v>156</v>
      </c>
      <c r="D345" s="33">
        <v>24</v>
      </c>
      <c r="E345" s="34" t="s">
        <v>19</v>
      </c>
      <c r="F345" s="35" t="str">
        <f t="shared" si="3"/>
        <v>Naver스페셜DAF1924</v>
      </c>
      <c r="G345" s="34">
        <v>-4.6630906302157431</v>
      </c>
      <c r="H345" s="44">
        <v>0.93513435419605473</v>
      </c>
      <c r="I345" s="34">
        <v>0.84898976537101123</v>
      </c>
      <c r="J345" s="12" t="s">
        <v>219</v>
      </c>
      <c r="K345" s="9"/>
      <c r="L345" s="9"/>
      <c r="M345" s="9"/>
    </row>
    <row r="346" spans="1:13" ht="16.5" hidden="1" customHeight="1">
      <c r="A346" s="34" t="s">
        <v>218</v>
      </c>
      <c r="B346" s="34" t="s">
        <v>223</v>
      </c>
      <c r="C346" s="33" t="s">
        <v>157</v>
      </c>
      <c r="D346" s="33">
        <v>29</v>
      </c>
      <c r="E346" s="34" t="s">
        <v>19</v>
      </c>
      <c r="F346" s="35" t="str">
        <f t="shared" si="3"/>
        <v>Naver스페셜DAF2529</v>
      </c>
      <c r="G346" s="34">
        <v>-4.6630906302157431</v>
      </c>
      <c r="H346" s="44">
        <v>0.93513435419605473</v>
      </c>
      <c r="I346" s="34">
        <v>0.9009076648236517</v>
      </c>
      <c r="J346" s="12" t="s">
        <v>219</v>
      </c>
      <c r="K346" s="9"/>
      <c r="L346" s="9"/>
      <c r="M346" s="9"/>
    </row>
    <row r="347" spans="1:13" ht="16.5" hidden="1" customHeight="1">
      <c r="A347" s="34" t="s">
        <v>218</v>
      </c>
      <c r="B347" s="34" t="s">
        <v>223</v>
      </c>
      <c r="C347" s="33" t="s">
        <v>158</v>
      </c>
      <c r="D347" s="33">
        <v>34</v>
      </c>
      <c r="E347" s="34" t="s">
        <v>19</v>
      </c>
      <c r="F347" s="35" t="str">
        <f t="shared" si="3"/>
        <v>Naver스페셜DAF3034</v>
      </c>
      <c r="G347" s="34">
        <v>-4.6630906302157431</v>
      </c>
      <c r="H347" s="44">
        <v>0.93513435419605473</v>
      </c>
      <c r="I347" s="34">
        <v>0.86187171150838537</v>
      </c>
      <c r="J347" s="12" t="s">
        <v>219</v>
      </c>
      <c r="K347" s="9"/>
      <c r="L347" s="9"/>
      <c r="M347" s="9"/>
    </row>
    <row r="348" spans="1:13" ht="16.5" hidden="1" customHeight="1">
      <c r="A348" s="34" t="s">
        <v>218</v>
      </c>
      <c r="B348" s="34" t="s">
        <v>223</v>
      </c>
      <c r="C348" s="33" t="s">
        <v>159</v>
      </c>
      <c r="D348" s="33">
        <v>39</v>
      </c>
      <c r="E348" s="34" t="s">
        <v>19</v>
      </c>
      <c r="F348" s="35" t="str">
        <f t="shared" si="3"/>
        <v>Naver스페셜DAF3539</v>
      </c>
      <c r="G348" s="34">
        <v>-4.6630906302157431</v>
      </c>
      <c r="H348" s="44">
        <v>0.93513435419605473</v>
      </c>
      <c r="I348" s="34">
        <v>0.88189408395121704</v>
      </c>
      <c r="J348" s="12" t="s">
        <v>219</v>
      </c>
      <c r="K348" s="9"/>
      <c r="L348" s="9"/>
      <c r="M348" s="9"/>
    </row>
    <row r="349" spans="1:13" ht="16.5" hidden="1" customHeight="1">
      <c r="A349" s="34" t="s">
        <v>218</v>
      </c>
      <c r="B349" s="34" t="s">
        <v>223</v>
      </c>
      <c r="C349" s="33" t="s">
        <v>160</v>
      </c>
      <c r="D349" s="33">
        <v>44</v>
      </c>
      <c r="E349" s="34" t="s">
        <v>19</v>
      </c>
      <c r="F349" s="35" t="str">
        <f t="shared" si="3"/>
        <v>Naver스페셜DAF4044</v>
      </c>
      <c r="G349" s="34">
        <v>-4.6630906302157431</v>
      </c>
      <c r="H349" s="44">
        <v>0.93513435419605473</v>
      </c>
      <c r="I349" s="34">
        <v>0.91311235909264676</v>
      </c>
      <c r="J349" s="12" t="s">
        <v>219</v>
      </c>
      <c r="K349" s="9"/>
      <c r="L349" s="9"/>
      <c r="M349" s="9"/>
    </row>
    <row r="350" spans="1:13" ht="16.5" hidden="1" customHeight="1">
      <c r="A350" s="34" t="s">
        <v>218</v>
      </c>
      <c r="B350" s="34" t="s">
        <v>223</v>
      </c>
      <c r="C350" s="33" t="s">
        <v>161</v>
      </c>
      <c r="D350" s="33">
        <v>49</v>
      </c>
      <c r="E350" s="34" t="s">
        <v>19</v>
      </c>
      <c r="F350" s="35" t="str">
        <f t="shared" si="3"/>
        <v>Naver스페셜DAF4549</v>
      </c>
      <c r="G350" s="34">
        <v>-4.6630906302157431</v>
      </c>
      <c r="H350" s="44">
        <v>0.93513435419605473</v>
      </c>
      <c r="I350" s="34">
        <v>0.91076493256401947</v>
      </c>
      <c r="J350" s="12" t="s">
        <v>219</v>
      </c>
      <c r="K350" s="9"/>
      <c r="L350" s="9"/>
      <c r="M350" s="9"/>
    </row>
    <row r="351" spans="1:13" ht="16.5" hidden="1" customHeight="1">
      <c r="A351" s="34" t="s">
        <v>218</v>
      </c>
      <c r="B351" s="34" t="s">
        <v>223</v>
      </c>
      <c r="C351" s="33" t="s">
        <v>164</v>
      </c>
      <c r="D351" s="33">
        <v>54</v>
      </c>
      <c r="E351" s="34" t="s">
        <v>20</v>
      </c>
      <c r="F351" s="35" t="str">
        <f t="shared" si="3"/>
        <v>Naver스페셜DAM5054</v>
      </c>
      <c r="G351" s="34">
        <v>-4.6630906302157431</v>
      </c>
      <c r="H351" s="44">
        <v>0.93513435419605473</v>
      </c>
      <c r="I351" s="34">
        <v>0.90440020757006789</v>
      </c>
      <c r="J351" s="12" t="s">
        <v>219</v>
      </c>
      <c r="K351" s="9"/>
      <c r="L351" s="9"/>
      <c r="M351" s="9"/>
    </row>
    <row r="352" spans="1:13" ht="16.5" hidden="1" customHeight="1">
      <c r="A352" s="34" t="s">
        <v>218</v>
      </c>
      <c r="B352" s="34" t="s">
        <v>223</v>
      </c>
      <c r="C352" s="33" t="s">
        <v>165</v>
      </c>
      <c r="D352" s="33">
        <v>64</v>
      </c>
      <c r="E352" s="34" t="s">
        <v>20</v>
      </c>
      <c r="F352" s="35" t="str">
        <f t="shared" si="3"/>
        <v>Naver스페셜DAM6064</v>
      </c>
      <c r="G352" s="34">
        <v>-4.6630906302157431</v>
      </c>
      <c r="H352" s="44">
        <v>0.93513435419605473</v>
      </c>
      <c r="I352" s="34">
        <v>0.89826632398160422</v>
      </c>
      <c r="J352" s="12" t="s">
        <v>219</v>
      </c>
      <c r="K352" s="9"/>
      <c r="L352" s="9"/>
      <c r="M352" s="9"/>
    </row>
    <row r="353" spans="1:13" ht="16.5" hidden="1" customHeight="1">
      <c r="A353" s="34" t="s">
        <v>218</v>
      </c>
      <c r="B353" s="34" t="s">
        <v>223</v>
      </c>
      <c r="C353" s="33" t="s">
        <v>164</v>
      </c>
      <c r="D353" s="33">
        <v>54</v>
      </c>
      <c r="E353" s="34" t="s">
        <v>19</v>
      </c>
      <c r="F353" s="35" t="str">
        <f t="shared" si="3"/>
        <v>Naver스페셜DAF5054</v>
      </c>
      <c r="G353" s="34">
        <v>-4.6630906302157431</v>
      </c>
      <c r="H353" s="44">
        <v>0.93513435419605473</v>
      </c>
      <c r="I353" s="34">
        <v>0.86867174519363399</v>
      </c>
      <c r="J353" s="12" t="s">
        <v>219</v>
      </c>
      <c r="K353" s="9"/>
      <c r="L353" s="9"/>
      <c r="M353" s="9"/>
    </row>
    <row r="354" spans="1:13" ht="16.5" hidden="1" customHeight="1">
      <c r="A354" s="34" t="s">
        <v>218</v>
      </c>
      <c r="B354" s="34" t="s">
        <v>223</v>
      </c>
      <c r="C354" s="33" t="s">
        <v>165</v>
      </c>
      <c r="D354" s="33">
        <v>64</v>
      </c>
      <c r="E354" s="34" t="s">
        <v>19</v>
      </c>
      <c r="F354" s="35" t="str">
        <f t="shared" si="3"/>
        <v>Naver스페셜DAF6064</v>
      </c>
      <c r="G354" s="34">
        <v>-4.6630906302157431</v>
      </c>
      <c r="H354" s="44">
        <v>0.93513435419605473</v>
      </c>
      <c r="I354" s="34">
        <v>0.85165834915012317</v>
      </c>
      <c r="J354" s="12" t="s">
        <v>219</v>
      </c>
      <c r="K354" s="9"/>
      <c r="L354" s="9"/>
      <c r="M354" s="9"/>
    </row>
    <row r="355" spans="1:13" ht="16.5" hidden="1" customHeight="1">
      <c r="A355" s="34" t="s">
        <v>218</v>
      </c>
      <c r="B355" s="34" t="s">
        <v>224</v>
      </c>
      <c r="C355" s="33" t="s">
        <v>162</v>
      </c>
      <c r="D355" s="33">
        <v>59</v>
      </c>
      <c r="E355" s="34" t="s">
        <v>20</v>
      </c>
      <c r="F355" s="35" t="str">
        <f t="shared" si="3"/>
        <v>Naver웹툰배너M5559</v>
      </c>
      <c r="G355" s="34">
        <v>-4.9943215821525451</v>
      </c>
      <c r="H355" s="44">
        <v>0.87504524009011553</v>
      </c>
      <c r="I355" s="34">
        <v>0.90440020757006789</v>
      </c>
      <c r="J355" s="12" t="s">
        <v>219</v>
      </c>
      <c r="K355" s="9"/>
      <c r="L355" s="20"/>
      <c r="M355" s="9"/>
    </row>
    <row r="356" spans="1:13" ht="16.5" hidden="1" customHeight="1">
      <c r="A356" s="34" t="s">
        <v>218</v>
      </c>
      <c r="B356" s="34" t="s">
        <v>224</v>
      </c>
      <c r="C356" s="33" t="s">
        <v>163</v>
      </c>
      <c r="D356" s="33">
        <v>69</v>
      </c>
      <c r="E356" s="34" t="s">
        <v>20</v>
      </c>
      <c r="F356" s="35" t="str">
        <f t="shared" si="3"/>
        <v>Naver웹툰배너M6569</v>
      </c>
      <c r="G356" s="34">
        <v>-4.9943215821525451</v>
      </c>
      <c r="H356" s="44">
        <v>0.87504524009011553</v>
      </c>
      <c r="I356" s="34">
        <v>0.89826632398160422</v>
      </c>
      <c r="J356" s="12" t="s">
        <v>219</v>
      </c>
      <c r="K356" s="9"/>
      <c r="L356" s="20"/>
      <c r="M356" s="20"/>
    </row>
    <row r="357" spans="1:13" ht="16.5" hidden="1" customHeight="1">
      <c r="A357" s="34" t="s">
        <v>218</v>
      </c>
      <c r="B357" s="34" t="s">
        <v>224</v>
      </c>
      <c r="C357" s="33" t="s">
        <v>162</v>
      </c>
      <c r="D357" s="33">
        <v>59</v>
      </c>
      <c r="E357" s="34" t="s">
        <v>19</v>
      </c>
      <c r="F357" s="35" t="str">
        <f t="shared" si="3"/>
        <v>Naver웹툰배너F5559</v>
      </c>
      <c r="G357" s="34">
        <v>-4.9943215821525451</v>
      </c>
      <c r="H357" s="44">
        <v>0.87504524009011553</v>
      </c>
      <c r="I357" s="34">
        <v>0.86867174519363399</v>
      </c>
      <c r="J357" s="12" t="s">
        <v>219</v>
      </c>
      <c r="K357" s="9"/>
      <c r="M357" s="9"/>
    </row>
    <row r="358" spans="1:13" ht="16.5" hidden="1" customHeight="1">
      <c r="A358" s="34" t="s">
        <v>218</v>
      </c>
      <c r="B358" s="34" t="s">
        <v>224</v>
      </c>
      <c r="C358" s="33" t="s">
        <v>163</v>
      </c>
      <c r="D358" s="33">
        <v>69</v>
      </c>
      <c r="E358" s="34" t="s">
        <v>19</v>
      </c>
      <c r="F358" s="35" t="str">
        <f t="shared" si="3"/>
        <v>Naver웹툰배너F6569</v>
      </c>
      <c r="G358" s="34">
        <v>-4.9943215821525451</v>
      </c>
      <c r="H358" s="44">
        <v>0.87504524009011553</v>
      </c>
      <c r="I358" s="34">
        <v>0.85165834915012317</v>
      </c>
      <c r="J358" s="12" t="s">
        <v>219</v>
      </c>
      <c r="K358" s="9"/>
      <c r="L358" s="9"/>
      <c r="M358" s="9"/>
    </row>
    <row r="359" spans="1:13" ht="16.5" hidden="1" customHeight="1">
      <c r="A359" s="34" t="s">
        <v>218</v>
      </c>
      <c r="B359" s="34" t="s">
        <v>224</v>
      </c>
      <c r="C359" s="33">
        <v>7</v>
      </c>
      <c r="D359" s="33">
        <v>12</v>
      </c>
      <c r="E359" s="34" t="s">
        <v>20</v>
      </c>
      <c r="F359" s="35" t="str">
        <f t="shared" si="3"/>
        <v>Naver웹툰배너M712</v>
      </c>
      <c r="G359" s="34">
        <v>-4.9943215821525451</v>
      </c>
      <c r="H359" s="44">
        <v>0.87504524009011553</v>
      </c>
      <c r="I359" s="34">
        <v>0.83020636412980087</v>
      </c>
      <c r="J359" s="12" t="s">
        <v>219</v>
      </c>
      <c r="K359" s="9"/>
      <c r="L359" s="9"/>
      <c r="M359" s="9"/>
    </row>
    <row r="360" spans="1:13" ht="16.5" hidden="1" customHeight="1">
      <c r="A360" s="34" t="s">
        <v>218</v>
      </c>
      <c r="B360" s="34" t="s">
        <v>224</v>
      </c>
      <c r="C360" s="33" t="s">
        <v>155</v>
      </c>
      <c r="D360" s="33">
        <v>18</v>
      </c>
      <c r="E360" s="34" t="s">
        <v>20</v>
      </c>
      <c r="F360" s="35" t="str">
        <f t="shared" si="3"/>
        <v>Naver웹툰배너M1318</v>
      </c>
      <c r="G360" s="34">
        <v>-4.9943215821525451</v>
      </c>
      <c r="H360" s="44">
        <v>0.87504524009011553</v>
      </c>
      <c r="I360" s="34">
        <v>0.87815920253919311</v>
      </c>
      <c r="J360" s="12" t="s">
        <v>219</v>
      </c>
      <c r="K360" s="9"/>
      <c r="L360" s="9"/>
      <c r="M360" s="9"/>
    </row>
    <row r="361" spans="1:13" ht="16.5" hidden="1" customHeight="1">
      <c r="A361" s="34" t="s">
        <v>218</v>
      </c>
      <c r="B361" s="34" t="s">
        <v>224</v>
      </c>
      <c r="C361" s="33" t="s">
        <v>156</v>
      </c>
      <c r="D361" s="33">
        <v>24</v>
      </c>
      <c r="E361" s="34" t="s">
        <v>20</v>
      </c>
      <c r="F361" s="35" t="str">
        <f t="shared" si="3"/>
        <v>Naver웹툰배너M1924</v>
      </c>
      <c r="G361" s="34">
        <v>-4.9943215821525451</v>
      </c>
      <c r="H361" s="44">
        <v>0.87504524009011553</v>
      </c>
      <c r="I361" s="34">
        <v>0.83421881250687835</v>
      </c>
      <c r="J361" s="12" t="s">
        <v>219</v>
      </c>
      <c r="K361" s="9"/>
      <c r="L361" s="9"/>
      <c r="M361" s="9"/>
    </row>
    <row r="362" spans="1:13" ht="16.5" hidden="1" customHeight="1">
      <c r="A362" s="34" t="s">
        <v>218</v>
      </c>
      <c r="B362" s="34" t="s">
        <v>224</v>
      </c>
      <c r="C362" s="33" t="s">
        <v>157</v>
      </c>
      <c r="D362" s="33">
        <v>29</v>
      </c>
      <c r="E362" s="34" t="s">
        <v>20</v>
      </c>
      <c r="F362" s="35" t="str">
        <f t="shared" si="3"/>
        <v>Naver웹툰배너M2529</v>
      </c>
      <c r="G362" s="34">
        <v>-4.9943215821525451</v>
      </c>
      <c r="H362" s="44">
        <v>0.87504524009011553</v>
      </c>
      <c r="I362" s="34">
        <v>0.87724683324204722</v>
      </c>
      <c r="J362" s="12" t="s">
        <v>219</v>
      </c>
      <c r="K362" s="9"/>
      <c r="L362" s="9"/>
      <c r="M362" s="9"/>
    </row>
    <row r="363" spans="1:13" ht="16.5" hidden="1" customHeight="1">
      <c r="A363" s="34" t="s">
        <v>218</v>
      </c>
      <c r="B363" s="34" t="s">
        <v>224</v>
      </c>
      <c r="C363" s="33" t="s">
        <v>158</v>
      </c>
      <c r="D363" s="33">
        <v>34</v>
      </c>
      <c r="E363" s="34" t="s">
        <v>20</v>
      </c>
      <c r="F363" s="35" t="str">
        <f t="shared" si="3"/>
        <v>Naver웹툰배너M3034</v>
      </c>
      <c r="G363" s="34">
        <v>-4.9943215821525451</v>
      </c>
      <c r="H363" s="44">
        <v>0.87504524009011553</v>
      </c>
      <c r="I363" s="34">
        <v>0.88535876818487258</v>
      </c>
      <c r="J363" s="12" t="s">
        <v>219</v>
      </c>
      <c r="K363" s="9"/>
      <c r="L363" s="9"/>
      <c r="M363" s="9"/>
    </row>
    <row r="364" spans="1:13" ht="16.5" hidden="1" customHeight="1">
      <c r="A364" s="34" t="s">
        <v>218</v>
      </c>
      <c r="B364" s="34" t="s">
        <v>224</v>
      </c>
      <c r="C364" s="33" t="s">
        <v>159</v>
      </c>
      <c r="D364" s="33">
        <v>39</v>
      </c>
      <c r="E364" s="34" t="s">
        <v>20</v>
      </c>
      <c r="F364" s="35" t="str">
        <f t="shared" si="3"/>
        <v>Naver웹툰배너M3539</v>
      </c>
      <c r="G364" s="34">
        <v>-4.9943215821525451</v>
      </c>
      <c r="H364" s="44">
        <v>0.87504524009011553</v>
      </c>
      <c r="I364" s="34">
        <v>0.87233617580053158</v>
      </c>
      <c r="J364" s="12" t="s">
        <v>219</v>
      </c>
      <c r="K364" s="9"/>
      <c r="L364" s="9"/>
      <c r="M364" s="9"/>
    </row>
    <row r="365" spans="1:13" ht="16.5" hidden="1" customHeight="1">
      <c r="A365" s="34" t="s">
        <v>218</v>
      </c>
      <c r="B365" s="34" t="s">
        <v>224</v>
      </c>
      <c r="C365" s="33" t="s">
        <v>160</v>
      </c>
      <c r="D365" s="33">
        <v>44</v>
      </c>
      <c r="E365" s="34" t="s">
        <v>20</v>
      </c>
      <c r="F365" s="35" t="str">
        <f t="shared" si="3"/>
        <v>Naver웹툰배너M4044</v>
      </c>
      <c r="G365" s="34">
        <v>-4.9943215821525451</v>
      </c>
      <c r="H365" s="44">
        <v>0.87504524009011553</v>
      </c>
      <c r="I365" s="34">
        <v>0.86991955576937319</v>
      </c>
      <c r="J365" s="12" t="s">
        <v>219</v>
      </c>
      <c r="K365" s="9"/>
      <c r="L365" s="9"/>
      <c r="M365" s="9"/>
    </row>
    <row r="366" spans="1:13" ht="16.5" hidden="1" customHeight="1">
      <c r="A366" s="34" t="s">
        <v>218</v>
      </c>
      <c r="B366" s="34" t="s">
        <v>224</v>
      </c>
      <c r="C366" s="33" t="s">
        <v>161</v>
      </c>
      <c r="D366" s="33">
        <v>49</v>
      </c>
      <c r="E366" s="34" t="s">
        <v>20</v>
      </c>
      <c r="F366" s="35" t="str">
        <f t="shared" si="3"/>
        <v>Naver웹툰배너M4549</v>
      </c>
      <c r="G366" s="34">
        <v>-4.9943215821525451</v>
      </c>
      <c r="H366" s="44">
        <v>0.87504524009011553</v>
      </c>
      <c r="I366" s="34">
        <v>0.89616611554898817</v>
      </c>
      <c r="J366" s="12" t="s">
        <v>219</v>
      </c>
      <c r="K366" s="9"/>
      <c r="L366" s="9"/>
      <c r="M366" s="9"/>
    </row>
    <row r="367" spans="1:13" ht="16.5" hidden="1" customHeight="1">
      <c r="A367" s="34" t="s">
        <v>218</v>
      </c>
      <c r="B367" s="34" t="s">
        <v>224</v>
      </c>
      <c r="C367" s="33">
        <v>7</v>
      </c>
      <c r="D367" s="33">
        <v>12</v>
      </c>
      <c r="E367" s="34" t="s">
        <v>19</v>
      </c>
      <c r="F367" s="35" t="str">
        <f t="shared" si="3"/>
        <v>Naver웹툰배너F712</v>
      </c>
      <c r="G367" s="34">
        <v>-4.9943215821525451</v>
      </c>
      <c r="H367" s="44">
        <v>0.87504524009011553</v>
      </c>
      <c r="I367" s="34">
        <v>0.81422391690791418</v>
      </c>
      <c r="J367" s="12" t="s">
        <v>219</v>
      </c>
      <c r="K367" s="9"/>
      <c r="L367" s="9"/>
      <c r="M367" s="9"/>
    </row>
    <row r="368" spans="1:13" ht="16.5" hidden="1" customHeight="1">
      <c r="A368" s="34" t="s">
        <v>218</v>
      </c>
      <c r="B368" s="34" t="s">
        <v>224</v>
      </c>
      <c r="C368" s="33" t="s">
        <v>155</v>
      </c>
      <c r="D368" s="33">
        <v>18</v>
      </c>
      <c r="E368" s="34" t="s">
        <v>19</v>
      </c>
      <c r="F368" s="35" t="str">
        <f t="shared" si="3"/>
        <v>Naver웹툰배너F1318</v>
      </c>
      <c r="G368" s="34">
        <v>-4.9943215821525451</v>
      </c>
      <c r="H368" s="44">
        <v>0.87504524009011553</v>
      </c>
      <c r="I368" s="34">
        <v>0.82487752445717066</v>
      </c>
      <c r="J368" s="12" t="s">
        <v>219</v>
      </c>
      <c r="K368" s="9"/>
      <c r="L368" s="9"/>
      <c r="M368" s="9"/>
    </row>
    <row r="369" spans="1:13" ht="16.5" hidden="1" customHeight="1">
      <c r="A369" s="34" t="s">
        <v>218</v>
      </c>
      <c r="B369" s="34" t="s">
        <v>224</v>
      </c>
      <c r="C369" s="33" t="s">
        <v>156</v>
      </c>
      <c r="D369" s="33">
        <v>24</v>
      </c>
      <c r="E369" s="34" t="s">
        <v>19</v>
      </c>
      <c r="F369" s="35" t="str">
        <f t="shared" si="3"/>
        <v>Naver웹툰배너F1924</v>
      </c>
      <c r="G369" s="34">
        <v>-4.9943215821525451</v>
      </c>
      <c r="H369" s="44">
        <v>0.87504524009011553</v>
      </c>
      <c r="I369" s="34">
        <v>0.84898976537101123</v>
      </c>
      <c r="J369" s="12" t="s">
        <v>219</v>
      </c>
      <c r="K369" s="9"/>
      <c r="L369" s="9"/>
      <c r="M369" s="9"/>
    </row>
    <row r="370" spans="1:13" ht="16.5" hidden="1" customHeight="1">
      <c r="A370" s="34" t="s">
        <v>218</v>
      </c>
      <c r="B370" s="34" t="s">
        <v>224</v>
      </c>
      <c r="C370" s="33" t="s">
        <v>157</v>
      </c>
      <c r="D370" s="33">
        <v>29</v>
      </c>
      <c r="E370" s="34" t="s">
        <v>19</v>
      </c>
      <c r="F370" s="35" t="str">
        <f t="shared" si="3"/>
        <v>Naver웹툰배너F2529</v>
      </c>
      <c r="G370" s="34">
        <v>-4.9943215821525451</v>
      </c>
      <c r="H370" s="44">
        <v>0.87504524009011553</v>
      </c>
      <c r="I370" s="34">
        <v>0.9009076648236517</v>
      </c>
      <c r="J370" s="12" t="s">
        <v>219</v>
      </c>
      <c r="K370" s="9"/>
      <c r="L370" s="9"/>
      <c r="M370" s="9"/>
    </row>
    <row r="371" spans="1:13" ht="16.5" hidden="1" customHeight="1">
      <c r="A371" s="34" t="s">
        <v>218</v>
      </c>
      <c r="B371" s="34" t="s">
        <v>224</v>
      </c>
      <c r="C371" s="33" t="s">
        <v>158</v>
      </c>
      <c r="D371" s="33">
        <v>34</v>
      </c>
      <c r="E371" s="34" t="s">
        <v>19</v>
      </c>
      <c r="F371" s="35" t="str">
        <f t="shared" si="3"/>
        <v>Naver웹툰배너F3034</v>
      </c>
      <c r="G371" s="34">
        <v>-4.9943215821525451</v>
      </c>
      <c r="H371" s="44">
        <v>0.87504524009011553</v>
      </c>
      <c r="I371" s="34">
        <v>0.86187171150838537</v>
      </c>
      <c r="J371" s="12" t="s">
        <v>219</v>
      </c>
      <c r="K371" s="9"/>
      <c r="L371" s="9"/>
      <c r="M371" s="9"/>
    </row>
    <row r="372" spans="1:13" ht="16.5" hidden="1" customHeight="1">
      <c r="A372" s="34" t="s">
        <v>218</v>
      </c>
      <c r="B372" s="34" t="s">
        <v>224</v>
      </c>
      <c r="C372" s="33" t="s">
        <v>159</v>
      </c>
      <c r="D372" s="33">
        <v>39</v>
      </c>
      <c r="E372" s="34" t="s">
        <v>19</v>
      </c>
      <c r="F372" s="35" t="str">
        <f t="shared" si="3"/>
        <v>Naver웹툰배너F3539</v>
      </c>
      <c r="G372" s="34">
        <v>-4.9943215821525451</v>
      </c>
      <c r="H372" s="44">
        <v>0.87504524009011553</v>
      </c>
      <c r="I372" s="34">
        <v>0.88189408395121704</v>
      </c>
      <c r="J372" s="12" t="s">
        <v>219</v>
      </c>
      <c r="K372" s="9"/>
      <c r="L372" s="9"/>
      <c r="M372" s="9"/>
    </row>
    <row r="373" spans="1:13" ht="16.5" hidden="1" customHeight="1">
      <c r="A373" s="34" t="s">
        <v>218</v>
      </c>
      <c r="B373" s="34" t="s">
        <v>224</v>
      </c>
      <c r="C373" s="33" t="s">
        <v>160</v>
      </c>
      <c r="D373" s="33">
        <v>44</v>
      </c>
      <c r="E373" s="34" t="s">
        <v>19</v>
      </c>
      <c r="F373" s="35" t="str">
        <f t="shared" si="3"/>
        <v>Naver웹툰배너F4044</v>
      </c>
      <c r="G373" s="34">
        <v>-4.9943215821525451</v>
      </c>
      <c r="H373" s="44">
        <v>0.87504524009011553</v>
      </c>
      <c r="I373" s="34">
        <v>0.91311235909264676</v>
      </c>
      <c r="J373" s="12" t="s">
        <v>219</v>
      </c>
      <c r="K373" s="9"/>
      <c r="L373" s="9"/>
      <c r="M373" s="9"/>
    </row>
    <row r="374" spans="1:13" ht="16.5" hidden="1" customHeight="1">
      <c r="A374" s="34" t="s">
        <v>218</v>
      </c>
      <c r="B374" s="34" t="s">
        <v>224</v>
      </c>
      <c r="C374" s="33" t="s">
        <v>161</v>
      </c>
      <c r="D374" s="33">
        <v>49</v>
      </c>
      <c r="E374" s="34" t="s">
        <v>19</v>
      </c>
      <c r="F374" s="35" t="str">
        <f t="shared" si="3"/>
        <v>Naver웹툰배너F4549</v>
      </c>
      <c r="G374" s="34">
        <v>-4.9943215821525451</v>
      </c>
      <c r="H374" s="44">
        <v>0.87504524009011553</v>
      </c>
      <c r="I374" s="34">
        <v>0.91076493256401947</v>
      </c>
      <c r="J374" s="12" t="s">
        <v>219</v>
      </c>
      <c r="K374" s="9"/>
      <c r="L374" s="9"/>
      <c r="M374" s="9"/>
    </row>
    <row r="375" spans="1:13" ht="16.5" hidden="1" customHeight="1">
      <c r="A375" s="34" t="s">
        <v>218</v>
      </c>
      <c r="B375" s="34" t="s">
        <v>224</v>
      </c>
      <c r="C375" s="33" t="s">
        <v>164</v>
      </c>
      <c r="D375" s="33">
        <v>54</v>
      </c>
      <c r="E375" s="34" t="s">
        <v>20</v>
      </c>
      <c r="F375" s="35" t="str">
        <f t="shared" si="3"/>
        <v>Naver웹툰배너M5054</v>
      </c>
      <c r="G375" s="34">
        <v>-4.9943215821525451</v>
      </c>
      <c r="H375" s="44">
        <v>0.87504524009011553</v>
      </c>
      <c r="I375" s="34">
        <v>0.90440020757006789</v>
      </c>
      <c r="J375" s="12" t="s">
        <v>219</v>
      </c>
      <c r="K375" s="9"/>
      <c r="L375" s="9"/>
      <c r="M375" s="9"/>
    </row>
    <row r="376" spans="1:13" ht="16.5" hidden="1" customHeight="1">
      <c r="A376" s="34" t="s">
        <v>218</v>
      </c>
      <c r="B376" s="34" t="s">
        <v>224</v>
      </c>
      <c r="C376" s="33" t="s">
        <v>165</v>
      </c>
      <c r="D376" s="33">
        <v>64</v>
      </c>
      <c r="E376" s="34" t="s">
        <v>20</v>
      </c>
      <c r="F376" s="35" t="str">
        <f t="shared" si="3"/>
        <v>Naver웹툰배너M6064</v>
      </c>
      <c r="G376" s="34">
        <v>-4.9943215821525451</v>
      </c>
      <c r="H376" s="44">
        <v>0.87504524009011553</v>
      </c>
      <c r="I376" s="34">
        <v>0.89826632398160422</v>
      </c>
      <c r="J376" s="12" t="s">
        <v>219</v>
      </c>
      <c r="K376" s="9"/>
      <c r="L376" s="9"/>
      <c r="M376" s="9"/>
    </row>
    <row r="377" spans="1:13" ht="16.5" hidden="1" customHeight="1">
      <c r="A377" s="34" t="s">
        <v>218</v>
      </c>
      <c r="B377" s="34" t="s">
        <v>224</v>
      </c>
      <c r="C377" s="33" t="s">
        <v>164</v>
      </c>
      <c r="D377" s="33">
        <v>54</v>
      </c>
      <c r="E377" s="34" t="s">
        <v>19</v>
      </c>
      <c r="F377" s="35" t="str">
        <f t="shared" si="3"/>
        <v>Naver웹툰배너F5054</v>
      </c>
      <c r="G377" s="34">
        <v>-4.9943215821525451</v>
      </c>
      <c r="H377" s="44">
        <v>0.87504524009011553</v>
      </c>
      <c r="I377" s="34">
        <v>0.86867174519363399</v>
      </c>
      <c r="J377" s="12" t="s">
        <v>219</v>
      </c>
      <c r="K377" s="9"/>
      <c r="L377" s="9"/>
      <c r="M377" s="9"/>
    </row>
    <row r="378" spans="1:13" ht="16.5" hidden="1" customHeight="1">
      <c r="A378" s="34" t="s">
        <v>218</v>
      </c>
      <c r="B378" s="34" t="s">
        <v>224</v>
      </c>
      <c r="C378" s="33" t="s">
        <v>165</v>
      </c>
      <c r="D378" s="33">
        <v>64</v>
      </c>
      <c r="E378" s="34" t="s">
        <v>19</v>
      </c>
      <c r="F378" s="35" t="str">
        <f t="shared" si="3"/>
        <v>Naver웹툰배너F6064</v>
      </c>
      <c r="G378" s="34">
        <v>-4.9943215821525451</v>
      </c>
      <c r="H378" s="44">
        <v>0.87504524009011553</v>
      </c>
      <c r="I378" s="34">
        <v>0.85165834915012317</v>
      </c>
      <c r="J378" s="12" t="s">
        <v>219</v>
      </c>
      <c r="K378" s="9"/>
      <c r="L378" s="9"/>
      <c r="M378" s="9"/>
    </row>
    <row r="379" spans="1:13" ht="16.5" hidden="1" customHeight="1">
      <c r="A379" s="34" t="s">
        <v>218</v>
      </c>
      <c r="B379" s="34" t="s">
        <v>225</v>
      </c>
      <c r="C379" s="33" t="s">
        <v>162</v>
      </c>
      <c r="D379" s="33">
        <v>59</v>
      </c>
      <c r="E379" s="34" t="s">
        <v>20</v>
      </c>
      <c r="F379" s="35" t="str">
        <f t="shared" si="3"/>
        <v>Naver타임보드M5559</v>
      </c>
      <c r="G379" s="34">
        <v>-5.1879294236300799</v>
      </c>
      <c r="H379" s="44">
        <v>0.87578988973904037</v>
      </c>
      <c r="I379" s="34">
        <v>0.90440020757006789</v>
      </c>
      <c r="J379" s="12" t="s">
        <v>219</v>
      </c>
      <c r="K379" s="9"/>
      <c r="L379" s="9"/>
      <c r="M379" s="9"/>
    </row>
    <row r="380" spans="1:13" ht="16.5" hidden="1" customHeight="1">
      <c r="A380" s="34" t="s">
        <v>218</v>
      </c>
      <c r="B380" s="34" t="s">
        <v>225</v>
      </c>
      <c r="C380" s="33" t="s">
        <v>163</v>
      </c>
      <c r="D380" s="33">
        <v>69</v>
      </c>
      <c r="E380" s="34" t="s">
        <v>20</v>
      </c>
      <c r="F380" s="35" t="str">
        <f t="shared" si="3"/>
        <v>Naver타임보드M6569</v>
      </c>
      <c r="G380" s="34">
        <v>-5.1879294236300799</v>
      </c>
      <c r="H380" s="44">
        <v>0.87578988973904037</v>
      </c>
      <c r="I380" s="34">
        <v>0.89826632398160422</v>
      </c>
      <c r="J380" s="12" t="s">
        <v>219</v>
      </c>
      <c r="K380" s="9"/>
      <c r="L380" s="9"/>
      <c r="M380" s="9"/>
    </row>
    <row r="381" spans="1:13" ht="16.5" hidden="1" customHeight="1">
      <c r="A381" s="34" t="s">
        <v>218</v>
      </c>
      <c r="B381" s="34" t="s">
        <v>225</v>
      </c>
      <c r="C381" s="33" t="s">
        <v>162</v>
      </c>
      <c r="D381" s="33">
        <v>59</v>
      </c>
      <c r="E381" s="34" t="s">
        <v>19</v>
      </c>
      <c r="F381" s="35" t="str">
        <f t="shared" si="3"/>
        <v>Naver타임보드F5559</v>
      </c>
      <c r="G381" s="34">
        <v>-5.1879294236300799</v>
      </c>
      <c r="H381" s="44">
        <v>0.87578988973904037</v>
      </c>
      <c r="I381" s="34">
        <v>0.86867174519363399</v>
      </c>
      <c r="J381" s="12" t="s">
        <v>219</v>
      </c>
      <c r="K381" s="9"/>
      <c r="L381" s="9"/>
      <c r="M381" s="9"/>
    </row>
    <row r="382" spans="1:13" ht="16.5" hidden="1" customHeight="1">
      <c r="A382" s="34" t="s">
        <v>218</v>
      </c>
      <c r="B382" s="34" t="s">
        <v>225</v>
      </c>
      <c r="C382" s="33" t="s">
        <v>163</v>
      </c>
      <c r="D382" s="33">
        <v>69</v>
      </c>
      <c r="E382" s="34" t="s">
        <v>19</v>
      </c>
      <c r="F382" s="35" t="str">
        <f t="shared" si="3"/>
        <v>Naver타임보드F6569</v>
      </c>
      <c r="G382" s="34">
        <v>-5.1879294236300799</v>
      </c>
      <c r="H382" s="44">
        <v>0.87578988973904037</v>
      </c>
      <c r="I382" s="34">
        <v>0.85165834915012317</v>
      </c>
      <c r="J382" s="12" t="s">
        <v>219</v>
      </c>
      <c r="K382" s="9"/>
      <c r="L382" s="9"/>
      <c r="M382" s="9"/>
    </row>
    <row r="383" spans="1:13" ht="16.5" hidden="1" customHeight="1">
      <c r="A383" s="34" t="s">
        <v>218</v>
      </c>
      <c r="B383" s="34" t="s">
        <v>225</v>
      </c>
      <c r="C383" s="33">
        <v>7</v>
      </c>
      <c r="D383" s="33">
        <v>12</v>
      </c>
      <c r="E383" s="34" t="s">
        <v>20</v>
      </c>
      <c r="F383" s="35" t="str">
        <f t="shared" si="3"/>
        <v>Naver타임보드M712</v>
      </c>
      <c r="G383" s="34">
        <v>-5.1879294236300799</v>
      </c>
      <c r="H383" s="44">
        <v>0.87578988973904037</v>
      </c>
      <c r="I383" s="34">
        <v>0.83020636412980087</v>
      </c>
      <c r="J383" s="12" t="s">
        <v>219</v>
      </c>
      <c r="K383" s="9"/>
      <c r="L383" s="9"/>
      <c r="M383" s="9"/>
    </row>
    <row r="384" spans="1:13" ht="16.5" hidden="1" customHeight="1">
      <c r="A384" s="34" t="s">
        <v>218</v>
      </c>
      <c r="B384" s="34" t="s">
        <v>225</v>
      </c>
      <c r="C384" s="33" t="s">
        <v>155</v>
      </c>
      <c r="D384" s="33">
        <v>18</v>
      </c>
      <c r="E384" s="34" t="s">
        <v>20</v>
      </c>
      <c r="F384" s="35" t="str">
        <f t="shared" si="3"/>
        <v>Naver타임보드M1318</v>
      </c>
      <c r="G384" s="34">
        <v>-5.1879294236300799</v>
      </c>
      <c r="H384" s="44">
        <v>0.87578988973904037</v>
      </c>
      <c r="I384" s="34">
        <v>0.87815920253919311</v>
      </c>
      <c r="J384" s="12" t="s">
        <v>219</v>
      </c>
      <c r="K384" s="9"/>
      <c r="L384" s="9"/>
      <c r="M384" s="9"/>
    </row>
    <row r="385" spans="1:13" ht="16.5" hidden="1" customHeight="1">
      <c r="A385" s="34" t="s">
        <v>218</v>
      </c>
      <c r="B385" s="34" t="s">
        <v>225</v>
      </c>
      <c r="C385" s="33" t="s">
        <v>156</v>
      </c>
      <c r="D385" s="33">
        <v>24</v>
      </c>
      <c r="E385" s="34" t="s">
        <v>20</v>
      </c>
      <c r="F385" s="35" t="str">
        <f t="shared" si="3"/>
        <v>Naver타임보드M1924</v>
      </c>
      <c r="G385" s="34">
        <v>-5.1879294236300799</v>
      </c>
      <c r="H385" s="44">
        <v>0.87578988973904037</v>
      </c>
      <c r="I385" s="34">
        <v>0.83421881250687835</v>
      </c>
      <c r="J385" s="12" t="s">
        <v>219</v>
      </c>
      <c r="K385" s="9"/>
      <c r="L385" s="9"/>
      <c r="M385" s="9"/>
    </row>
    <row r="386" spans="1:13" ht="16.5" hidden="1" customHeight="1">
      <c r="A386" s="34" t="s">
        <v>218</v>
      </c>
      <c r="B386" s="34" t="s">
        <v>225</v>
      </c>
      <c r="C386" s="33" t="s">
        <v>157</v>
      </c>
      <c r="D386" s="33">
        <v>29</v>
      </c>
      <c r="E386" s="34" t="s">
        <v>20</v>
      </c>
      <c r="F386" s="35" t="str">
        <f t="shared" si="3"/>
        <v>Naver타임보드M2529</v>
      </c>
      <c r="G386" s="34">
        <v>-5.1879294236300799</v>
      </c>
      <c r="H386" s="44">
        <v>0.87578988973904037</v>
      </c>
      <c r="I386" s="34">
        <v>0.87724683324204722</v>
      </c>
      <c r="J386" s="12" t="s">
        <v>219</v>
      </c>
      <c r="K386" s="9"/>
      <c r="L386" s="9"/>
      <c r="M386" s="9"/>
    </row>
    <row r="387" spans="1:13" ht="16.5" hidden="1" customHeight="1">
      <c r="A387" s="34" t="s">
        <v>218</v>
      </c>
      <c r="B387" s="34" t="s">
        <v>225</v>
      </c>
      <c r="C387" s="33" t="s">
        <v>158</v>
      </c>
      <c r="D387" s="33">
        <v>34</v>
      </c>
      <c r="E387" s="34" t="s">
        <v>20</v>
      </c>
      <c r="F387" s="35" t="str">
        <f t="shared" si="3"/>
        <v>Naver타임보드M3034</v>
      </c>
      <c r="G387" s="34">
        <v>-5.1879294236300799</v>
      </c>
      <c r="H387" s="44">
        <v>0.87578988973904037</v>
      </c>
      <c r="I387" s="34">
        <v>0.88535876818487258</v>
      </c>
      <c r="J387" s="12" t="s">
        <v>219</v>
      </c>
      <c r="K387" s="9"/>
      <c r="L387" s="9"/>
      <c r="M387" s="9"/>
    </row>
    <row r="388" spans="1:13" ht="16.5" hidden="1" customHeight="1">
      <c r="A388" s="34" t="s">
        <v>218</v>
      </c>
      <c r="B388" s="34" t="s">
        <v>225</v>
      </c>
      <c r="C388" s="33" t="s">
        <v>159</v>
      </c>
      <c r="D388" s="33">
        <v>39</v>
      </c>
      <c r="E388" s="34" t="s">
        <v>20</v>
      </c>
      <c r="F388" s="35" t="str">
        <f t="shared" si="3"/>
        <v>Naver타임보드M3539</v>
      </c>
      <c r="G388" s="34">
        <v>-5.1879294236300799</v>
      </c>
      <c r="H388" s="44">
        <v>0.87578988973904037</v>
      </c>
      <c r="I388" s="34">
        <v>0.87233617580053158</v>
      </c>
      <c r="J388" s="12" t="s">
        <v>219</v>
      </c>
      <c r="K388" s="9"/>
      <c r="L388" s="9"/>
      <c r="M388" s="9"/>
    </row>
    <row r="389" spans="1:13" ht="16.5" hidden="1" customHeight="1">
      <c r="A389" s="34" t="s">
        <v>218</v>
      </c>
      <c r="B389" s="34" t="s">
        <v>225</v>
      </c>
      <c r="C389" s="33" t="s">
        <v>160</v>
      </c>
      <c r="D389" s="33">
        <v>44</v>
      </c>
      <c r="E389" s="34" t="s">
        <v>20</v>
      </c>
      <c r="F389" s="35" t="str">
        <f t="shared" si="3"/>
        <v>Naver타임보드M4044</v>
      </c>
      <c r="G389" s="34">
        <v>-5.1879294236300799</v>
      </c>
      <c r="H389" s="44">
        <v>0.87578988973904037</v>
      </c>
      <c r="I389" s="34">
        <v>0.86991955576937319</v>
      </c>
      <c r="J389" s="12" t="s">
        <v>219</v>
      </c>
      <c r="K389" s="9"/>
      <c r="L389" s="9"/>
      <c r="M389" s="9"/>
    </row>
    <row r="390" spans="1:13" ht="16.5" hidden="1" customHeight="1">
      <c r="A390" s="34" t="s">
        <v>218</v>
      </c>
      <c r="B390" s="34" t="s">
        <v>225</v>
      </c>
      <c r="C390" s="33" t="s">
        <v>161</v>
      </c>
      <c r="D390" s="33">
        <v>49</v>
      </c>
      <c r="E390" s="34" t="s">
        <v>20</v>
      </c>
      <c r="F390" s="35" t="str">
        <f t="shared" si="3"/>
        <v>Naver타임보드M4549</v>
      </c>
      <c r="G390" s="34">
        <v>-5.1879294236300799</v>
      </c>
      <c r="H390" s="44">
        <v>0.87578988973904037</v>
      </c>
      <c r="I390" s="34">
        <v>0.89616611554898817</v>
      </c>
      <c r="J390" s="12" t="s">
        <v>219</v>
      </c>
      <c r="K390" s="9"/>
      <c r="L390" s="9"/>
      <c r="M390" s="9"/>
    </row>
    <row r="391" spans="1:13" ht="16.5" hidden="1" customHeight="1">
      <c r="A391" s="34" t="s">
        <v>218</v>
      </c>
      <c r="B391" s="34" t="s">
        <v>225</v>
      </c>
      <c r="C391" s="33">
        <v>7</v>
      </c>
      <c r="D391" s="33">
        <v>12</v>
      </c>
      <c r="E391" s="34" t="s">
        <v>19</v>
      </c>
      <c r="F391" s="35" t="str">
        <f t="shared" si="3"/>
        <v>Naver타임보드F712</v>
      </c>
      <c r="G391" s="34">
        <v>-5.1879294236300799</v>
      </c>
      <c r="H391" s="44">
        <v>0.87578988973904037</v>
      </c>
      <c r="I391" s="34">
        <v>0.81422391690791418</v>
      </c>
      <c r="J391" s="12" t="s">
        <v>219</v>
      </c>
      <c r="K391" s="9"/>
      <c r="L391" s="9"/>
      <c r="M391" s="9"/>
    </row>
    <row r="392" spans="1:13" ht="16.5" hidden="1" customHeight="1">
      <c r="A392" s="34" t="s">
        <v>218</v>
      </c>
      <c r="B392" s="34" t="s">
        <v>225</v>
      </c>
      <c r="C392" s="33" t="s">
        <v>155</v>
      </c>
      <c r="D392" s="33">
        <v>18</v>
      </c>
      <c r="E392" s="34" t="s">
        <v>19</v>
      </c>
      <c r="F392" s="35" t="str">
        <f t="shared" si="3"/>
        <v>Naver타임보드F1318</v>
      </c>
      <c r="G392" s="34">
        <v>-5.1879294236300799</v>
      </c>
      <c r="H392" s="44">
        <v>0.87578988973904037</v>
      </c>
      <c r="I392" s="34">
        <v>0.82487752445717066</v>
      </c>
      <c r="J392" s="12" t="s">
        <v>219</v>
      </c>
      <c r="K392" s="9"/>
      <c r="L392" s="9"/>
      <c r="M392" s="9"/>
    </row>
    <row r="393" spans="1:13" ht="16.5" hidden="1" customHeight="1">
      <c r="A393" s="34" t="s">
        <v>218</v>
      </c>
      <c r="B393" s="34" t="s">
        <v>225</v>
      </c>
      <c r="C393" s="33" t="s">
        <v>156</v>
      </c>
      <c r="D393" s="33">
        <v>24</v>
      </c>
      <c r="E393" s="34" t="s">
        <v>19</v>
      </c>
      <c r="F393" s="35" t="str">
        <f t="shared" si="3"/>
        <v>Naver타임보드F1924</v>
      </c>
      <c r="G393" s="34">
        <v>-5.1879294236300799</v>
      </c>
      <c r="H393" s="44">
        <v>0.87578988973904037</v>
      </c>
      <c r="I393" s="34">
        <v>0.84898976537101123</v>
      </c>
      <c r="J393" s="12" t="s">
        <v>219</v>
      </c>
      <c r="K393" s="9"/>
      <c r="L393" s="9"/>
      <c r="M393" s="9"/>
    </row>
    <row r="394" spans="1:13" ht="16.5" hidden="1" customHeight="1">
      <c r="A394" s="34" t="s">
        <v>218</v>
      </c>
      <c r="B394" s="34" t="s">
        <v>225</v>
      </c>
      <c r="C394" s="33" t="s">
        <v>157</v>
      </c>
      <c r="D394" s="33">
        <v>29</v>
      </c>
      <c r="E394" s="34" t="s">
        <v>19</v>
      </c>
      <c r="F394" s="35" t="str">
        <f t="shared" si="3"/>
        <v>Naver타임보드F2529</v>
      </c>
      <c r="G394" s="34">
        <v>-5.1879294236300799</v>
      </c>
      <c r="H394" s="44">
        <v>0.87578988973904037</v>
      </c>
      <c r="I394" s="34">
        <v>0.9009076648236517</v>
      </c>
      <c r="J394" s="12" t="s">
        <v>219</v>
      </c>
      <c r="K394" s="9"/>
      <c r="L394" s="9"/>
      <c r="M394" s="9"/>
    </row>
    <row r="395" spans="1:13" ht="16.5" hidden="1" customHeight="1">
      <c r="A395" s="34" t="s">
        <v>218</v>
      </c>
      <c r="B395" s="34" t="s">
        <v>225</v>
      </c>
      <c r="C395" s="33" t="s">
        <v>158</v>
      </c>
      <c r="D395" s="33">
        <v>34</v>
      </c>
      <c r="E395" s="34" t="s">
        <v>19</v>
      </c>
      <c r="F395" s="35" t="str">
        <f t="shared" si="3"/>
        <v>Naver타임보드F3034</v>
      </c>
      <c r="G395" s="34">
        <v>-5.1879294236300799</v>
      </c>
      <c r="H395" s="44">
        <v>0.87578988973904037</v>
      </c>
      <c r="I395" s="34">
        <v>0.86187171150838537</v>
      </c>
      <c r="J395" s="12" t="s">
        <v>219</v>
      </c>
      <c r="K395" s="9"/>
      <c r="L395" s="9"/>
      <c r="M395" s="9"/>
    </row>
    <row r="396" spans="1:13" ht="16.5" hidden="1" customHeight="1">
      <c r="A396" s="34" t="s">
        <v>218</v>
      </c>
      <c r="B396" s="34" t="s">
        <v>225</v>
      </c>
      <c r="C396" s="33" t="s">
        <v>159</v>
      </c>
      <c r="D396" s="33">
        <v>39</v>
      </c>
      <c r="E396" s="34" t="s">
        <v>19</v>
      </c>
      <c r="F396" s="35" t="str">
        <f t="shared" si="3"/>
        <v>Naver타임보드F3539</v>
      </c>
      <c r="G396" s="34">
        <v>-5.1879294236300799</v>
      </c>
      <c r="H396" s="44">
        <v>0.87578988973904037</v>
      </c>
      <c r="I396" s="34">
        <v>0.88189408395121704</v>
      </c>
      <c r="J396" s="12" t="s">
        <v>219</v>
      </c>
      <c r="K396" s="9"/>
      <c r="L396" s="9"/>
      <c r="M396" s="9"/>
    </row>
    <row r="397" spans="1:13" ht="16.5" hidden="1" customHeight="1">
      <c r="A397" s="34" t="s">
        <v>218</v>
      </c>
      <c r="B397" s="34" t="s">
        <v>225</v>
      </c>
      <c r="C397" s="33" t="s">
        <v>160</v>
      </c>
      <c r="D397" s="33">
        <v>44</v>
      </c>
      <c r="E397" s="34" t="s">
        <v>19</v>
      </c>
      <c r="F397" s="35" t="str">
        <f t="shared" si="3"/>
        <v>Naver타임보드F4044</v>
      </c>
      <c r="G397" s="34">
        <v>-5.1879294236300799</v>
      </c>
      <c r="H397" s="44">
        <v>0.87578988973904037</v>
      </c>
      <c r="I397" s="34">
        <v>0.91311235909264676</v>
      </c>
      <c r="J397" s="12" t="s">
        <v>219</v>
      </c>
      <c r="K397" s="9"/>
      <c r="L397" s="9"/>
      <c r="M397" s="9"/>
    </row>
    <row r="398" spans="1:13" ht="16.5" hidden="1" customHeight="1">
      <c r="A398" s="34" t="s">
        <v>218</v>
      </c>
      <c r="B398" s="34" t="s">
        <v>225</v>
      </c>
      <c r="C398" s="33" t="s">
        <v>161</v>
      </c>
      <c r="D398" s="33">
        <v>49</v>
      </c>
      <c r="E398" s="34" t="s">
        <v>19</v>
      </c>
      <c r="F398" s="35" t="str">
        <f t="shared" ref="F398:F652" si="4">A398&amp;B398&amp;E398&amp;C398&amp;D398</f>
        <v>Naver타임보드F4549</v>
      </c>
      <c r="G398" s="34">
        <v>-5.1879294236300799</v>
      </c>
      <c r="H398" s="44">
        <v>0.87578988973904037</v>
      </c>
      <c r="I398" s="34">
        <v>0.91076493256401947</v>
      </c>
      <c r="J398" s="12" t="s">
        <v>219</v>
      </c>
      <c r="K398" s="9"/>
      <c r="L398" s="9"/>
      <c r="M398" s="9"/>
    </row>
    <row r="399" spans="1:13" ht="16.5" hidden="1" customHeight="1">
      <c r="A399" s="34" t="s">
        <v>218</v>
      </c>
      <c r="B399" s="34" t="s">
        <v>225</v>
      </c>
      <c r="C399" s="33" t="s">
        <v>164</v>
      </c>
      <c r="D399" s="33">
        <v>54</v>
      </c>
      <c r="E399" s="34" t="s">
        <v>20</v>
      </c>
      <c r="F399" s="35" t="str">
        <f t="shared" si="4"/>
        <v>Naver타임보드M5054</v>
      </c>
      <c r="G399" s="34">
        <v>-5.1879294236300799</v>
      </c>
      <c r="H399" s="44">
        <v>0.87578988973904037</v>
      </c>
      <c r="I399" s="34">
        <v>0.90440020757006789</v>
      </c>
      <c r="J399" s="12" t="s">
        <v>219</v>
      </c>
      <c r="K399" s="9"/>
      <c r="L399" s="9"/>
      <c r="M399" s="9"/>
    </row>
    <row r="400" spans="1:13" ht="16.5" hidden="1" customHeight="1">
      <c r="A400" s="34" t="s">
        <v>218</v>
      </c>
      <c r="B400" s="34" t="s">
        <v>225</v>
      </c>
      <c r="C400" s="33" t="s">
        <v>165</v>
      </c>
      <c r="D400" s="33">
        <v>64</v>
      </c>
      <c r="E400" s="34" t="s">
        <v>20</v>
      </c>
      <c r="F400" s="35" t="str">
        <f t="shared" si="4"/>
        <v>Naver타임보드M6064</v>
      </c>
      <c r="G400" s="34">
        <v>-5.1879294236300799</v>
      </c>
      <c r="H400" s="44">
        <v>0.87578988973904037</v>
      </c>
      <c r="I400" s="34">
        <v>0.89826632398160422</v>
      </c>
      <c r="J400" s="12" t="s">
        <v>219</v>
      </c>
      <c r="K400" s="9"/>
      <c r="L400" s="9"/>
      <c r="M400" s="9"/>
    </row>
    <row r="401" spans="1:13" ht="16.5" hidden="1" customHeight="1">
      <c r="A401" s="34" t="s">
        <v>218</v>
      </c>
      <c r="B401" s="34" t="s">
        <v>225</v>
      </c>
      <c r="C401" s="33" t="s">
        <v>164</v>
      </c>
      <c r="D401" s="33">
        <v>54</v>
      </c>
      <c r="E401" s="34" t="s">
        <v>19</v>
      </c>
      <c r="F401" s="35" t="str">
        <f t="shared" si="4"/>
        <v>Naver타임보드F5054</v>
      </c>
      <c r="G401" s="34">
        <v>-5.1879294236300799</v>
      </c>
      <c r="H401" s="44">
        <v>0.87578988973904037</v>
      </c>
      <c r="I401" s="34">
        <v>0.86867174519363399</v>
      </c>
      <c r="J401" s="12" t="s">
        <v>219</v>
      </c>
      <c r="K401" s="9"/>
      <c r="L401" s="9"/>
      <c r="M401" s="9"/>
    </row>
    <row r="402" spans="1:13" ht="16.5" hidden="1" customHeight="1">
      <c r="A402" s="34" t="s">
        <v>218</v>
      </c>
      <c r="B402" s="34" t="s">
        <v>225</v>
      </c>
      <c r="C402" s="33" t="s">
        <v>165</v>
      </c>
      <c r="D402" s="33">
        <v>64</v>
      </c>
      <c r="E402" s="34" t="s">
        <v>19</v>
      </c>
      <c r="F402" s="35" t="str">
        <f t="shared" si="4"/>
        <v>Naver타임보드F6064</v>
      </c>
      <c r="G402" s="34">
        <v>-5.1879294236300799</v>
      </c>
      <c r="H402" s="44">
        <v>0.87578988973904037</v>
      </c>
      <c r="I402" s="34">
        <v>0.85165834915012317</v>
      </c>
      <c r="J402" s="12" t="s">
        <v>219</v>
      </c>
      <c r="K402" s="9"/>
      <c r="L402" s="9"/>
      <c r="M402" s="9"/>
    </row>
    <row r="403" spans="1:13" ht="16.5" hidden="1" customHeight="1">
      <c r="A403" s="34" t="s">
        <v>218</v>
      </c>
      <c r="B403" s="34" t="s">
        <v>226</v>
      </c>
      <c r="C403" s="33" t="s">
        <v>162</v>
      </c>
      <c r="D403" s="33">
        <v>59</v>
      </c>
      <c r="E403" s="34" t="s">
        <v>20</v>
      </c>
      <c r="F403" s="35" t="str">
        <f t="shared" si="4"/>
        <v>Naver통합DAM5559</v>
      </c>
      <c r="G403" s="34">
        <v>-4.9301048279072779</v>
      </c>
      <c r="H403" s="44">
        <v>0.85240132696013682</v>
      </c>
      <c r="I403" s="34">
        <v>0.90440020757006789</v>
      </c>
      <c r="J403" s="12" t="s">
        <v>219</v>
      </c>
      <c r="K403" s="9"/>
      <c r="L403" s="9"/>
      <c r="M403" s="9"/>
    </row>
    <row r="404" spans="1:13" ht="16.5" hidden="1" customHeight="1">
      <c r="A404" s="34" t="s">
        <v>218</v>
      </c>
      <c r="B404" s="34" t="s">
        <v>226</v>
      </c>
      <c r="C404" s="33" t="s">
        <v>163</v>
      </c>
      <c r="D404" s="33">
        <v>69</v>
      </c>
      <c r="E404" s="34" t="s">
        <v>20</v>
      </c>
      <c r="F404" s="35" t="str">
        <f t="shared" si="4"/>
        <v>Naver통합DAM6569</v>
      </c>
      <c r="G404" s="34">
        <v>-4.9301048279072779</v>
      </c>
      <c r="H404" s="44">
        <v>0.85240132696013682</v>
      </c>
      <c r="I404" s="34">
        <v>0.89826632398160422</v>
      </c>
      <c r="J404" s="12" t="s">
        <v>219</v>
      </c>
      <c r="K404" s="9"/>
      <c r="L404" s="9"/>
      <c r="M404" s="9"/>
    </row>
    <row r="405" spans="1:13" ht="16.5" hidden="1" customHeight="1">
      <c r="A405" s="34" t="s">
        <v>218</v>
      </c>
      <c r="B405" s="34" t="s">
        <v>226</v>
      </c>
      <c r="C405" s="33" t="s">
        <v>162</v>
      </c>
      <c r="D405" s="33">
        <v>59</v>
      </c>
      <c r="E405" s="34" t="s">
        <v>19</v>
      </c>
      <c r="F405" s="35" t="str">
        <f t="shared" si="4"/>
        <v>Naver통합DAF5559</v>
      </c>
      <c r="G405" s="34">
        <v>-4.9301048279072779</v>
      </c>
      <c r="H405" s="44">
        <v>0.85240132696013682</v>
      </c>
      <c r="I405" s="34">
        <v>0.86867174519363399</v>
      </c>
      <c r="J405" s="12" t="s">
        <v>219</v>
      </c>
      <c r="K405" s="9"/>
      <c r="L405" s="9"/>
      <c r="M405" s="9"/>
    </row>
    <row r="406" spans="1:13" ht="16.5" hidden="1" customHeight="1">
      <c r="A406" s="34" t="s">
        <v>218</v>
      </c>
      <c r="B406" s="34" t="s">
        <v>226</v>
      </c>
      <c r="C406" s="33" t="s">
        <v>163</v>
      </c>
      <c r="D406" s="33">
        <v>69</v>
      </c>
      <c r="E406" s="34" t="s">
        <v>19</v>
      </c>
      <c r="F406" s="35" t="str">
        <f t="shared" si="4"/>
        <v>Naver통합DAF6569</v>
      </c>
      <c r="G406" s="34">
        <v>-4.9301048279072779</v>
      </c>
      <c r="H406" s="44">
        <v>0.85240132696013682</v>
      </c>
      <c r="I406" s="34">
        <v>0.85165834915012317</v>
      </c>
      <c r="J406" s="12" t="s">
        <v>219</v>
      </c>
      <c r="K406" s="9"/>
      <c r="L406" s="9"/>
      <c r="M406" s="9"/>
    </row>
    <row r="407" spans="1:13" ht="16.5" hidden="1" customHeight="1">
      <c r="A407" s="34" t="s">
        <v>218</v>
      </c>
      <c r="B407" s="34" t="s">
        <v>226</v>
      </c>
      <c r="C407" s="33">
        <v>7</v>
      </c>
      <c r="D407" s="33">
        <v>12</v>
      </c>
      <c r="E407" s="34" t="s">
        <v>20</v>
      </c>
      <c r="F407" s="35" t="str">
        <f t="shared" si="4"/>
        <v>Naver통합DAM712</v>
      </c>
      <c r="G407" s="34">
        <v>-4.9301048279072779</v>
      </c>
      <c r="H407" s="44">
        <v>0.85240132696013682</v>
      </c>
      <c r="I407" s="34">
        <v>0.83020636412980087</v>
      </c>
      <c r="J407" s="12" t="s">
        <v>219</v>
      </c>
      <c r="K407" s="9"/>
      <c r="L407" s="9"/>
      <c r="M407" s="9"/>
    </row>
    <row r="408" spans="1:13" ht="16.5" hidden="1" customHeight="1">
      <c r="A408" s="34" t="s">
        <v>218</v>
      </c>
      <c r="B408" s="34" t="s">
        <v>226</v>
      </c>
      <c r="C408" s="33" t="s">
        <v>155</v>
      </c>
      <c r="D408" s="33">
        <v>18</v>
      </c>
      <c r="E408" s="34" t="s">
        <v>20</v>
      </c>
      <c r="F408" s="35" t="str">
        <f t="shared" si="4"/>
        <v>Naver통합DAM1318</v>
      </c>
      <c r="G408" s="34">
        <v>-4.9301048279072779</v>
      </c>
      <c r="H408" s="44">
        <v>0.85240132696013682</v>
      </c>
      <c r="I408" s="34">
        <v>0.87815920253919311</v>
      </c>
      <c r="J408" s="12" t="s">
        <v>219</v>
      </c>
      <c r="K408" s="9"/>
      <c r="L408" s="9"/>
      <c r="M408" s="9"/>
    </row>
    <row r="409" spans="1:13" ht="16.5" hidden="1" customHeight="1">
      <c r="A409" s="34" t="s">
        <v>218</v>
      </c>
      <c r="B409" s="34" t="s">
        <v>226</v>
      </c>
      <c r="C409" s="33" t="s">
        <v>156</v>
      </c>
      <c r="D409" s="33">
        <v>24</v>
      </c>
      <c r="E409" s="34" t="s">
        <v>20</v>
      </c>
      <c r="F409" s="35" t="str">
        <f t="shared" si="4"/>
        <v>Naver통합DAM1924</v>
      </c>
      <c r="G409" s="34">
        <v>-4.9301048279072779</v>
      </c>
      <c r="H409" s="44">
        <v>0.85240132696013682</v>
      </c>
      <c r="I409" s="34">
        <v>0.83421881250687835</v>
      </c>
      <c r="J409" s="12" t="s">
        <v>219</v>
      </c>
      <c r="K409" s="9"/>
      <c r="L409" s="9"/>
      <c r="M409" s="9"/>
    </row>
    <row r="410" spans="1:13" ht="16.5" hidden="1" customHeight="1">
      <c r="A410" s="34" t="s">
        <v>218</v>
      </c>
      <c r="B410" s="34" t="s">
        <v>226</v>
      </c>
      <c r="C410" s="33" t="s">
        <v>157</v>
      </c>
      <c r="D410" s="33">
        <v>29</v>
      </c>
      <c r="E410" s="34" t="s">
        <v>20</v>
      </c>
      <c r="F410" s="35" t="str">
        <f t="shared" si="4"/>
        <v>Naver통합DAM2529</v>
      </c>
      <c r="G410" s="34">
        <v>-4.9301048279072779</v>
      </c>
      <c r="H410" s="44">
        <v>0.85240132696013682</v>
      </c>
      <c r="I410" s="34">
        <v>0.87724683324204722</v>
      </c>
      <c r="J410" s="12" t="s">
        <v>219</v>
      </c>
      <c r="K410" s="9"/>
      <c r="L410" s="9"/>
      <c r="M410" s="9"/>
    </row>
    <row r="411" spans="1:13" ht="16.5" hidden="1" customHeight="1">
      <c r="A411" s="34" t="s">
        <v>218</v>
      </c>
      <c r="B411" s="34" t="s">
        <v>226</v>
      </c>
      <c r="C411" s="33" t="s">
        <v>158</v>
      </c>
      <c r="D411" s="33">
        <v>34</v>
      </c>
      <c r="E411" s="34" t="s">
        <v>20</v>
      </c>
      <c r="F411" s="35" t="str">
        <f t="shared" si="4"/>
        <v>Naver통합DAM3034</v>
      </c>
      <c r="G411" s="34">
        <v>-4.9301048279072779</v>
      </c>
      <c r="H411" s="44">
        <v>0.85240132696013682</v>
      </c>
      <c r="I411" s="34">
        <v>0.88535876818487258</v>
      </c>
      <c r="J411" s="12" t="s">
        <v>219</v>
      </c>
      <c r="K411" s="9"/>
      <c r="L411" s="9"/>
      <c r="M411" s="9"/>
    </row>
    <row r="412" spans="1:13" ht="16.5" hidden="1" customHeight="1">
      <c r="A412" s="34" t="s">
        <v>218</v>
      </c>
      <c r="B412" s="34" t="s">
        <v>226</v>
      </c>
      <c r="C412" s="33" t="s">
        <v>159</v>
      </c>
      <c r="D412" s="33">
        <v>39</v>
      </c>
      <c r="E412" s="34" t="s">
        <v>20</v>
      </c>
      <c r="F412" s="35" t="str">
        <f t="shared" si="4"/>
        <v>Naver통합DAM3539</v>
      </c>
      <c r="G412" s="34">
        <v>-4.9301048279072779</v>
      </c>
      <c r="H412" s="44">
        <v>0.85240132696013682</v>
      </c>
      <c r="I412" s="34">
        <v>0.87233617580053158</v>
      </c>
      <c r="J412" s="12" t="s">
        <v>219</v>
      </c>
      <c r="K412" s="9"/>
      <c r="L412" s="9"/>
      <c r="M412" s="9"/>
    </row>
    <row r="413" spans="1:13" ht="16.5" hidden="1" customHeight="1">
      <c r="A413" s="34" t="s">
        <v>218</v>
      </c>
      <c r="B413" s="34" t="s">
        <v>226</v>
      </c>
      <c r="C413" s="33" t="s">
        <v>160</v>
      </c>
      <c r="D413" s="33">
        <v>44</v>
      </c>
      <c r="E413" s="34" t="s">
        <v>20</v>
      </c>
      <c r="F413" s="35" t="str">
        <f t="shared" si="4"/>
        <v>Naver통합DAM4044</v>
      </c>
      <c r="G413" s="34">
        <v>-4.9301048279072779</v>
      </c>
      <c r="H413" s="44">
        <v>0.85240132696013682</v>
      </c>
      <c r="I413" s="34">
        <v>0.86991955576937319</v>
      </c>
      <c r="J413" s="12" t="s">
        <v>219</v>
      </c>
      <c r="K413" s="9"/>
      <c r="L413" s="9"/>
      <c r="M413" s="9"/>
    </row>
    <row r="414" spans="1:13" ht="16.5" hidden="1" customHeight="1">
      <c r="A414" s="34" t="s">
        <v>218</v>
      </c>
      <c r="B414" s="34" t="s">
        <v>226</v>
      </c>
      <c r="C414" s="33" t="s">
        <v>161</v>
      </c>
      <c r="D414" s="33">
        <v>49</v>
      </c>
      <c r="E414" s="34" t="s">
        <v>20</v>
      </c>
      <c r="F414" s="35" t="str">
        <f t="shared" si="4"/>
        <v>Naver통합DAM4549</v>
      </c>
      <c r="G414" s="34">
        <v>-4.9301048279072779</v>
      </c>
      <c r="H414" s="44">
        <v>0.85240132696013682</v>
      </c>
      <c r="I414" s="34">
        <v>0.89616611554898817</v>
      </c>
      <c r="J414" s="12" t="s">
        <v>219</v>
      </c>
      <c r="K414" s="9"/>
      <c r="L414" s="9"/>
      <c r="M414" s="9"/>
    </row>
    <row r="415" spans="1:13" ht="16.5" hidden="1" customHeight="1">
      <c r="A415" s="34" t="s">
        <v>218</v>
      </c>
      <c r="B415" s="34" t="s">
        <v>226</v>
      </c>
      <c r="C415" s="33">
        <v>7</v>
      </c>
      <c r="D415" s="33">
        <v>12</v>
      </c>
      <c r="E415" s="34" t="s">
        <v>19</v>
      </c>
      <c r="F415" s="35" t="str">
        <f t="shared" si="4"/>
        <v>Naver통합DAF712</v>
      </c>
      <c r="G415" s="34">
        <v>-4.9301048279072779</v>
      </c>
      <c r="H415" s="44">
        <v>0.85240132696013682</v>
      </c>
      <c r="I415" s="34">
        <v>0.81422391690791418</v>
      </c>
      <c r="J415" s="12" t="s">
        <v>219</v>
      </c>
      <c r="K415" s="9"/>
      <c r="L415" s="9"/>
      <c r="M415" s="9"/>
    </row>
    <row r="416" spans="1:13" ht="16.5" hidden="1" customHeight="1">
      <c r="A416" s="34" t="s">
        <v>218</v>
      </c>
      <c r="B416" s="34" t="s">
        <v>226</v>
      </c>
      <c r="C416" s="33" t="s">
        <v>155</v>
      </c>
      <c r="D416" s="33">
        <v>18</v>
      </c>
      <c r="E416" s="34" t="s">
        <v>19</v>
      </c>
      <c r="F416" s="35" t="str">
        <f t="shared" si="4"/>
        <v>Naver통합DAF1318</v>
      </c>
      <c r="G416" s="34">
        <v>-4.9301048279072779</v>
      </c>
      <c r="H416" s="44">
        <v>0.85240132696013682</v>
      </c>
      <c r="I416" s="34">
        <v>0.82487752445717066</v>
      </c>
      <c r="J416" s="12" t="s">
        <v>219</v>
      </c>
      <c r="K416" s="9"/>
      <c r="L416" s="9"/>
      <c r="M416" s="9"/>
    </row>
    <row r="417" spans="1:13" ht="16.5" hidden="1" customHeight="1">
      <c r="A417" s="34" t="s">
        <v>218</v>
      </c>
      <c r="B417" s="34" t="s">
        <v>226</v>
      </c>
      <c r="C417" s="33" t="s">
        <v>156</v>
      </c>
      <c r="D417" s="33">
        <v>24</v>
      </c>
      <c r="E417" s="34" t="s">
        <v>19</v>
      </c>
      <c r="F417" s="35" t="str">
        <f t="shared" si="4"/>
        <v>Naver통합DAF1924</v>
      </c>
      <c r="G417" s="34">
        <v>-4.9301048279072779</v>
      </c>
      <c r="H417" s="44">
        <v>0.85240132696013682</v>
      </c>
      <c r="I417" s="34">
        <v>0.84898976537101123</v>
      </c>
      <c r="J417" s="12" t="s">
        <v>219</v>
      </c>
      <c r="K417" s="9"/>
      <c r="L417" s="9"/>
      <c r="M417" s="9"/>
    </row>
    <row r="418" spans="1:13" ht="16.5" hidden="1" customHeight="1">
      <c r="A418" s="34" t="s">
        <v>218</v>
      </c>
      <c r="B418" s="34" t="s">
        <v>226</v>
      </c>
      <c r="C418" s="33" t="s">
        <v>157</v>
      </c>
      <c r="D418" s="33">
        <v>29</v>
      </c>
      <c r="E418" s="34" t="s">
        <v>19</v>
      </c>
      <c r="F418" s="35" t="str">
        <f t="shared" si="4"/>
        <v>Naver통합DAF2529</v>
      </c>
      <c r="G418" s="34">
        <v>-4.9301048279072779</v>
      </c>
      <c r="H418" s="44">
        <v>0.85240132696013682</v>
      </c>
      <c r="I418" s="34">
        <v>0.9009076648236517</v>
      </c>
      <c r="J418" s="12" t="s">
        <v>219</v>
      </c>
      <c r="K418" s="9"/>
      <c r="L418" s="9"/>
      <c r="M418" s="9"/>
    </row>
    <row r="419" spans="1:13" ht="16.5" hidden="1" customHeight="1">
      <c r="A419" s="34" t="s">
        <v>218</v>
      </c>
      <c r="B419" s="34" t="s">
        <v>226</v>
      </c>
      <c r="C419" s="33" t="s">
        <v>158</v>
      </c>
      <c r="D419" s="33">
        <v>34</v>
      </c>
      <c r="E419" s="34" t="s">
        <v>19</v>
      </c>
      <c r="F419" s="35" t="str">
        <f t="shared" si="4"/>
        <v>Naver통합DAF3034</v>
      </c>
      <c r="G419" s="34">
        <v>-4.9301048279072779</v>
      </c>
      <c r="H419" s="44">
        <v>0.85240132696013682</v>
      </c>
      <c r="I419" s="34">
        <v>0.86187171150838537</v>
      </c>
      <c r="J419" s="12" t="s">
        <v>219</v>
      </c>
      <c r="K419" s="9"/>
      <c r="L419" s="9"/>
      <c r="M419" s="9"/>
    </row>
    <row r="420" spans="1:13" ht="16.5" hidden="1" customHeight="1">
      <c r="A420" s="34" t="s">
        <v>218</v>
      </c>
      <c r="B420" s="34" t="s">
        <v>226</v>
      </c>
      <c r="C420" s="33" t="s">
        <v>159</v>
      </c>
      <c r="D420" s="33">
        <v>39</v>
      </c>
      <c r="E420" s="34" t="s">
        <v>19</v>
      </c>
      <c r="F420" s="35" t="str">
        <f t="shared" si="4"/>
        <v>Naver통합DAF3539</v>
      </c>
      <c r="G420" s="34">
        <v>-4.9301048279072779</v>
      </c>
      <c r="H420" s="44">
        <v>0.85240132696013682</v>
      </c>
      <c r="I420" s="34">
        <v>0.88189408395121704</v>
      </c>
      <c r="J420" s="12" t="s">
        <v>219</v>
      </c>
      <c r="K420" s="9"/>
      <c r="L420" s="9"/>
      <c r="M420" s="9"/>
    </row>
    <row r="421" spans="1:13" ht="16.5" hidden="1" customHeight="1">
      <c r="A421" s="34" t="s">
        <v>218</v>
      </c>
      <c r="B421" s="34" t="s">
        <v>226</v>
      </c>
      <c r="C421" s="33" t="s">
        <v>160</v>
      </c>
      <c r="D421" s="33">
        <v>44</v>
      </c>
      <c r="E421" s="34" t="s">
        <v>19</v>
      </c>
      <c r="F421" s="35" t="str">
        <f t="shared" si="4"/>
        <v>Naver통합DAF4044</v>
      </c>
      <c r="G421" s="34">
        <v>-4.9301048279072779</v>
      </c>
      <c r="H421" s="44">
        <v>0.85240132696013682</v>
      </c>
      <c r="I421" s="34">
        <v>0.91311235909264676</v>
      </c>
      <c r="J421" s="12" t="s">
        <v>219</v>
      </c>
      <c r="K421" s="9"/>
      <c r="L421" s="9"/>
      <c r="M421" s="9"/>
    </row>
    <row r="422" spans="1:13" ht="16.5" hidden="1" customHeight="1">
      <c r="A422" s="34" t="s">
        <v>218</v>
      </c>
      <c r="B422" s="34" t="s">
        <v>226</v>
      </c>
      <c r="C422" s="33" t="s">
        <v>161</v>
      </c>
      <c r="D422" s="33">
        <v>49</v>
      </c>
      <c r="E422" s="34" t="s">
        <v>19</v>
      </c>
      <c r="F422" s="35" t="str">
        <f t="shared" si="4"/>
        <v>Naver통합DAF4549</v>
      </c>
      <c r="G422" s="34">
        <v>-4.9301048279072779</v>
      </c>
      <c r="H422" s="44">
        <v>0.85240132696013682</v>
      </c>
      <c r="I422" s="34">
        <v>0.91076493256401947</v>
      </c>
      <c r="J422" s="12" t="s">
        <v>219</v>
      </c>
      <c r="K422" s="9"/>
      <c r="L422" s="9"/>
      <c r="M422" s="9"/>
    </row>
    <row r="423" spans="1:13" ht="16.5" hidden="1" customHeight="1">
      <c r="A423" s="34" t="s">
        <v>218</v>
      </c>
      <c r="B423" s="34" t="s">
        <v>226</v>
      </c>
      <c r="C423" s="33" t="s">
        <v>164</v>
      </c>
      <c r="D423" s="33">
        <v>54</v>
      </c>
      <c r="E423" s="34" t="s">
        <v>20</v>
      </c>
      <c r="F423" s="35" t="str">
        <f t="shared" si="4"/>
        <v>Naver통합DAM5054</v>
      </c>
      <c r="G423" s="34">
        <v>-4.9301048279072779</v>
      </c>
      <c r="H423" s="44">
        <v>0.85240132696013682</v>
      </c>
      <c r="I423" s="34">
        <v>0.90440020757006789</v>
      </c>
      <c r="J423" s="12" t="s">
        <v>219</v>
      </c>
      <c r="K423" s="9"/>
      <c r="L423" s="9"/>
      <c r="M423" s="9"/>
    </row>
    <row r="424" spans="1:13" ht="16.5" hidden="1" customHeight="1">
      <c r="A424" s="34" t="s">
        <v>218</v>
      </c>
      <c r="B424" s="34" t="s">
        <v>226</v>
      </c>
      <c r="C424" s="33" t="s">
        <v>165</v>
      </c>
      <c r="D424" s="33">
        <v>64</v>
      </c>
      <c r="E424" s="34" t="s">
        <v>20</v>
      </c>
      <c r="F424" s="35" t="str">
        <f t="shared" si="4"/>
        <v>Naver통합DAM6064</v>
      </c>
      <c r="G424" s="34">
        <v>-4.9301048279072779</v>
      </c>
      <c r="H424" s="44">
        <v>0.85240132696013682</v>
      </c>
      <c r="I424" s="34">
        <v>0.89826632398160422</v>
      </c>
      <c r="J424" s="12" t="s">
        <v>219</v>
      </c>
      <c r="K424" s="9"/>
      <c r="L424" s="9"/>
      <c r="M424" s="9"/>
    </row>
    <row r="425" spans="1:13" ht="16.5" hidden="1" customHeight="1">
      <c r="A425" s="34" t="s">
        <v>218</v>
      </c>
      <c r="B425" s="34" t="s">
        <v>226</v>
      </c>
      <c r="C425" s="33" t="s">
        <v>164</v>
      </c>
      <c r="D425" s="33">
        <v>54</v>
      </c>
      <c r="E425" s="34" t="s">
        <v>19</v>
      </c>
      <c r="F425" s="35" t="str">
        <f t="shared" si="4"/>
        <v>Naver통합DAF5054</v>
      </c>
      <c r="G425" s="34">
        <v>-4.9301048279072779</v>
      </c>
      <c r="H425" s="44">
        <v>0.85240132696013682</v>
      </c>
      <c r="I425" s="34">
        <v>0.86867174519363399</v>
      </c>
      <c r="J425" s="12" t="s">
        <v>219</v>
      </c>
      <c r="K425" s="9"/>
      <c r="L425" s="9"/>
      <c r="M425" s="9"/>
    </row>
    <row r="426" spans="1:13" ht="16.5" hidden="1" customHeight="1">
      <c r="A426" s="34" t="s">
        <v>218</v>
      </c>
      <c r="B426" s="34" t="s">
        <v>226</v>
      </c>
      <c r="C426" s="33" t="s">
        <v>165</v>
      </c>
      <c r="D426" s="33">
        <v>64</v>
      </c>
      <c r="E426" s="34" t="s">
        <v>19</v>
      </c>
      <c r="F426" s="35" t="str">
        <f t="shared" si="4"/>
        <v>Naver통합DAF6064</v>
      </c>
      <c r="G426" s="34">
        <v>-4.9301048279072779</v>
      </c>
      <c r="H426" s="44">
        <v>0.85240132696013682</v>
      </c>
      <c r="I426" s="34">
        <v>0.85165834915012317</v>
      </c>
      <c r="J426" s="12" t="s">
        <v>219</v>
      </c>
      <c r="K426" s="9"/>
      <c r="L426" s="9"/>
      <c r="M426" s="9"/>
    </row>
    <row r="427" spans="1:13" ht="16.5" hidden="1" customHeight="1">
      <c r="A427" s="34" t="s">
        <v>227</v>
      </c>
      <c r="B427" s="34" t="s">
        <v>18</v>
      </c>
      <c r="C427" s="33" t="s">
        <v>162</v>
      </c>
      <c r="D427" s="33">
        <v>59</v>
      </c>
      <c r="E427" s="34" t="s">
        <v>20</v>
      </c>
      <c r="F427" s="35" t="str">
        <f t="shared" si="4"/>
        <v>KakaooverallM5559</v>
      </c>
      <c r="G427" s="34">
        <v>-5.236826457228223</v>
      </c>
      <c r="H427" s="44">
        <v>0.80798102579041753</v>
      </c>
      <c r="I427" s="34">
        <v>0.90623175602840689</v>
      </c>
      <c r="J427" s="12" t="s">
        <v>219</v>
      </c>
      <c r="K427" s="9"/>
      <c r="L427" s="9"/>
      <c r="M427" s="9"/>
    </row>
    <row r="428" spans="1:13" ht="16.5" hidden="1" customHeight="1">
      <c r="A428" s="34" t="s">
        <v>227</v>
      </c>
      <c r="B428" s="34" t="s">
        <v>18</v>
      </c>
      <c r="C428" s="33" t="s">
        <v>163</v>
      </c>
      <c r="D428" s="33">
        <v>69</v>
      </c>
      <c r="E428" s="34" t="s">
        <v>20</v>
      </c>
      <c r="F428" s="35" t="str">
        <f t="shared" si="4"/>
        <v>KakaooverallM6569</v>
      </c>
      <c r="G428" s="34">
        <v>-5.236826457228223</v>
      </c>
      <c r="H428" s="44">
        <v>0.80798102579041753</v>
      </c>
      <c r="I428" s="34">
        <v>0.9000924555839741</v>
      </c>
      <c r="J428" s="12" t="s">
        <v>219</v>
      </c>
      <c r="K428" s="9"/>
      <c r="L428" s="9"/>
      <c r="M428" s="9"/>
    </row>
    <row r="429" spans="1:13" ht="16.5" hidden="1" customHeight="1">
      <c r="A429" s="34" t="s">
        <v>227</v>
      </c>
      <c r="B429" s="34" t="s">
        <v>18</v>
      </c>
      <c r="C429" s="33" t="s">
        <v>162</v>
      </c>
      <c r="D429" s="33">
        <v>59</v>
      </c>
      <c r="E429" s="34" t="s">
        <v>19</v>
      </c>
      <c r="F429" s="35" t="str">
        <f t="shared" si="4"/>
        <v>KakaooverallF5559</v>
      </c>
      <c r="G429" s="34">
        <v>-5.236826457228223</v>
      </c>
      <c r="H429" s="44">
        <v>0.80798102579041753</v>
      </c>
      <c r="I429" s="34">
        <v>0.92449381977240752</v>
      </c>
      <c r="J429" s="12" t="s">
        <v>219</v>
      </c>
      <c r="K429" s="9"/>
      <c r="L429" s="9"/>
      <c r="M429" s="9"/>
    </row>
    <row r="430" spans="1:13" ht="16.5" hidden="1" customHeight="1">
      <c r="A430" s="34" t="s">
        <v>227</v>
      </c>
      <c r="B430" s="34" t="s">
        <v>18</v>
      </c>
      <c r="C430" s="33" t="s">
        <v>163</v>
      </c>
      <c r="D430" s="33">
        <v>69</v>
      </c>
      <c r="E430" s="34" t="s">
        <v>19</v>
      </c>
      <c r="F430" s="35" t="str">
        <f t="shared" si="4"/>
        <v>KakaooverallF6569</v>
      </c>
      <c r="G430" s="34">
        <v>-5.236826457228223</v>
      </c>
      <c r="H430" s="44">
        <v>0.80798102579041753</v>
      </c>
      <c r="I430" s="34">
        <v>0.93200549811422673</v>
      </c>
      <c r="J430" s="12" t="s">
        <v>219</v>
      </c>
      <c r="K430" s="9"/>
      <c r="L430" s="9"/>
      <c r="M430" s="9"/>
    </row>
    <row r="431" spans="1:13" ht="16.5" hidden="1" customHeight="1">
      <c r="A431" s="34" t="s">
        <v>227</v>
      </c>
      <c r="B431" s="34" t="s">
        <v>18</v>
      </c>
      <c r="C431" s="33">
        <v>7</v>
      </c>
      <c r="D431" s="33">
        <v>12</v>
      </c>
      <c r="E431" s="34" t="s">
        <v>20</v>
      </c>
      <c r="F431" s="35" t="str">
        <f t="shared" si="4"/>
        <v>KakaooverallM712</v>
      </c>
      <c r="G431" s="34">
        <v>-5.236826457228223</v>
      </c>
      <c r="H431" s="44">
        <v>0.80798102579041753</v>
      </c>
      <c r="I431" s="34">
        <v>0.84603029682325381</v>
      </c>
      <c r="J431" s="12" t="s">
        <v>219</v>
      </c>
      <c r="K431" s="9"/>
      <c r="L431" s="9"/>
      <c r="M431" s="9"/>
    </row>
    <row r="432" spans="1:13" ht="16.5" hidden="1" customHeight="1">
      <c r="A432" s="34" t="s">
        <v>227</v>
      </c>
      <c r="B432" s="34" t="s">
        <v>18</v>
      </c>
      <c r="C432" s="33" t="s">
        <v>155</v>
      </c>
      <c r="D432" s="33">
        <v>18</v>
      </c>
      <c r="E432" s="34" t="s">
        <v>20</v>
      </c>
      <c r="F432" s="35" t="str">
        <f t="shared" si="4"/>
        <v>KakaooverallM1318</v>
      </c>
      <c r="G432" s="34">
        <v>-5.236826457228223</v>
      </c>
      <c r="H432" s="44">
        <v>0.80798102579041753</v>
      </c>
      <c r="I432" s="34">
        <v>0.94772498455937093</v>
      </c>
      <c r="J432" s="12" t="s">
        <v>219</v>
      </c>
      <c r="K432" s="9"/>
      <c r="L432" s="9"/>
      <c r="M432" s="9"/>
    </row>
    <row r="433" spans="1:13" ht="16.5" hidden="1" customHeight="1">
      <c r="A433" s="34" t="s">
        <v>227</v>
      </c>
      <c r="B433" s="34" t="s">
        <v>18</v>
      </c>
      <c r="C433" s="33" t="s">
        <v>156</v>
      </c>
      <c r="D433" s="33">
        <v>24</v>
      </c>
      <c r="E433" s="34" t="s">
        <v>20</v>
      </c>
      <c r="F433" s="35" t="str">
        <f t="shared" si="4"/>
        <v>KakaooverallM1924</v>
      </c>
      <c r="G433" s="34">
        <v>-5.236826457228223</v>
      </c>
      <c r="H433" s="44">
        <v>0.80798102579041753</v>
      </c>
      <c r="I433" s="34">
        <v>0.90528922231927345</v>
      </c>
      <c r="J433" s="12" t="s">
        <v>219</v>
      </c>
      <c r="K433" s="9"/>
      <c r="L433" s="9"/>
      <c r="M433" s="9"/>
    </row>
    <row r="434" spans="1:13" ht="16.5" hidden="1" customHeight="1">
      <c r="A434" s="34" t="s">
        <v>227</v>
      </c>
      <c r="B434" s="34" t="s">
        <v>18</v>
      </c>
      <c r="C434" s="33" t="s">
        <v>157</v>
      </c>
      <c r="D434" s="33">
        <v>29</v>
      </c>
      <c r="E434" s="34" t="s">
        <v>20</v>
      </c>
      <c r="F434" s="35" t="str">
        <f t="shared" si="4"/>
        <v>KakaooverallM2529</v>
      </c>
      <c r="G434" s="34">
        <v>-5.236826457228223</v>
      </c>
      <c r="H434" s="44">
        <v>0.80798102579041753</v>
      </c>
      <c r="I434" s="34">
        <v>0.95049498350110406</v>
      </c>
      <c r="J434" s="12" t="s">
        <v>219</v>
      </c>
      <c r="K434" s="9"/>
      <c r="L434" s="9"/>
      <c r="M434" s="9"/>
    </row>
    <row r="435" spans="1:13" ht="16.5" hidden="1" customHeight="1">
      <c r="A435" s="34" t="s">
        <v>227</v>
      </c>
      <c r="B435" s="34" t="s">
        <v>18</v>
      </c>
      <c r="C435" s="33" t="s">
        <v>158</v>
      </c>
      <c r="D435" s="33">
        <v>34</v>
      </c>
      <c r="E435" s="34" t="s">
        <v>20</v>
      </c>
      <c r="F435" s="35" t="str">
        <f t="shared" si="4"/>
        <v>KakaooverallM3034</v>
      </c>
      <c r="G435" s="34">
        <v>-5.236826457228223</v>
      </c>
      <c r="H435" s="44">
        <v>0.80798102579041753</v>
      </c>
      <c r="I435" s="34">
        <v>0.95457725742846722</v>
      </c>
      <c r="J435" s="12" t="s">
        <v>219</v>
      </c>
      <c r="K435" s="9"/>
      <c r="L435" s="9"/>
      <c r="M435" s="9"/>
    </row>
    <row r="436" spans="1:13" ht="16.5" hidden="1" customHeight="1">
      <c r="A436" s="34" t="s">
        <v>227</v>
      </c>
      <c r="B436" s="34" t="s">
        <v>18</v>
      </c>
      <c r="C436" s="33" t="s">
        <v>159</v>
      </c>
      <c r="D436" s="33">
        <v>39</v>
      </c>
      <c r="E436" s="34" t="s">
        <v>20</v>
      </c>
      <c r="F436" s="35" t="str">
        <f t="shared" si="4"/>
        <v>KakaooverallM3539</v>
      </c>
      <c r="G436" s="34">
        <v>-5.236826457228223</v>
      </c>
      <c r="H436" s="44">
        <v>0.80798102579041753</v>
      </c>
      <c r="I436" s="34">
        <v>0.985763065755906</v>
      </c>
      <c r="J436" s="12" t="s">
        <v>219</v>
      </c>
      <c r="K436" s="9"/>
      <c r="L436" s="9"/>
      <c r="M436" s="9"/>
    </row>
    <row r="437" spans="1:13" ht="16.5" hidden="1" customHeight="1">
      <c r="A437" s="34" t="s">
        <v>227</v>
      </c>
      <c r="B437" s="34" t="s">
        <v>18</v>
      </c>
      <c r="C437" s="33" t="s">
        <v>160</v>
      </c>
      <c r="D437" s="33">
        <v>44</v>
      </c>
      <c r="E437" s="34" t="s">
        <v>20</v>
      </c>
      <c r="F437" s="35" t="str">
        <f t="shared" si="4"/>
        <v>KakaooverallM4044</v>
      </c>
      <c r="G437" s="34">
        <v>-5.236826457228223</v>
      </c>
      <c r="H437" s="44">
        <v>0.80798102579041753</v>
      </c>
      <c r="I437" s="34">
        <v>0.83345174580588455</v>
      </c>
      <c r="J437" s="12" t="s">
        <v>219</v>
      </c>
      <c r="K437" s="9"/>
      <c r="L437" s="9"/>
      <c r="M437" s="9"/>
    </row>
    <row r="438" spans="1:13" ht="16.5" hidden="1" customHeight="1">
      <c r="A438" s="34" t="s">
        <v>227</v>
      </c>
      <c r="B438" s="34" t="s">
        <v>18</v>
      </c>
      <c r="C438" s="33" t="s">
        <v>161</v>
      </c>
      <c r="D438" s="33">
        <v>49</v>
      </c>
      <c r="E438" s="34" t="s">
        <v>20</v>
      </c>
      <c r="F438" s="35" t="str">
        <f t="shared" si="4"/>
        <v>KakaooverallM4549</v>
      </c>
      <c r="G438" s="34">
        <v>-5.236826457228223</v>
      </c>
      <c r="H438" s="44">
        <v>0.80798102579041753</v>
      </c>
      <c r="I438" s="34">
        <v>0.83347500747724645</v>
      </c>
      <c r="J438" s="12" t="s">
        <v>219</v>
      </c>
      <c r="K438" s="9"/>
      <c r="L438" s="9"/>
      <c r="M438" s="9"/>
    </row>
    <row r="439" spans="1:13" ht="16.5" hidden="1" customHeight="1">
      <c r="A439" s="34" t="s">
        <v>227</v>
      </c>
      <c r="B439" s="34" t="s">
        <v>18</v>
      </c>
      <c r="C439" s="33">
        <v>7</v>
      </c>
      <c r="D439" s="33">
        <v>12</v>
      </c>
      <c r="E439" s="34" t="s">
        <v>19</v>
      </c>
      <c r="F439" s="35" t="str">
        <f t="shared" si="4"/>
        <v>KakaooverallF712</v>
      </c>
      <c r="G439" s="34">
        <v>-5.236826457228223</v>
      </c>
      <c r="H439" s="44">
        <v>0.80798102579041753</v>
      </c>
      <c r="I439" s="34">
        <v>0.75702541773527376</v>
      </c>
      <c r="J439" s="12" t="s">
        <v>219</v>
      </c>
      <c r="K439" s="9"/>
      <c r="L439" s="9"/>
      <c r="M439" s="9"/>
    </row>
    <row r="440" spans="1:13" ht="16.5" hidden="1" customHeight="1">
      <c r="A440" s="34" t="s">
        <v>227</v>
      </c>
      <c r="B440" s="34" t="s">
        <v>18</v>
      </c>
      <c r="C440" s="33" t="s">
        <v>155</v>
      </c>
      <c r="D440" s="33">
        <v>18</v>
      </c>
      <c r="E440" s="34" t="s">
        <v>19</v>
      </c>
      <c r="F440" s="35" t="str">
        <f t="shared" si="4"/>
        <v>KakaooverallF1318</v>
      </c>
      <c r="G440" s="34">
        <v>-5.236826457228223</v>
      </c>
      <c r="H440" s="44">
        <v>0.80798102579041753</v>
      </c>
      <c r="I440" s="34">
        <v>0.76995444638610855</v>
      </c>
      <c r="J440" s="12" t="s">
        <v>219</v>
      </c>
      <c r="K440" s="9"/>
      <c r="L440" s="9"/>
      <c r="M440" s="9"/>
    </row>
    <row r="441" spans="1:13" ht="16.5" hidden="1" customHeight="1">
      <c r="A441" s="34" t="s">
        <v>227</v>
      </c>
      <c r="B441" s="34" t="s">
        <v>18</v>
      </c>
      <c r="C441" s="33" t="s">
        <v>156</v>
      </c>
      <c r="D441" s="33">
        <v>24</v>
      </c>
      <c r="E441" s="34" t="s">
        <v>19</v>
      </c>
      <c r="F441" s="35" t="str">
        <f t="shared" si="4"/>
        <v>KakaooverallF1924</v>
      </c>
      <c r="G441" s="34">
        <v>-5.236826457228223</v>
      </c>
      <c r="H441" s="44">
        <v>0.80798102579041753</v>
      </c>
      <c r="I441" s="34">
        <v>0.75593524360223907</v>
      </c>
      <c r="J441" s="12" t="s">
        <v>219</v>
      </c>
      <c r="K441" s="9"/>
      <c r="L441" s="9"/>
      <c r="M441" s="9"/>
    </row>
    <row r="442" spans="1:13" ht="16.5" hidden="1" customHeight="1">
      <c r="A442" s="34" t="s">
        <v>227</v>
      </c>
      <c r="B442" s="34" t="s">
        <v>18</v>
      </c>
      <c r="C442" s="33" t="s">
        <v>157</v>
      </c>
      <c r="D442" s="33">
        <v>29</v>
      </c>
      <c r="E442" s="34" t="s">
        <v>19</v>
      </c>
      <c r="F442" s="35" t="str">
        <f t="shared" si="4"/>
        <v>KakaooverallF2529</v>
      </c>
      <c r="G442" s="34">
        <v>-5.236826457228223</v>
      </c>
      <c r="H442" s="44">
        <v>0.80798102579041753</v>
      </c>
      <c r="I442" s="34">
        <v>0.85831726141369291</v>
      </c>
      <c r="J442" s="12" t="s">
        <v>219</v>
      </c>
      <c r="K442" s="9"/>
      <c r="L442" s="9"/>
      <c r="M442" s="9"/>
    </row>
    <row r="443" spans="1:13" ht="16.5" hidden="1" customHeight="1">
      <c r="A443" s="34" t="s">
        <v>227</v>
      </c>
      <c r="B443" s="34" t="s">
        <v>18</v>
      </c>
      <c r="C443" s="33" t="s">
        <v>158</v>
      </c>
      <c r="D443" s="33">
        <v>34</v>
      </c>
      <c r="E443" s="34" t="s">
        <v>19</v>
      </c>
      <c r="F443" s="35" t="str">
        <f t="shared" si="4"/>
        <v>KakaooverallF3034</v>
      </c>
      <c r="G443" s="34">
        <v>-5.236826457228223</v>
      </c>
      <c r="H443" s="44">
        <v>0.80798102579041753</v>
      </c>
      <c r="I443" s="34">
        <v>0.91573939145471139</v>
      </c>
      <c r="J443" s="12" t="s">
        <v>219</v>
      </c>
      <c r="K443" s="9"/>
      <c r="L443" s="9"/>
      <c r="M443" s="9"/>
    </row>
    <row r="444" spans="1:13" ht="16.5" hidden="1" customHeight="1">
      <c r="A444" s="34" t="s">
        <v>227</v>
      </c>
      <c r="B444" s="34" t="s">
        <v>18</v>
      </c>
      <c r="C444" s="33" t="s">
        <v>159</v>
      </c>
      <c r="D444" s="33">
        <v>39</v>
      </c>
      <c r="E444" s="34" t="s">
        <v>19</v>
      </c>
      <c r="F444" s="35" t="str">
        <f t="shared" si="4"/>
        <v>KakaooverallF3539</v>
      </c>
      <c r="G444" s="34">
        <v>-5.236826457228223</v>
      </c>
      <c r="H444" s="44">
        <v>0.80798102579041753</v>
      </c>
      <c r="I444" s="34">
        <v>0.99215954455674793</v>
      </c>
      <c r="J444" s="12" t="s">
        <v>219</v>
      </c>
      <c r="K444" s="9"/>
      <c r="L444" s="9"/>
      <c r="M444" s="9"/>
    </row>
    <row r="445" spans="1:13" ht="16.5" hidden="1" customHeight="1">
      <c r="A445" s="34" t="s">
        <v>227</v>
      </c>
      <c r="B445" s="34" t="s">
        <v>18</v>
      </c>
      <c r="C445" s="33" t="s">
        <v>160</v>
      </c>
      <c r="D445" s="33">
        <v>44</v>
      </c>
      <c r="E445" s="34" t="s">
        <v>19</v>
      </c>
      <c r="F445" s="35" t="str">
        <f t="shared" si="4"/>
        <v>KakaooverallF4044</v>
      </c>
      <c r="G445" s="34">
        <v>-5.236826457228223</v>
      </c>
      <c r="H445" s="44">
        <v>0.80798102579041753</v>
      </c>
      <c r="I445" s="34">
        <v>0.85433677630243099</v>
      </c>
      <c r="J445" s="12" t="s">
        <v>219</v>
      </c>
      <c r="K445" s="9"/>
      <c r="L445" s="9"/>
      <c r="M445" s="9"/>
    </row>
    <row r="446" spans="1:13" ht="16.5" hidden="1" customHeight="1">
      <c r="A446" s="34" t="s">
        <v>227</v>
      </c>
      <c r="B446" s="34" t="s">
        <v>18</v>
      </c>
      <c r="C446" s="33" t="s">
        <v>161</v>
      </c>
      <c r="D446" s="33">
        <v>49</v>
      </c>
      <c r="E446" s="34" t="s">
        <v>19</v>
      </c>
      <c r="F446" s="35" t="str">
        <f t="shared" si="4"/>
        <v>KakaooverallF4549</v>
      </c>
      <c r="G446" s="34">
        <v>-5.236826457228223</v>
      </c>
      <c r="H446" s="44">
        <v>0.80798102579041753</v>
      </c>
      <c r="I446" s="34">
        <v>0.87747144893980134</v>
      </c>
      <c r="J446" s="12" t="s">
        <v>219</v>
      </c>
      <c r="K446" s="9"/>
      <c r="L446" s="9"/>
      <c r="M446" s="9"/>
    </row>
    <row r="447" spans="1:13" ht="16.5" hidden="1" customHeight="1">
      <c r="A447" s="34" t="s">
        <v>227</v>
      </c>
      <c r="B447" s="34" t="s">
        <v>18</v>
      </c>
      <c r="C447" s="33" t="s">
        <v>162</v>
      </c>
      <c r="D447" s="33">
        <v>59</v>
      </c>
      <c r="E447" s="34" t="s">
        <v>20</v>
      </c>
      <c r="F447" s="35" t="str">
        <f t="shared" si="4"/>
        <v>KakaooverallM5559</v>
      </c>
      <c r="G447" s="34">
        <v>-5.236826457228223</v>
      </c>
      <c r="H447" s="44">
        <v>0.80798102579041753</v>
      </c>
      <c r="I447" s="34">
        <v>0.90623175602840689</v>
      </c>
      <c r="J447" s="12" t="s">
        <v>219</v>
      </c>
      <c r="K447" s="9"/>
      <c r="L447" s="9"/>
      <c r="M447" s="9"/>
    </row>
    <row r="448" spans="1:13" ht="16.5" hidden="1" customHeight="1">
      <c r="A448" s="34" t="s">
        <v>227</v>
      </c>
      <c r="B448" s="34" t="s">
        <v>18</v>
      </c>
      <c r="C448" s="33" t="s">
        <v>163</v>
      </c>
      <c r="D448" s="33">
        <v>69</v>
      </c>
      <c r="E448" s="34" t="s">
        <v>20</v>
      </c>
      <c r="F448" s="35" t="str">
        <f t="shared" si="4"/>
        <v>KakaooverallM6569</v>
      </c>
      <c r="G448" s="34">
        <v>-5.236826457228223</v>
      </c>
      <c r="H448" s="44">
        <v>0.80798102579041753</v>
      </c>
      <c r="I448" s="34">
        <v>0.9000924555839741</v>
      </c>
      <c r="J448" s="12" t="s">
        <v>219</v>
      </c>
      <c r="K448" s="9"/>
      <c r="L448" s="9"/>
      <c r="M448" s="9"/>
    </row>
    <row r="449" spans="1:13" ht="16.5" hidden="1" customHeight="1">
      <c r="A449" s="34" t="s">
        <v>227</v>
      </c>
      <c r="B449" s="34" t="s">
        <v>18</v>
      </c>
      <c r="C449" s="33" t="s">
        <v>162</v>
      </c>
      <c r="D449" s="33">
        <v>59</v>
      </c>
      <c r="E449" s="34" t="s">
        <v>19</v>
      </c>
      <c r="F449" s="35" t="str">
        <f t="shared" si="4"/>
        <v>KakaooverallF5559</v>
      </c>
      <c r="G449" s="34">
        <v>-5.236826457228223</v>
      </c>
      <c r="H449" s="44">
        <v>0.80798102579041753</v>
      </c>
      <c r="I449" s="34">
        <v>0.92449381977240752</v>
      </c>
      <c r="J449" s="12" t="s">
        <v>219</v>
      </c>
      <c r="K449" s="9"/>
      <c r="L449" s="9"/>
      <c r="M449" s="9"/>
    </row>
    <row r="450" spans="1:13" ht="16.5" hidden="1" customHeight="1">
      <c r="A450" s="34" t="s">
        <v>227</v>
      </c>
      <c r="B450" s="34" t="s">
        <v>18</v>
      </c>
      <c r="C450" s="33" t="s">
        <v>163</v>
      </c>
      <c r="D450" s="33">
        <v>69</v>
      </c>
      <c r="E450" s="34" t="s">
        <v>19</v>
      </c>
      <c r="F450" s="35" t="str">
        <f t="shared" si="4"/>
        <v>KakaooverallF6569</v>
      </c>
      <c r="G450" s="34">
        <v>-5.236826457228223</v>
      </c>
      <c r="H450" s="44">
        <v>0.80798102579041753</v>
      </c>
      <c r="I450" s="34">
        <v>0.93200549811422673</v>
      </c>
      <c r="J450" s="12" t="s">
        <v>219</v>
      </c>
      <c r="K450" s="9"/>
      <c r="L450" s="9"/>
      <c r="M450" s="9"/>
    </row>
    <row r="451" spans="1:13" ht="16.5" hidden="1" customHeight="1">
      <c r="A451" s="34" t="s">
        <v>227</v>
      </c>
      <c r="B451" s="34" t="s">
        <v>18</v>
      </c>
      <c r="C451" s="33">
        <v>7</v>
      </c>
      <c r="D451" s="33">
        <v>12</v>
      </c>
      <c r="E451" s="34" t="s">
        <v>20</v>
      </c>
      <c r="F451" s="35" t="str">
        <f t="shared" si="4"/>
        <v>KakaooverallM712</v>
      </c>
      <c r="G451" s="34">
        <v>-5.236826457228223</v>
      </c>
      <c r="H451" s="44">
        <v>0.80798102579041753</v>
      </c>
      <c r="I451" s="34">
        <v>0.84603029682325381</v>
      </c>
      <c r="J451" s="12" t="s">
        <v>219</v>
      </c>
      <c r="K451" s="9"/>
      <c r="L451" s="9"/>
      <c r="M451" s="9"/>
    </row>
    <row r="452" spans="1:13" ht="16.5" hidden="1" customHeight="1">
      <c r="A452" s="34" t="s">
        <v>227</v>
      </c>
      <c r="B452" s="34" t="s">
        <v>18</v>
      </c>
      <c r="C452" s="33" t="s">
        <v>155</v>
      </c>
      <c r="D452" s="33">
        <v>18</v>
      </c>
      <c r="E452" s="34" t="s">
        <v>20</v>
      </c>
      <c r="F452" s="35" t="str">
        <f t="shared" si="4"/>
        <v>KakaooverallM1318</v>
      </c>
      <c r="G452" s="34">
        <v>-5.236826457228223</v>
      </c>
      <c r="H452" s="44">
        <v>0.80798102579041753</v>
      </c>
      <c r="I452" s="34">
        <v>0.94772498455937093</v>
      </c>
      <c r="J452" s="12" t="s">
        <v>219</v>
      </c>
      <c r="K452" s="9"/>
      <c r="L452" s="9"/>
      <c r="M452" s="9"/>
    </row>
    <row r="453" spans="1:13" ht="16.5" hidden="1" customHeight="1">
      <c r="A453" s="34" t="s">
        <v>227</v>
      </c>
      <c r="B453" s="34" t="s">
        <v>18</v>
      </c>
      <c r="C453" s="33" t="s">
        <v>156</v>
      </c>
      <c r="D453" s="33">
        <v>24</v>
      </c>
      <c r="E453" s="34" t="s">
        <v>20</v>
      </c>
      <c r="F453" s="35" t="str">
        <f t="shared" si="4"/>
        <v>KakaooverallM1924</v>
      </c>
      <c r="G453" s="34">
        <v>-5.236826457228223</v>
      </c>
      <c r="H453" s="44">
        <v>0.80798102579041753</v>
      </c>
      <c r="I453" s="34">
        <v>0.90528922231927345</v>
      </c>
      <c r="J453" s="12" t="s">
        <v>219</v>
      </c>
      <c r="K453" s="9"/>
      <c r="L453" s="9"/>
      <c r="M453" s="9"/>
    </row>
    <row r="454" spans="1:13" ht="16.5" hidden="1" customHeight="1">
      <c r="A454" s="34" t="s">
        <v>227</v>
      </c>
      <c r="B454" s="34" t="s">
        <v>18</v>
      </c>
      <c r="C454" s="33" t="s">
        <v>157</v>
      </c>
      <c r="D454" s="33">
        <v>29</v>
      </c>
      <c r="E454" s="34" t="s">
        <v>20</v>
      </c>
      <c r="F454" s="35" t="str">
        <f t="shared" si="4"/>
        <v>KakaooverallM2529</v>
      </c>
      <c r="G454" s="34">
        <v>-5.236826457228223</v>
      </c>
      <c r="H454" s="44">
        <v>0.80798102579041753</v>
      </c>
      <c r="I454" s="34">
        <v>0.95049498350110406</v>
      </c>
      <c r="J454" s="12" t="s">
        <v>219</v>
      </c>
      <c r="K454" s="9"/>
      <c r="L454" s="9"/>
      <c r="M454" s="9"/>
    </row>
    <row r="455" spans="1:13" ht="16.5" hidden="1" customHeight="1">
      <c r="A455" s="34" t="s">
        <v>227</v>
      </c>
      <c r="B455" s="34" t="s">
        <v>18</v>
      </c>
      <c r="C455" s="33" t="s">
        <v>158</v>
      </c>
      <c r="D455" s="33">
        <v>34</v>
      </c>
      <c r="E455" s="34" t="s">
        <v>20</v>
      </c>
      <c r="F455" s="35" t="str">
        <f t="shared" si="4"/>
        <v>KakaooverallM3034</v>
      </c>
      <c r="G455" s="34">
        <v>-5.236826457228223</v>
      </c>
      <c r="H455" s="44">
        <v>0.80798102579041753</v>
      </c>
      <c r="I455" s="34">
        <v>0.95457725742846722</v>
      </c>
      <c r="J455" s="12" t="s">
        <v>219</v>
      </c>
      <c r="K455" s="9"/>
      <c r="L455" s="9"/>
      <c r="M455" s="9"/>
    </row>
    <row r="456" spans="1:13" ht="16.5" hidden="1" customHeight="1">
      <c r="A456" s="34" t="s">
        <v>227</v>
      </c>
      <c r="B456" s="34" t="s">
        <v>18</v>
      </c>
      <c r="C456" s="33" t="s">
        <v>159</v>
      </c>
      <c r="D456" s="33">
        <v>39</v>
      </c>
      <c r="E456" s="34" t="s">
        <v>20</v>
      </c>
      <c r="F456" s="35" t="str">
        <f t="shared" si="4"/>
        <v>KakaooverallM3539</v>
      </c>
      <c r="G456" s="34">
        <v>-5.236826457228223</v>
      </c>
      <c r="H456" s="44">
        <v>0.80798102579041753</v>
      </c>
      <c r="I456" s="34">
        <v>0.985763065755906</v>
      </c>
      <c r="J456" s="12" t="s">
        <v>219</v>
      </c>
      <c r="K456" s="9"/>
      <c r="L456" s="9"/>
      <c r="M456" s="9"/>
    </row>
    <row r="457" spans="1:13" ht="16.5" hidden="1" customHeight="1">
      <c r="A457" s="34" t="s">
        <v>227</v>
      </c>
      <c r="B457" s="34" t="s">
        <v>18</v>
      </c>
      <c r="C457" s="33" t="s">
        <v>160</v>
      </c>
      <c r="D457" s="33">
        <v>44</v>
      </c>
      <c r="E457" s="34" t="s">
        <v>20</v>
      </c>
      <c r="F457" s="35" t="str">
        <f t="shared" si="4"/>
        <v>KakaooverallM4044</v>
      </c>
      <c r="G457" s="34">
        <v>-5.236826457228223</v>
      </c>
      <c r="H457" s="44">
        <v>0.80798102579041753</v>
      </c>
      <c r="I457" s="34">
        <v>0.83345174580588455</v>
      </c>
      <c r="J457" s="12" t="s">
        <v>219</v>
      </c>
      <c r="K457" s="9"/>
      <c r="L457" s="9"/>
      <c r="M457" s="9"/>
    </row>
    <row r="458" spans="1:13" ht="16.5" hidden="1" customHeight="1">
      <c r="A458" s="34" t="s">
        <v>227</v>
      </c>
      <c r="B458" s="34" t="s">
        <v>18</v>
      </c>
      <c r="C458" s="33" t="s">
        <v>161</v>
      </c>
      <c r="D458" s="33">
        <v>49</v>
      </c>
      <c r="E458" s="34" t="s">
        <v>20</v>
      </c>
      <c r="F458" s="35" t="str">
        <f t="shared" si="4"/>
        <v>KakaooverallM4549</v>
      </c>
      <c r="G458" s="34">
        <v>-5.236826457228223</v>
      </c>
      <c r="H458" s="44">
        <v>0.80798102579041753</v>
      </c>
      <c r="I458" s="34">
        <v>0.83347500747724645</v>
      </c>
      <c r="J458" s="12" t="s">
        <v>219</v>
      </c>
      <c r="K458" s="9"/>
      <c r="L458" s="9"/>
      <c r="M458" s="9"/>
    </row>
    <row r="459" spans="1:13" ht="16.5" hidden="1" customHeight="1">
      <c r="A459" s="34" t="s">
        <v>227</v>
      </c>
      <c r="B459" s="34" t="s">
        <v>18</v>
      </c>
      <c r="C459" s="33">
        <v>7</v>
      </c>
      <c r="D459" s="33">
        <v>12</v>
      </c>
      <c r="E459" s="34" t="s">
        <v>19</v>
      </c>
      <c r="F459" s="35" t="str">
        <f t="shared" si="4"/>
        <v>KakaooverallF712</v>
      </c>
      <c r="G459" s="34">
        <v>-5.236826457228223</v>
      </c>
      <c r="H459" s="44">
        <v>0.80798102579041753</v>
      </c>
      <c r="I459" s="34">
        <v>0.75702541773527376</v>
      </c>
      <c r="J459" s="12" t="s">
        <v>219</v>
      </c>
      <c r="K459" s="9"/>
      <c r="L459" s="9"/>
      <c r="M459" s="9"/>
    </row>
    <row r="460" spans="1:13" ht="16.5" hidden="1" customHeight="1">
      <c r="A460" s="34" t="s">
        <v>227</v>
      </c>
      <c r="B460" s="34" t="s">
        <v>18</v>
      </c>
      <c r="C460" s="33" t="s">
        <v>155</v>
      </c>
      <c r="D460" s="33">
        <v>18</v>
      </c>
      <c r="E460" s="34" t="s">
        <v>19</v>
      </c>
      <c r="F460" s="35" t="str">
        <f t="shared" si="4"/>
        <v>KakaooverallF1318</v>
      </c>
      <c r="G460" s="34">
        <v>-5.236826457228223</v>
      </c>
      <c r="H460" s="44">
        <v>0.80798102579041753</v>
      </c>
      <c r="I460" s="34">
        <v>0.76995444638610855</v>
      </c>
      <c r="J460" s="12" t="s">
        <v>219</v>
      </c>
      <c r="K460" s="9"/>
      <c r="L460" s="9"/>
      <c r="M460" s="9"/>
    </row>
    <row r="461" spans="1:13" ht="16.5" hidden="1" customHeight="1">
      <c r="A461" s="34" t="s">
        <v>227</v>
      </c>
      <c r="B461" s="34" t="s">
        <v>18</v>
      </c>
      <c r="C461" s="33" t="s">
        <v>156</v>
      </c>
      <c r="D461" s="33">
        <v>24</v>
      </c>
      <c r="E461" s="34" t="s">
        <v>19</v>
      </c>
      <c r="F461" s="35" t="str">
        <f t="shared" si="4"/>
        <v>KakaooverallF1924</v>
      </c>
      <c r="G461" s="34">
        <v>-5.236826457228223</v>
      </c>
      <c r="H461" s="44">
        <v>0.80798102579041753</v>
      </c>
      <c r="I461" s="34">
        <v>0.75593524360223907</v>
      </c>
      <c r="J461" s="12" t="s">
        <v>219</v>
      </c>
      <c r="K461" s="9"/>
      <c r="L461" s="9"/>
      <c r="M461" s="9"/>
    </row>
    <row r="462" spans="1:13" ht="16.5" hidden="1" customHeight="1">
      <c r="A462" s="34" t="s">
        <v>227</v>
      </c>
      <c r="B462" s="34" t="s">
        <v>18</v>
      </c>
      <c r="C462" s="33" t="s">
        <v>157</v>
      </c>
      <c r="D462" s="33">
        <v>29</v>
      </c>
      <c r="E462" s="34" t="s">
        <v>19</v>
      </c>
      <c r="F462" s="35" t="str">
        <f t="shared" si="4"/>
        <v>KakaooverallF2529</v>
      </c>
      <c r="G462" s="34">
        <v>-5.236826457228223</v>
      </c>
      <c r="H462" s="44">
        <v>0.80798102579041753</v>
      </c>
      <c r="I462" s="34">
        <v>0.85831726141369291</v>
      </c>
      <c r="J462" s="12" t="s">
        <v>219</v>
      </c>
      <c r="K462" s="9"/>
      <c r="L462" s="9"/>
      <c r="M462" s="9"/>
    </row>
    <row r="463" spans="1:13" ht="16.5" hidden="1" customHeight="1">
      <c r="A463" s="34" t="s">
        <v>227</v>
      </c>
      <c r="B463" s="34" t="s">
        <v>18</v>
      </c>
      <c r="C463" s="33" t="s">
        <v>158</v>
      </c>
      <c r="D463" s="33">
        <v>34</v>
      </c>
      <c r="E463" s="34" t="s">
        <v>19</v>
      </c>
      <c r="F463" s="35" t="str">
        <f t="shared" si="4"/>
        <v>KakaooverallF3034</v>
      </c>
      <c r="G463" s="34">
        <v>-5.236826457228223</v>
      </c>
      <c r="H463" s="44">
        <v>0.80798102579041753</v>
      </c>
      <c r="I463" s="34">
        <v>0.91573939145471139</v>
      </c>
      <c r="J463" s="12" t="s">
        <v>219</v>
      </c>
      <c r="K463" s="9"/>
      <c r="L463" s="9"/>
      <c r="M463" s="9"/>
    </row>
    <row r="464" spans="1:13" ht="16.5" hidden="1" customHeight="1">
      <c r="A464" s="34" t="s">
        <v>227</v>
      </c>
      <c r="B464" s="34" t="s">
        <v>18</v>
      </c>
      <c r="C464" s="33" t="s">
        <v>159</v>
      </c>
      <c r="D464" s="33">
        <v>39</v>
      </c>
      <c r="E464" s="34" t="s">
        <v>19</v>
      </c>
      <c r="F464" s="35" t="str">
        <f t="shared" si="4"/>
        <v>KakaooverallF3539</v>
      </c>
      <c r="G464" s="34">
        <v>-5.236826457228223</v>
      </c>
      <c r="H464" s="44">
        <v>0.80798102579041753</v>
      </c>
      <c r="I464" s="34">
        <v>0.99215954455674793</v>
      </c>
      <c r="J464" s="12" t="s">
        <v>219</v>
      </c>
      <c r="K464" s="9"/>
      <c r="L464" s="9"/>
      <c r="M464" s="9"/>
    </row>
    <row r="465" spans="1:13" ht="16.5" hidden="1" customHeight="1">
      <c r="A465" s="34" t="s">
        <v>227</v>
      </c>
      <c r="B465" s="34" t="s">
        <v>18</v>
      </c>
      <c r="C465" s="33" t="s">
        <v>160</v>
      </c>
      <c r="D465" s="33">
        <v>44</v>
      </c>
      <c r="E465" s="34" t="s">
        <v>19</v>
      </c>
      <c r="F465" s="35" t="str">
        <f t="shared" si="4"/>
        <v>KakaooverallF4044</v>
      </c>
      <c r="G465" s="34">
        <v>-5.236826457228223</v>
      </c>
      <c r="H465" s="44">
        <v>0.80798102579041753</v>
      </c>
      <c r="I465" s="34">
        <v>0.85433677630243099</v>
      </c>
      <c r="J465" s="12" t="s">
        <v>219</v>
      </c>
      <c r="K465" s="9"/>
      <c r="L465" s="9"/>
      <c r="M465" s="9"/>
    </row>
    <row r="466" spans="1:13" ht="16.5" hidden="1" customHeight="1">
      <c r="A466" s="34" t="s">
        <v>227</v>
      </c>
      <c r="B466" s="34" t="s">
        <v>18</v>
      </c>
      <c r="C466" s="33" t="s">
        <v>161</v>
      </c>
      <c r="D466" s="33">
        <v>49</v>
      </c>
      <c r="E466" s="34" t="s">
        <v>19</v>
      </c>
      <c r="F466" s="35" t="str">
        <f t="shared" si="4"/>
        <v>KakaooverallF4549</v>
      </c>
      <c r="G466" s="34">
        <v>-5.236826457228223</v>
      </c>
      <c r="H466" s="44">
        <v>0.80798102579041753</v>
      </c>
      <c r="I466" s="34">
        <v>0.87747144893980134</v>
      </c>
      <c r="J466" s="12" t="s">
        <v>219</v>
      </c>
      <c r="K466" s="9"/>
      <c r="L466" s="9"/>
      <c r="M466" s="9"/>
    </row>
    <row r="467" spans="1:13" ht="16.5" hidden="1" customHeight="1">
      <c r="A467" s="34" t="s">
        <v>227</v>
      </c>
      <c r="B467" s="34" t="s">
        <v>18</v>
      </c>
      <c r="C467" s="33" t="s">
        <v>164</v>
      </c>
      <c r="D467" s="33">
        <v>54</v>
      </c>
      <c r="E467" s="34" t="s">
        <v>20</v>
      </c>
      <c r="F467" s="35" t="str">
        <f t="shared" si="4"/>
        <v>KakaooverallM5054</v>
      </c>
      <c r="G467" s="34">
        <v>-5.236826457228223</v>
      </c>
      <c r="H467" s="44">
        <v>0.80798102579041753</v>
      </c>
      <c r="I467" s="34">
        <v>0.90623175602840689</v>
      </c>
      <c r="J467" s="12" t="s">
        <v>219</v>
      </c>
      <c r="K467" s="9"/>
      <c r="L467" s="9"/>
      <c r="M467" s="9"/>
    </row>
    <row r="468" spans="1:13" ht="16.5" hidden="1" customHeight="1">
      <c r="A468" s="34" t="s">
        <v>227</v>
      </c>
      <c r="B468" s="34" t="s">
        <v>18</v>
      </c>
      <c r="C468" s="33" t="s">
        <v>165</v>
      </c>
      <c r="D468" s="33">
        <v>64</v>
      </c>
      <c r="E468" s="34" t="s">
        <v>20</v>
      </c>
      <c r="F468" s="35" t="str">
        <f t="shared" si="4"/>
        <v>KakaooverallM6064</v>
      </c>
      <c r="G468" s="34">
        <v>-5.236826457228223</v>
      </c>
      <c r="H468" s="44">
        <v>0.80798102579041753</v>
      </c>
      <c r="I468" s="34">
        <v>0.9000924555839741</v>
      </c>
      <c r="J468" s="12" t="s">
        <v>219</v>
      </c>
      <c r="K468" s="9"/>
      <c r="L468" s="9"/>
      <c r="M468" s="9"/>
    </row>
    <row r="469" spans="1:13" ht="16.5" hidden="1" customHeight="1">
      <c r="A469" s="34" t="s">
        <v>227</v>
      </c>
      <c r="B469" s="34" t="s">
        <v>18</v>
      </c>
      <c r="C469" s="33" t="s">
        <v>164</v>
      </c>
      <c r="D469" s="33">
        <v>54</v>
      </c>
      <c r="E469" s="34" t="s">
        <v>19</v>
      </c>
      <c r="F469" s="35" t="str">
        <f t="shared" si="4"/>
        <v>KakaooverallF5054</v>
      </c>
      <c r="G469" s="34">
        <v>-5.236826457228223</v>
      </c>
      <c r="H469" s="44">
        <v>0.80798102579041753</v>
      </c>
      <c r="I469" s="34">
        <v>0.92449381977240752</v>
      </c>
      <c r="J469" s="12" t="s">
        <v>219</v>
      </c>
      <c r="K469" s="9"/>
      <c r="L469" s="9"/>
      <c r="M469" s="9"/>
    </row>
    <row r="470" spans="1:13" ht="16.5" hidden="1" customHeight="1">
      <c r="A470" s="34" t="s">
        <v>227</v>
      </c>
      <c r="B470" s="34" t="s">
        <v>18</v>
      </c>
      <c r="C470" s="33" t="s">
        <v>165</v>
      </c>
      <c r="D470" s="33">
        <v>64</v>
      </c>
      <c r="E470" s="34" t="s">
        <v>19</v>
      </c>
      <c r="F470" s="35" t="str">
        <f t="shared" si="4"/>
        <v>KakaooverallF6064</v>
      </c>
      <c r="G470" s="34">
        <v>-5.236826457228223</v>
      </c>
      <c r="H470" s="44">
        <v>0.80798102579041753</v>
      </c>
      <c r="I470" s="34">
        <v>0.93200549811422673</v>
      </c>
      <c r="J470" s="12" t="s">
        <v>219</v>
      </c>
      <c r="K470" s="9"/>
      <c r="L470" s="9"/>
      <c r="M470" s="9"/>
    </row>
    <row r="471" spans="1:13" ht="16.5" hidden="1" customHeight="1">
      <c r="A471" s="34" t="s">
        <v>227</v>
      </c>
      <c r="B471" s="34" t="s">
        <v>18</v>
      </c>
      <c r="C471" s="33" t="s">
        <v>164</v>
      </c>
      <c r="D471" s="33">
        <v>54</v>
      </c>
      <c r="E471" s="34" t="s">
        <v>20</v>
      </c>
      <c r="F471" s="35" t="str">
        <f t="shared" si="4"/>
        <v>KakaooverallM5054</v>
      </c>
      <c r="G471" s="34">
        <v>-5.236826457228223</v>
      </c>
      <c r="H471" s="44">
        <v>0.80798102579041753</v>
      </c>
      <c r="I471" s="34">
        <v>0.90623175602840689</v>
      </c>
      <c r="J471" s="12" t="s">
        <v>219</v>
      </c>
      <c r="K471" s="9"/>
      <c r="L471" s="9"/>
      <c r="M471" s="9"/>
    </row>
    <row r="472" spans="1:13" ht="16.5" hidden="1" customHeight="1">
      <c r="A472" s="34" t="s">
        <v>227</v>
      </c>
      <c r="B472" s="34" t="s">
        <v>18</v>
      </c>
      <c r="C472" s="33" t="s">
        <v>165</v>
      </c>
      <c r="D472" s="33">
        <v>64</v>
      </c>
      <c r="E472" s="34" t="s">
        <v>20</v>
      </c>
      <c r="F472" s="35" t="str">
        <f t="shared" si="4"/>
        <v>KakaooverallM6064</v>
      </c>
      <c r="G472" s="34">
        <v>-5.236826457228223</v>
      </c>
      <c r="H472" s="44">
        <v>0.80798102579041753</v>
      </c>
      <c r="I472" s="34">
        <v>0.9000924555839741</v>
      </c>
      <c r="J472" s="12" t="s">
        <v>219</v>
      </c>
      <c r="K472" s="9"/>
      <c r="L472" s="9"/>
      <c r="M472" s="9"/>
    </row>
    <row r="473" spans="1:13" ht="16.5" hidden="1" customHeight="1">
      <c r="A473" s="34" t="s">
        <v>227</v>
      </c>
      <c r="B473" s="34" t="s">
        <v>18</v>
      </c>
      <c r="C473" s="33" t="s">
        <v>164</v>
      </c>
      <c r="D473" s="33">
        <v>54</v>
      </c>
      <c r="E473" s="34" t="s">
        <v>19</v>
      </c>
      <c r="F473" s="35" t="str">
        <f t="shared" si="4"/>
        <v>KakaooverallF5054</v>
      </c>
      <c r="G473" s="34">
        <v>-5.236826457228223</v>
      </c>
      <c r="H473" s="44">
        <v>0.80798102579041753</v>
      </c>
      <c r="I473" s="34">
        <v>0.92449381977240752</v>
      </c>
      <c r="J473" s="12" t="s">
        <v>219</v>
      </c>
      <c r="K473" s="9"/>
      <c r="L473" s="9"/>
      <c r="M473" s="9"/>
    </row>
    <row r="474" spans="1:13" ht="16.5" hidden="1" customHeight="1">
      <c r="A474" s="34" t="s">
        <v>227</v>
      </c>
      <c r="B474" s="34" t="s">
        <v>18</v>
      </c>
      <c r="C474" s="33" t="s">
        <v>165</v>
      </c>
      <c r="D474" s="33">
        <v>64</v>
      </c>
      <c r="E474" s="34" t="s">
        <v>19</v>
      </c>
      <c r="F474" s="35" t="str">
        <f t="shared" si="4"/>
        <v>KakaooverallF6064</v>
      </c>
      <c r="G474" s="34">
        <v>-5.236826457228223</v>
      </c>
      <c r="H474" s="44">
        <v>0.80798102579041753</v>
      </c>
      <c r="I474" s="34">
        <v>0.93200549811422673</v>
      </c>
      <c r="J474" s="12" t="s">
        <v>219</v>
      </c>
      <c r="K474" s="9"/>
      <c r="L474" s="9"/>
      <c r="M474" s="9"/>
    </row>
    <row r="475" spans="1:13" ht="16.5" hidden="1" customHeight="1">
      <c r="A475" s="34" t="s">
        <v>227</v>
      </c>
      <c r="B475" s="34" t="s">
        <v>228</v>
      </c>
      <c r="C475" s="33" t="s">
        <v>162</v>
      </c>
      <c r="D475" s="33">
        <v>59</v>
      </c>
      <c r="E475" s="34" t="s">
        <v>20</v>
      </c>
      <c r="F475" s="35" t="str">
        <f t="shared" si="4"/>
        <v>Kakao동영상홍보하기M5559</v>
      </c>
      <c r="G475" s="34">
        <v>-5.2950016597129181</v>
      </c>
      <c r="H475" s="44">
        <v>0.84371616074453337</v>
      </c>
      <c r="I475" s="34">
        <v>0.90623175602840689</v>
      </c>
      <c r="J475" s="12" t="s">
        <v>219</v>
      </c>
      <c r="K475" s="9"/>
      <c r="L475" s="9"/>
      <c r="M475" s="9"/>
    </row>
    <row r="476" spans="1:13" ht="16.5" hidden="1" customHeight="1">
      <c r="A476" s="34" t="s">
        <v>227</v>
      </c>
      <c r="B476" s="34" t="s">
        <v>228</v>
      </c>
      <c r="C476" s="33" t="s">
        <v>163</v>
      </c>
      <c r="D476" s="33">
        <v>69</v>
      </c>
      <c r="E476" s="34" t="s">
        <v>20</v>
      </c>
      <c r="F476" s="35" t="str">
        <f t="shared" si="4"/>
        <v>Kakao동영상홍보하기M6569</v>
      </c>
      <c r="G476" s="34">
        <v>-5.3482945460009157</v>
      </c>
      <c r="H476" s="44">
        <v>0.85289837086986175</v>
      </c>
      <c r="I476" s="34">
        <v>0.9000924555839741</v>
      </c>
      <c r="J476" s="12" t="s">
        <v>219</v>
      </c>
      <c r="K476" s="9"/>
      <c r="L476" s="9"/>
      <c r="M476" s="9"/>
    </row>
    <row r="477" spans="1:13" ht="16.5" hidden="1" customHeight="1">
      <c r="A477" s="34" t="s">
        <v>227</v>
      </c>
      <c r="B477" s="34" t="s">
        <v>228</v>
      </c>
      <c r="C477" s="33" t="s">
        <v>162</v>
      </c>
      <c r="D477" s="33">
        <v>59</v>
      </c>
      <c r="E477" s="34" t="s">
        <v>19</v>
      </c>
      <c r="F477" s="35" t="str">
        <f t="shared" si="4"/>
        <v>Kakao동영상홍보하기F5559</v>
      </c>
      <c r="G477" s="34">
        <v>-5.2950016597129181</v>
      </c>
      <c r="H477" s="44">
        <v>0.84371616074453337</v>
      </c>
      <c r="I477" s="34">
        <v>0.92449381977240752</v>
      </c>
      <c r="J477" s="12" t="s">
        <v>219</v>
      </c>
      <c r="K477" s="9"/>
      <c r="L477" s="9"/>
      <c r="M477" s="9"/>
    </row>
    <row r="478" spans="1:13" ht="16.5" hidden="1" customHeight="1">
      <c r="A478" s="34" t="s">
        <v>227</v>
      </c>
      <c r="B478" s="34" t="s">
        <v>228</v>
      </c>
      <c r="C478" s="33" t="s">
        <v>163</v>
      </c>
      <c r="D478" s="33">
        <v>69</v>
      </c>
      <c r="E478" s="34" t="s">
        <v>19</v>
      </c>
      <c r="F478" s="35" t="str">
        <f t="shared" si="4"/>
        <v>Kakao동영상홍보하기F6569</v>
      </c>
      <c r="G478" s="34">
        <v>-5.3482945460009157</v>
      </c>
      <c r="H478" s="44">
        <v>0.85289837086986175</v>
      </c>
      <c r="I478" s="34">
        <v>0.93200549811422673</v>
      </c>
      <c r="J478" s="12" t="s">
        <v>219</v>
      </c>
      <c r="K478" s="9"/>
      <c r="L478" s="9"/>
      <c r="M478" s="9"/>
    </row>
    <row r="479" spans="1:13" ht="16.5" hidden="1" customHeight="1">
      <c r="A479" s="34" t="s">
        <v>227</v>
      </c>
      <c r="B479" s="34" t="s">
        <v>228</v>
      </c>
      <c r="C479" s="33">
        <v>7</v>
      </c>
      <c r="D479" s="33">
        <v>12</v>
      </c>
      <c r="E479" s="34" t="s">
        <v>20</v>
      </c>
      <c r="F479" s="35" t="str">
        <f t="shared" si="4"/>
        <v>Kakao동영상홍보하기M712</v>
      </c>
      <c r="G479" s="34">
        <v>-4.7877344743697154</v>
      </c>
      <c r="H479" s="44">
        <v>0.82450591846765431</v>
      </c>
      <c r="I479" s="34">
        <v>0.84603029682325381</v>
      </c>
      <c r="J479" s="12" t="s">
        <v>219</v>
      </c>
      <c r="K479" s="9"/>
      <c r="L479" s="9"/>
      <c r="M479" s="9"/>
    </row>
    <row r="480" spans="1:13" ht="16.5" hidden="1" customHeight="1">
      <c r="A480" s="34" t="s">
        <v>227</v>
      </c>
      <c r="B480" s="34" t="s">
        <v>228</v>
      </c>
      <c r="C480" s="33" t="s">
        <v>155</v>
      </c>
      <c r="D480" s="33">
        <v>18</v>
      </c>
      <c r="E480" s="34" t="s">
        <v>20</v>
      </c>
      <c r="F480" s="35" t="str">
        <f t="shared" si="4"/>
        <v>Kakao동영상홍보하기M1318</v>
      </c>
      <c r="G480" s="34">
        <v>-4.7877344743697154</v>
      </c>
      <c r="H480" s="44">
        <v>0.82450591846765431</v>
      </c>
      <c r="I480" s="34">
        <v>0.94772498455937093</v>
      </c>
      <c r="J480" s="12" t="s">
        <v>219</v>
      </c>
      <c r="K480" s="9"/>
      <c r="L480" s="9"/>
      <c r="M480" s="9"/>
    </row>
    <row r="481" spans="1:13" ht="16.5" hidden="1" customHeight="1">
      <c r="A481" s="34" t="s">
        <v>227</v>
      </c>
      <c r="B481" s="34" t="s">
        <v>228</v>
      </c>
      <c r="C481" s="33" t="s">
        <v>156</v>
      </c>
      <c r="D481" s="33">
        <v>24</v>
      </c>
      <c r="E481" s="34" t="s">
        <v>20</v>
      </c>
      <c r="F481" s="35" t="str">
        <f t="shared" si="4"/>
        <v>Kakao동영상홍보하기M1924</v>
      </c>
      <c r="G481" s="34">
        <v>-4.7877344743697154</v>
      </c>
      <c r="H481" s="44">
        <v>0.82450591846765431</v>
      </c>
      <c r="I481" s="34">
        <v>0.90528922231927345</v>
      </c>
      <c r="J481" s="12" t="s">
        <v>219</v>
      </c>
      <c r="K481" s="9"/>
      <c r="L481" s="9"/>
      <c r="M481" s="9"/>
    </row>
    <row r="482" spans="1:13" ht="16.5" hidden="1" customHeight="1">
      <c r="A482" s="34" t="s">
        <v>227</v>
      </c>
      <c r="B482" s="34" t="s">
        <v>228</v>
      </c>
      <c r="C482" s="33" t="s">
        <v>157</v>
      </c>
      <c r="D482" s="33">
        <v>29</v>
      </c>
      <c r="E482" s="34" t="s">
        <v>20</v>
      </c>
      <c r="F482" s="35" t="str">
        <f t="shared" si="4"/>
        <v>Kakao동영상홍보하기M2529</v>
      </c>
      <c r="G482" s="34">
        <v>-4.7877344743697154</v>
      </c>
      <c r="H482" s="44">
        <v>0.82450591846765431</v>
      </c>
      <c r="I482" s="34">
        <v>0.95049498350110406</v>
      </c>
      <c r="J482" s="12" t="s">
        <v>219</v>
      </c>
      <c r="K482" s="9"/>
      <c r="L482" s="9"/>
      <c r="M482" s="9"/>
    </row>
    <row r="483" spans="1:13" ht="16.5" hidden="1" customHeight="1">
      <c r="A483" s="34" t="s">
        <v>227</v>
      </c>
      <c r="B483" s="34" t="s">
        <v>228</v>
      </c>
      <c r="C483" s="33" t="s">
        <v>158</v>
      </c>
      <c r="D483" s="33">
        <v>34</v>
      </c>
      <c r="E483" s="34" t="s">
        <v>20</v>
      </c>
      <c r="F483" s="35" t="str">
        <f t="shared" si="4"/>
        <v>Kakao동영상홍보하기M3034</v>
      </c>
      <c r="G483" s="34">
        <v>-4.7877344743697154</v>
      </c>
      <c r="H483" s="44">
        <v>0.82450591846765431</v>
      </c>
      <c r="I483" s="34">
        <v>0.95457725742846722</v>
      </c>
      <c r="J483" s="12" t="s">
        <v>219</v>
      </c>
      <c r="K483" s="9"/>
      <c r="L483" s="9"/>
      <c r="M483" s="9"/>
    </row>
    <row r="484" spans="1:13" ht="16.5" hidden="1" customHeight="1">
      <c r="A484" s="34" t="s">
        <v>227</v>
      </c>
      <c r="B484" s="34" t="s">
        <v>228</v>
      </c>
      <c r="C484" s="33" t="s">
        <v>159</v>
      </c>
      <c r="D484" s="33">
        <v>39</v>
      </c>
      <c r="E484" s="34" t="s">
        <v>20</v>
      </c>
      <c r="F484" s="35" t="str">
        <f t="shared" si="4"/>
        <v>Kakao동영상홍보하기M3539</v>
      </c>
      <c r="G484" s="34">
        <v>-4.9463226635271837</v>
      </c>
      <c r="H484" s="44">
        <v>0.80542340230437837</v>
      </c>
      <c r="I484" s="34">
        <v>0.985763065755906</v>
      </c>
      <c r="J484" s="12" t="s">
        <v>219</v>
      </c>
      <c r="K484" s="9"/>
      <c r="L484" s="9"/>
      <c r="M484" s="9"/>
    </row>
    <row r="485" spans="1:13" ht="16.5" hidden="1" customHeight="1">
      <c r="A485" s="34" t="s">
        <v>227</v>
      </c>
      <c r="B485" s="34" t="s">
        <v>228</v>
      </c>
      <c r="C485" s="33" t="s">
        <v>160</v>
      </c>
      <c r="D485" s="33">
        <v>44</v>
      </c>
      <c r="E485" s="34" t="s">
        <v>20</v>
      </c>
      <c r="F485" s="35" t="str">
        <f t="shared" si="4"/>
        <v>Kakao동영상홍보하기M4044</v>
      </c>
      <c r="G485" s="34">
        <v>-5.1375067362885121</v>
      </c>
      <c r="H485" s="44">
        <v>0.78270858515540775</v>
      </c>
      <c r="I485" s="34">
        <v>0.83345174580588455</v>
      </c>
      <c r="J485" s="12" t="s">
        <v>219</v>
      </c>
      <c r="K485" s="9"/>
      <c r="L485" s="9"/>
      <c r="M485" s="9"/>
    </row>
    <row r="486" spans="1:13" ht="16.5" hidden="1" customHeight="1">
      <c r="A486" s="34" t="s">
        <v>227</v>
      </c>
      <c r="B486" s="34" t="s">
        <v>228</v>
      </c>
      <c r="C486" s="33" t="s">
        <v>161</v>
      </c>
      <c r="D486" s="33">
        <v>49</v>
      </c>
      <c r="E486" s="34" t="s">
        <v>20</v>
      </c>
      <c r="F486" s="35" t="str">
        <f t="shared" si="4"/>
        <v>Kakao동영상홍보하기M4549</v>
      </c>
      <c r="G486" s="34">
        <v>-5.1491140424810711</v>
      </c>
      <c r="H486" s="44">
        <v>0.85067240611836525</v>
      </c>
      <c r="I486" s="34">
        <v>0.83347500747724645</v>
      </c>
      <c r="J486" s="12" t="s">
        <v>219</v>
      </c>
      <c r="K486" s="9"/>
      <c r="L486" s="9"/>
      <c r="M486" s="9"/>
    </row>
    <row r="487" spans="1:13" ht="16.5" hidden="1" customHeight="1">
      <c r="A487" s="34" t="s">
        <v>227</v>
      </c>
      <c r="B487" s="34" t="s">
        <v>228</v>
      </c>
      <c r="C487" s="33">
        <v>7</v>
      </c>
      <c r="D487" s="33">
        <v>12</v>
      </c>
      <c r="E487" s="34" t="s">
        <v>19</v>
      </c>
      <c r="F487" s="35" t="str">
        <f t="shared" si="4"/>
        <v>Kakao동영상홍보하기F712</v>
      </c>
      <c r="G487" s="34">
        <v>-4.7877344743697154</v>
      </c>
      <c r="H487" s="44">
        <v>0.82450591846765431</v>
      </c>
      <c r="I487" s="34">
        <v>0.75702541773527376</v>
      </c>
      <c r="J487" s="12" t="s">
        <v>219</v>
      </c>
      <c r="K487" s="9"/>
      <c r="L487" s="9"/>
      <c r="M487" s="9"/>
    </row>
    <row r="488" spans="1:13" ht="16.5" hidden="1" customHeight="1">
      <c r="A488" s="34" t="s">
        <v>227</v>
      </c>
      <c r="B488" s="34" t="s">
        <v>228</v>
      </c>
      <c r="C488" s="33" t="s">
        <v>155</v>
      </c>
      <c r="D488" s="33">
        <v>18</v>
      </c>
      <c r="E488" s="34" t="s">
        <v>19</v>
      </c>
      <c r="F488" s="35" t="str">
        <f t="shared" si="4"/>
        <v>Kakao동영상홍보하기F1318</v>
      </c>
      <c r="G488" s="34">
        <v>-4.7877344743697154</v>
      </c>
      <c r="H488" s="44">
        <v>0.82450591846765431</v>
      </c>
      <c r="I488" s="34">
        <v>0.76995444638610855</v>
      </c>
      <c r="J488" s="12" t="s">
        <v>219</v>
      </c>
      <c r="K488" s="9"/>
      <c r="L488" s="9"/>
      <c r="M488" s="9"/>
    </row>
    <row r="489" spans="1:13" ht="16.5" hidden="1" customHeight="1">
      <c r="A489" s="34" t="s">
        <v>227</v>
      </c>
      <c r="B489" s="34" t="s">
        <v>228</v>
      </c>
      <c r="C489" s="33" t="s">
        <v>156</v>
      </c>
      <c r="D489" s="33">
        <v>24</v>
      </c>
      <c r="E489" s="34" t="s">
        <v>19</v>
      </c>
      <c r="F489" s="35" t="str">
        <f t="shared" si="4"/>
        <v>Kakao동영상홍보하기F1924</v>
      </c>
      <c r="G489" s="34">
        <v>-4.7877344743697154</v>
      </c>
      <c r="H489" s="44">
        <v>0.82450591846765431</v>
      </c>
      <c r="I489" s="34">
        <v>0.75593524360223907</v>
      </c>
      <c r="J489" s="12" t="s">
        <v>219</v>
      </c>
      <c r="K489" s="9"/>
      <c r="L489" s="9"/>
      <c r="M489" s="9"/>
    </row>
    <row r="490" spans="1:13" ht="16.5" hidden="1" customHeight="1">
      <c r="A490" s="34" t="s">
        <v>227</v>
      </c>
      <c r="B490" s="34" t="s">
        <v>228</v>
      </c>
      <c r="C490" s="33" t="s">
        <v>157</v>
      </c>
      <c r="D490" s="33">
        <v>29</v>
      </c>
      <c r="E490" s="34" t="s">
        <v>19</v>
      </c>
      <c r="F490" s="35" t="str">
        <f t="shared" si="4"/>
        <v>Kakao동영상홍보하기F2529</v>
      </c>
      <c r="G490" s="34">
        <v>-4.7877344743697154</v>
      </c>
      <c r="H490" s="44">
        <v>0.82450591846765431</v>
      </c>
      <c r="I490" s="34">
        <v>0.85831726141369291</v>
      </c>
      <c r="J490" s="12" t="s">
        <v>219</v>
      </c>
      <c r="K490" s="9"/>
      <c r="L490" s="9"/>
      <c r="M490" s="9"/>
    </row>
    <row r="491" spans="1:13" ht="16.5" hidden="1" customHeight="1">
      <c r="A491" s="34" t="s">
        <v>227</v>
      </c>
      <c r="B491" s="34" t="s">
        <v>228</v>
      </c>
      <c r="C491" s="33" t="s">
        <v>158</v>
      </c>
      <c r="D491" s="33">
        <v>34</v>
      </c>
      <c r="E491" s="34" t="s">
        <v>19</v>
      </c>
      <c r="F491" s="35" t="str">
        <f t="shared" si="4"/>
        <v>Kakao동영상홍보하기F3034</v>
      </c>
      <c r="G491" s="34">
        <v>-4.7877344743697154</v>
      </c>
      <c r="H491" s="44">
        <v>0.82450591846765431</v>
      </c>
      <c r="I491" s="34">
        <v>0.91573939145471139</v>
      </c>
      <c r="J491" s="12" t="s">
        <v>219</v>
      </c>
      <c r="K491" s="9"/>
      <c r="L491" s="9"/>
      <c r="M491" s="9"/>
    </row>
    <row r="492" spans="1:13" ht="16.5" hidden="1" customHeight="1">
      <c r="A492" s="34" t="s">
        <v>227</v>
      </c>
      <c r="B492" s="34" t="s">
        <v>228</v>
      </c>
      <c r="C492" s="33" t="s">
        <v>159</v>
      </c>
      <c r="D492" s="33">
        <v>39</v>
      </c>
      <c r="E492" s="34" t="s">
        <v>19</v>
      </c>
      <c r="F492" s="35" t="str">
        <f t="shared" si="4"/>
        <v>Kakao동영상홍보하기F3539</v>
      </c>
      <c r="G492" s="34">
        <v>-4.9463226635271837</v>
      </c>
      <c r="H492" s="44">
        <v>0.80542340230437837</v>
      </c>
      <c r="I492" s="34">
        <v>0.99215954455674793</v>
      </c>
      <c r="J492" s="12" t="s">
        <v>219</v>
      </c>
      <c r="K492" s="9"/>
      <c r="L492" s="9"/>
      <c r="M492" s="9"/>
    </row>
    <row r="493" spans="1:13" ht="16.5" hidden="1" customHeight="1">
      <c r="A493" s="34" t="s">
        <v>227</v>
      </c>
      <c r="B493" s="34" t="s">
        <v>228</v>
      </c>
      <c r="C493" s="33" t="s">
        <v>160</v>
      </c>
      <c r="D493" s="33">
        <v>44</v>
      </c>
      <c r="E493" s="34" t="s">
        <v>19</v>
      </c>
      <c r="F493" s="35" t="str">
        <f t="shared" si="4"/>
        <v>Kakao동영상홍보하기F4044</v>
      </c>
      <c r="G493" s="34">
        <v>-5.1375067362885121</v>
      </c>
      <c r="H493" s="44">
        <v>0.78270858515540775</v>
      </c>
      <c r="I493" s="34">
        <v>0.85433677630243099</v>
      </c>
      <c r="J493" s="12" t="s">
        <v>219</v>
      </c>
      <c r="K493" s="9"/>
      <c r="L493" s="9"/>
      <c r="M493" s="9"/>
    </row>
    <row r="494" spans="1:13" ht="16.5" hidden="1" customHeight="1">
      <c r="A494" s="34" t="s">
        <v>227</v>
      </c>
      <c r="B494" s="34" t="s">
        <v>228</v>
      </c>
      <c r="C494" s="33" t="s">
        <v>161</v>
      </c>
      <c r="D494" s="33">
        <v>49</v>
      </c>
      <c r="E494" s="34" t="s">
        <v>19</v>
      </c>
      <c r="F494" s="35" t="str">
        <f t="shared" si="4"/>
        <v>Kakao동영상홍보하기F4549</v>
      </c>
      <c r="G494" s="34">
        <v>-5.1491140424810711</v>
      </c>
      <c r="H494" s="44">
        <v>0.85067240611836525</v>
      </c>
      <c r="I494" s="34">
        <v>0.87747144893980134</v>
      </c>
      <c r="J494" s="12" t="s">
        <v>219</v>
      </c>
      <c r="K494" s="9"/>
      <c r="L494" s="9"/>
      <c r="M494" s="9"/>
    </row>
    <row r="495" spans="1:13" ht="16.5" hidden="1" customHeight="1">
      <c r="A495" s="34" t="s">
        <v>227</v>
      </c>
      <c r="B495" s="34" t="s">
        <v>228</v>
      </c>
      <c r="C495" s="33" t="s">
        <v>164</v>
      </c>
      <c r="D495" s="33">
        <v>54</v>
      </c>
      <c r="E495" s="34" t="s">
        <v>20</v>
      </c>
      <c r="F495" s="35" t="str">
        <f t="shared" si="4"/>
        <v>Kakao동영상홍보하기M5054</v>
      </c>
      <c r="G495" s="34">
        <v>-5.2950016597129181</v>
      </c>
      <c r="H495" s="44">
        <v>0.84371616074453337</v>
      </c>
      <c r="I495" s="34">
        <v>0.90623175602840689</v>
      </c>
      <c r="J495" s="12" t="s">
        <v>219</v>
      </c>
      <c r="K495" s="9"/>
      <c r="L495" s="9"/>
      <c r="M495" s="9"/>
    </row>
    <row r="496" spans="1:13" ht="16.5" hidden="1" customHeight="1">
      <c r="A496" s="34" t="s">
        <v>227</v>
      </c>
      <c r="B496" s="34" t="s">
        <v>228</v>
      </c>
      <c r="C496" s="33" t="s">
        <v>165</v>
      </c>
      <c r="D496" s="33">
        <v>64</v>
      </c>
      <c r="E496" s="34" t="s">
        <v>20</v>
      </c>
      <c r="F496" s="35" t="str">
        <f t="shared" si="4"/>
        <v>Kakao동영상홍보하기M6064</v>
      </c>
      <c r="G496" s="34">
        <v>-5.3482945460009157</v>
      </c>
      <c r="H496" s="44">
        <v>0.85289837086986175</v>
      </c>
      <c r="I496" s="34">
        <v>0.9000924555839741</v>
      </c>
      <c r="J496" s="12" t="s">
        <v>219</v>
      </c>
      <c r="K496" s="9"/>
      <c r="L496" s="9"/>
      <c r="M496" s="9"/>
    </row>
    <row r="497" spans="1:13" ht="16.5" hidden="1" customHeight="1">
      <c r="A497" s="34" t="s">
        <v>227</v>
      </c>
      <c r="B497" s="34" t="s">
        <v>228</v>
      </c>
      <c r="C497" s="33" t="s">
        <v>164</v>
      </c>
      <c r="D497" s="33">
        <v>54</v>
      </c>
      <c r="E497" s="34" t="s">
        <v>19</v>
      </c>
      <c r="F497" s="35" t="str">
        <f t="shared" si="4"/>
        <v>Kakao동영상홍보하기F5054</v>
      </c>
      <c r="G497" s="34">
        <v>-5.2950016597129181</v>
      </c>
      <c r="H497" s="44">
        <v>0.84371616074453337</v>
      </c>
      <c r="I497" s="34">
        <v>0.92449381977240752</v>
      </c>
      <c r="J497" s="12" t="s">
        <v>219</v>
      </c>
      <c r="K497" s="9"/>
      <c r="L497" s="9"/>
      <c r="M497" s="9"/>
    </row>
    <row r="498" spans="1:13" ht="16.5" hidden="1" customHeight="1">
      <c r="A498" s="34" t="s">
        <v>227</v>
      </c>
      <c r="B498" s="34" t="s">
        <v>228</v>
      </c>
      <c r="C498" s="33" t="s">
        <v>165</v>
      </c>
      <c r="D498" s="33">
        <v>64</v>
      </c>
      <c r="E498" s="34" t="s">
        <v>19</v>
      </c>
      <c r="F498" s="35" t="str">
        <f t="shared" si="4"/>
        <v>Kakao동영상홍보하기F6064</v>
      </c>
      <c r="G498" s="34">
        <v>-5.3482945460009157</v>
      </c>
      <c r="H498" s="44">
        <v>0.85289837086986175</v>
      </c>
      <c r="I498" s="34">
        <v>0.93200549811422673</v>
      </c>
      <c r="J498" s="12" t="s">
        <v>219</v>
      </c>
      <c r="K498" s="9"/>
      <c r="L498" s="9"/>
      <c r="M498" s="9"/>
    </row>
    <row r="499" spans="1:13" ht="16.5" hidden="1" customHeight="1">
      <c r="A499" s="34" t="s">
        <v>227</v>
      </c>
      <c r="B499" s="34" t="s">
        <v>229</v>
      </c>
      <c r="C499" s="33" t="s">
        <v>162</v>
      </c>
      <c r="D499" s="33">
        <v>59</v>
      </c>
      <c r="E499" s="34" t="s">
        <v>20</v>
      </c>
      <c r="F499" s="35" t="str">
        <f t="shared" si="4"/>
        <v>Kakao웹사이트방문늘리기M5559</v>
      </c>
      <c r="G499" s="34">
        <v>-5.2950016597129181</v>
      </c>
      <c r="H499" s="44">
        <v>0.84371616074453337</v>
      </c>
      <c r="I499" s="34">
        <v>0.90623175602840689</v>
      </c>
      <c r="J499" s="12" t="s">
        <v>219</v>
      </c>
      <c r="K499" s="9"/>
      <c r="L499" s="9"/>
      <c r="M499" s="9"/>
    </row>
    <row r="500" spans="1:13" ht="16.5" hidden="1" customHeight="1">
      <c r="A500" s="34" t="s">
        <v>227</v>
      </c>
      <c r="B500" s="34" t="s">
        <v>229</v>
      </c>
      <c r="C500" s="33" t="s">
        <v>163</v>
      </c>
      <c r="D500" s="33">
        <v>69</v>
      </c>
      <c r="E500" s="34" t="s">
        <v>20</v>
      </c>
      <c r="F500" s="35" t="str">
        <f t="shared" si="4"/>
        <v>Kakao웹사이트방문늘리기M6569</v>
      </c>
      <c r="G500" s="34">
        <v>-5.3482945460009157</v>
      </c>
      <c r="H500" s="44">
        <v>0.85289837086986175</v>
      </c>
      <c r="I500" s="34">
        <v>0.9000924555839741</v>
      </c>
      <c r="J500" s="12" t="s">
        <v>219</v>
      </c>
      <c r="K500" s="9"/>
      <c r="L500" s="9"/>
      <c r="M500" s="9"/>
    </row>
    <row r="501" spans="1:13" ht="16.5" hidden="1" customHeight="1">
      <c r="A501" s="34" t="s">
        <v>227</v>
      </c>
      <c r="B501" s="34" t="s">
        <v>229</v>
      </c>
      <c r="C501" s="33" t="s">
        <v>162</v>
      </c>
      <c r="D501" s="33">
        <v>59</v>
      </c>
      <c r="E501" s="34" t="s">
        <v>19</v>
      </c>
      <c r="F501" s="35" t="str">
        <f t="shared" si="4"/>
        <v>Kakao웹사이트방문늘리기F5559</v>
      </c>
      <c r="G501" s="34">
        <v>-5.2950016597129181</v>
      </c>
      <c r="H501" s="44">
        <v>0.84371616074453337</v>
      </c>
      <c r="I501" s="34">
        <v>0.92449381977240752</v>
      </c>
      <c r="J501" s="12" t="s">
        <v>219</v>
      </c>
      <c r="K501" s="9"/>
      <c r="L501" s="9"/>
      <c r="M501" s="9"/>
    </row>
    <row r="502" spans="1:13" ht="16.5" hidden="1" customHeight="1">
      <c r="A502" s="34" t="s">
        <v>227</v>
      </c>
      <c r="B502" s="34" t="s">
        <v>229</v>
      </c>
      <c r="C502" s="33" t="s">
        <v>163</v>
      </c>
      <c r="D502" s="33">
        <v>69</v>
      </c>
      <c r="E502" s="34" t="s">
        <v>19</v>
      </c>
      <c r="F502" s="35" t="str">
        <f t="shared" si="4"/>
        <v>Kakao웹사이트방문늘리기F6569</v>
      </c>
      <c r="G502" s="34">
        <v>-5.3482945460009157</v>
      </c>
      <c r="H502" s="44">
        <v>0.85289837086986175</v>
      </c>
      <c r="I502" s="34">
        <v>0.93200549811422673</v>
      </c>
      <c r="J502" s="12" t="s">
        <v>219</v>
      </c>
      <c r="K502" s="9"/>
      <c r="L502" s="9"/>
      <c r="M502" s="9"/>
    </row>
    <row r="503" spans="1:13" ht="16.5" hidden="1" customHeight="1">
      <c r="A503" s="34" t="s">
        <v>227</v>
      </c>
      <c r="B503" s="34" t="s">
        <v>229</v>
      </c>
      <c r="C503" s="33">
        <v>7</v>
      </c>
      <c r="D503" s="33">
        <v>12</v>
      </c>
      <c r="E503" s="34" t="s">
        <v>20</v>
      </c>
      <c r="F503" s="35" t="str">
        <f t="shared" si="4"/>
        <v>Kakao웹사이트방문늘리기M712</v>
      </c>
      <c r="G503" s="34">
        <v>-4.7877344743697154</v>
      </c>
      <c r="H503" s="44">
        <v>0.82450591846765431</v>
      </c>
      <c r="I503" s="34">
        <v>0.84603029682325381</v>
      </c>
      <c r="J503" s="12" t="s">
        <v>219</v>
      </c>
      <c r="K503" s="9"/>
      <c r="L503" s="9"/>
      <c r="M503" s="9"/>
    </row>
    <row r="504" spans="1:13" ht="16.5" hidden="1" customHeight="1">
      <c r="A504" s="34" t="s">
        <v>227</v>
      </c>
      <c r="B504" s="34" t="s">
        <v>229</v>
      </c>
      <c r="C504" s="33" t="s">
        <v>155</v>
      </c>
      <c r="D504" s="33">
        <v>18</v>
      </c>
      <c r="E504" s="34" t="s">
        <v>20</v>
      </c>
      <c r="F504" s="35" t="str">
        <f t="shared" si="4"/>
        <v>Kakao웹사이트방문늘리기M1318</v>
      </c>
      <c r="G504" s="34">
        <v>-4.7877344743697154</v>
      </c>
      <c r="H504" s="44">
        <v>0.82450591846765431</v>
      </c>
      <c r="I504" s="34">
        <v>0.94772498455937093</v>
      </c>
      <c r="J504" s="12" t="s">
        <v>219</v>
      </c>
      <c r="K504" s="9"/>
      <c r="L504" s="9"/>
      <c r="M504" s="9"/>
    </row>
    <row r="505" spans="1:13" ht="16.5" hidden="1" customHeight="1">
      <c r="A505" s="34" t="s">
        <v>227</v>
      </c>
      <c r="B505" s="34" t="s">
        <v>229</v>
      </c>
      <c r="C505" s="33" t="s">
        <v>156</v>
      </c>
      <c r="D505" s="33">
        <v>24</v>
      </c>
      <c r="E505" s="34" t="s">
        <v>20</v>
      </c>
      <c r="F505" s="35" t="str">
        <f t="shared" si="4"/>
        <v>Kakao웹사이트방문늘리기M1924</v>
      </c>
      <c r="G505" s="34">
        <v>-4.7877344743697154</v>
      </c>
      <c r="H505" s="44">
        <v>0.82450591846765431</v>
      </c>
      <c r="I505" s="34">
        <v>0.90528922231927345</v>
      </c>
      <c r="J505" s="12" t="s">
        <v>219</v>
      </c>
      <c r="K505" s="9"/>
      <c r="L505" s="9"/>
      <c r="M505" s="9"/>
    </row>
    <row r="506" spans="1:13" ht="16.5" hidden="1" customHeight="1">
      <c r="A506" s="34" t="s">
        <v>227</v>
      </c>
      <c r="B506" s="34" t="s">
        <v>229</v>
      </c>
      <c r="C506" s="33" t="s">
        <v>157</v>
      </c>
      <c r="D506" s="33">
        <v>29</v>
      </c>
      <c r="E506" s="34" t="s">
        <v>20</v>
      </c>
      <c r="F506" s="35" t="str">
        <f t="shared" si="4"/>
        <v>Kakao웹사이트방문늘리기M2529</v>
      </c>
      <c r="G506" s="34">
        <v>-4.7877344743697154</v>
      </c>
      <c r="H506" s="44">
        <v>0.82450591846765431</v>
      </c>
      <c r="I506" s="34">
        <v>0.95049498350110406</v>
      </c>
      <c r="J506" s="12" t="s">
        <v>219</v>
      </c>
      <c r="K506" s="9"/>
      <c r="L506" s="9"/>
      <c r="M506" s="9"/>
    </row>
    <row r="507" spans="1:13" ht="16.5" hidden="1" customHeight="1">
      <c r="A507" s="34" t="s">
        <v>227</v>
      </c>
      <c r="B507" s="34" t="s">
        <v>229</v>
      </c>
      <c r="C507" s="33" t="s">
        <v>158</v>
      </c>
      <c r="D507" s="33">
        <v>34</v>
      </c>
      <c r="E507" s="34" t="s">
        <v>20</v>
      </c>
      <c r="F507" s="35" t="str">
        <f t="shared" si="4"/>
        <v>Kakao웹사이트방문늘리기M3034</v>
      </c>
      <c r="G507" s="34">
        <v>-4.7877344743697154</v>
      </c>
      <c r="H507" s="44">
        <v>0.82450591846765431</v>
      </c>
      <c r="I507" s="34">
        <v>0.95457725742846722</v>
      </c>
      <c r="J507" s="12" t="s">
        <v>219</v>
      </c>
      <c r="K507" s="9"/>
      <c r="L507" s="9"/>
      <c r="M507" s="9"/>
    </row>
    <row r="508" spans="1:13" ht="16.5" hidden="1" customHeight="1">
      <c r="A508" s="34" t="s">
        <v>227</v>
      </c>
      <c r="B508" s="34" t="s">
        <v>229</v>
      </c>
      <c r="C508" s="33" t="s">
        <v>159</v>
      </c>
      <c r="D508" s="33">
        <v>39</v>
      </c>
      <c r="E508" s="34" t="s">
        <v>20</v>
      </c>
      <c r="F508" s="35" t="str">
        <f t="shared" si="4"/>
        <v>Kakao웹사이트방문늘리기M3539</v>
      </c>
      <c r="G508" s="34">
        <v>-4.9463226635271837</v>
      </c>
      <c r="H508" s="44">
        <v>0.80542340230437837</v>
      </c>
      <c r="I508" s="34">
        <v>0.985763065755906</v>
      </c>
      <c r="J508" s="12" t="s">
        <v>219</v>
      </c>
      <c r="K508" s="9"/>
      <c r="L508" s="9"/>
      <c r="M508" s="9"/>
    </row>
    <row r="509" spans="1:13" ht="16.5" hidden="1" customHeight="1">
      <c r="A509" s="34" t="s">
        <v>227</v>
      </c>
      <c r="B509" s="34" t="s">
        <v>229</v>
      </c>
      <c r="C509" s="33" t="s">
        <v>160</v>
      </c>
      <c r="D509" s="33">
        <v>44</v>
      </c>
      <c r="E509" s="34" t="s">
        <v>20</v>
      </c>
      <c r="F509" s="35" t="str">
        <f t="shared" si="4"/>
        <v>Kakao웹사이트방문늘리기M4044</v>
      </c>
      <c r="G509" s="34">
        <v>-5.1375067362885121</v>
      </c>
      <c r="H509" s="44">
        <v>0.78270858515540775</v>
      </c>
      <c r="I509" s="34">
        <v>0.83345174580588455</v>
      </c>
      <c r="J509" s="12" t="s">
        <v>219</v>
      </c>
      <c r="K509" s="9"/>
      <c r="L509" s="9"/>
      <c r="M509" s="9"/>
    </row>
    <row r="510" spans="1:13" ht="16.5" hidden="1" customHeight="1">
      <c r="A510" s="34" t="s">
        <v>227</v>
      </c>
      <c r="B510" s="34" t="s">
        <v>229</v>
      </c>
      <c r="C510" s="33" t="s">
        <v>161</v>
      </c>
      <c r="D510" s="33">
        <v>49</v>
      </c>
      <c r="E510" s="34" t="s">
        <v>20</v>
      </c>
      <c r="F510" s="35" t="str">
        <f t="shared" si="4"/>
        <v>Kakao웹사이트방문늘리기M4549</v>
      </c>
      <c r="G510" s="34">
        <v>-5.1491140424810711</v>
      </c>
      <c r="H510" s="44">
        <v>0.85067240611836525</v>
      </c>
      <c r="I510" s="34">
        <v>0.83347500747724645</v>
      </c>
      <c r="J510" s="12" t="s">
        <v>219</v>
      </c>
      <c r="K510" s="9"/>
      <c r="L510" s="9"/>
      <c r="M510" s="9"/>
    </row>
    <row r="511" spans="1:13" ht="16.5" hidden="1" customHeight="1">
      <c r="A511" s="34" t="s">
        <v>227</v>
      </c>
      <c r="B511" s="34" t="s">
        <v>229</v>
      </c>
      <c r="C511" s="33">
        <v>7</v>
      </c>
      <c r="D511" s="33">
        <v>12</v>
      </c>
      <c r="E511" s="34" t="s">
        <v>19</v>
      </c>
      <c r="F511" s="35" t="str">
        <f t="shared" si="4"/>
        <v>Kakao웹사이트방문늘리기F712</v>
      </c>
      <c r="G511" s="34">
        <v>-4.7877344743697154</v>
      </c>
      <c r="H511" s="44">
        <v>0.82450591846765431</v>
      </c>
      <c r="I511" s="34">
        <v>0.75702541773527376</v>
      </c>
      <c r="J511" s="12" t="s">
        <v>219</v>
      </c>
      <c r="K511" s="9"/>
      <c r="L511" s="9"/>
      <c r="M511" s="9"/>
    </row>
    <row r="512" spans="1:13" ht="16.5" hidden="1" customHeight="1">
      <c r="A512" s="34" t="s">
        <v>227</v>
      </c>
      <c r="B512" s="34" t="s">
        <v>229</v>
      </c>
      <c r="C512" s="33" t="s">
        <v>155</v>
      </c>
      <c r="D512" s="33">
        <v>18</v>
      </c>
      <c r="E512" s="34" t="s">
        <v>19</v>
      </c>
      <c r="F512" s="35" t="str">
        <f t="shared" si="4"/>
        <v>Kakao웹사이트방문늘리기F1318</v>
      </c>
      <c r="G512" s="34">
        <v>-4.7877344743697154</v>
      </c>
      <c r="H512" s="44">
        <v>0.82450591846765431</v>
      </c>
      <c r="I512" s="34">
        <v>0.76995444638610855</v>
      </c>
      <c r="J512" s="12" t="s">
        <v>219</v>
      </c>
      <c r="K512" s="9"/>
      <c r="L512" s="9"/>
      <c r="M512" s="9"/>
    </row>
    <row r="513" spans="1:13" ht="16.5" hidden="1" customHeight="1">
      <c r="A513" s="34" t="s">
        <v>227</v>
      </c>
      <c r="B513" s="34" t="s">
        <v>229</v>
      </c>
      <c r="C513" s="33" t="s">
        <v>156</v>
      </c>
      <c r="D513" s="33">
        <v>24</v>
      </c>
      <c r="E513" s="34" t="s">
        <v>19</v>
      </c>
      <c r="F513" s="35" t="str">
        <f t="shared" si="4"/>
        <v>Kakao웹사이트방문늘리기F1924</v>
      </c>
      <c r="G513" s="34">
        <v>-4.7877344743697154</v>
      </c>
      <c r="H513" s="44">
        <v>0.82450591846765431</v>
      </c>
      <c r="I513" s="34">
        <v>0.75593524360223907</v>
      </c>
      <c r="J513" s="12" t="s">
        <v>219</v>
      </c>
      <c r="K513" s="9"/>
      <c r="L513" s="9"/>
      <c r="M513" s="9"/>
    </row>
    <row r="514" spans="1:13" ht="16.5" hidden="1" customHeight="1">
      <c r="A514" s="34" t="s">
        <v>227</v>
      </c>
      <c r="B514" s="34" t="s">
        <v>229</v>
      </c>
      <c r="C514" s="33" t="s">
        <v>157</v>
      </c>
      <c r="D514" s="33">
        <v>29</v>
      </c>
      <c r="E514" s="34" t="s">
        <v>19</v>
      </c>
      <c r="F514" s="35" t="str">
        <f t="shared" si="4"/>
        <v>Kakao웹사이트방문늘리기F2529</v>
      </c>
      <c r="G514" s="34">
        <v>-4.7877344743697154</v>
      </c>
      <c r="H514" s="44">
        <v>0.82450591846765431</v>
      </c>
      <c r="I514" s="34">
        <v>0.85831726141369291</v>
      </c>
      <c r="J514" s="12" t="s">
        <v>219</v>
      </c>
      <c r="K514" s="9"/>
      <c r="L514" s="9"/>
      <c r="M514" s="9"/>
    </row>
    <row r="515" spans="1:13" ht="16.5" hidden="1" customHeight="1">
      <c r="A515" s="34" t="s">
        <v>227</v>
      </c>
      <c r="B515" s="34" t="s">
        <v>229</v>
      </c>
      <c r="C515" s="33" t="s">
        <v>158</v>
      </c>
      <c r="D515" s="33">
        <v>34</v>
      </c>
      <c r="E515" s="34" t="s">
        <v>19</v>
      </c>
      <c r="F515" s="35" t="str">
        <f t="shared" si="4"/>
        <v>Kakao웹사이트방문늘리기F3034</v>
      </c>
      <c r="G515" s="34">
        <v>-4.7877344743697154</v>
      </c>
      <c r="H515" s="44">
        <v>0.82450591846765431</v>
      </c>
      <c r="I515" s="34">
        <v>0.91573939145471139</v>
      </c>
      <c r="J515" s="12" t="s">
        <v>219</v>
      </c>
      <c r="K515" s="9"/>
      <c r="L515" s="9"/>
      <c r="M515" s="9"/>
    </row>
    <row r="516" spans="1:13" ht="16.5" hidden="1" customHeight="1">
      <c r="A516" s="34" t="s">
        <v>227</v>
      </c>
      <c r="B516" s="34" t="s">
        <v>229</v>
      </c>
      <c r="C516" s="33" t="s">
        <v>159</v>
      </c>
      <c r="D516" s="33">
        <v>39</v>
      </c>
      <c r="E516" s="34" t="s">
        <v>19</v>
      </c>
      <c r="F516" s="35" t="str">
        <f t="shared" si="4"/>
        <v>Kakao웹사이트방문늘리기F3539</v>
      </c>
      <c r="G516" s="34">
        <v>-4.9463226635271837</v>
      </c>
      <c r="H516" s="44">
        <v>0.80542340230437837</v>
      </c>
      <c r="I516" s="34">
        <v>0.99215954455674793</v>
      </c>
      <c r="J516" s="12" t="s">
        <v>219</v>
      </c>
      <c r="K516" s="9"/>
      <c r="L516" s="9"/>
      <c r="M516" s="9"/>
    </row>
    <row r="517" spans="1:13" ht="16.5" hidden="1" customHeight="1">
      <c r="A517" s="34" t="s">
        <v>227</v>
      </c>
      <c r="B517" s="34" t="s">
        <v>229</v>
      </c>
      <c r="C517" s="33" t="s">
        <v>160</v>
      </c>
      <c r="D517" s="33">
        <v>44</v>
      </c>
      <c r="E517" s="34" t="s">
        <v>19</v>
      </c>
      <c r="F517" s="35" t="str">
        <f t="shared" si="4"/>
        <v>Kakao웹사이트방문늘리기F4044</v>
      </c>
      <c r="G517" s="34">
        <v>-5.1375067362885121</v>
      </c>
      <c r="H517" s="44">
        <v>0.78270858515540775</v>
      </c>
      <c r="I517" s="34">
        <v>0.85433677630243099</v>
      </c>
      <c r="J517" s="12" t="s">
        <v>219</v>
      </c>
      <c r="K517" s="9"/>
      <c r="L517" s="9"/>
      <c r="M517" s="9"/>
    </row>
    <row r="518" spans="1:13" ht="16.5" hidden="1" customHeight="1">
      <c r="A518" s="34" t="s">
        <v>227</v>
      </c>
      <c r="B518" s="34" t="s">
        <v>229</v>
      </c>
      <c r="C518" s="33" t="s">
        <v>161</v>
      </c>
      <c r="D518" s="33">
        <v>49</v>
      </c>
      <c r="E518" s="34" t="s">
        <v>19</v>
      </c>
      <c r="F518" s="35" t="str">
        <f t="shared" si="4"/>
        <v>Kakao웹사이트방문늘리기F4549</v>
      </c>
      <c r="G518" s="34">
        <v>-5.1491140424810711</v>
      </c>
      <c r="H518" s="44">
        <v>0.85067240611836525</v>
      </c>
      <c r="I518" s="34">
        <v>0.87747144893980134</v>
      </c>
      <c r="J518" s="12" t="s">
        <v>219</v>
      </c>
      <c r="K518" s="9"/>
      <c r="L518" s="9"/>
      <c r="M518" s="9"/>
    </row>
    <row r="519" spans="1:13" ht="16.5" hidden="1" customHeight="1">
      <c r="A519" s="34" t="s">
        <v>227</v>
      </c>
      <c r="B519" s="34" t="s">
        <v>229</v>
      </c>
      <c r="C519" s="33" t="s">
        <v>164</v>
      </c>
      <c r="D519" s="33">
        <v>54</v>
      </c>
      <c r="E519" s="34" t="s">
        <v>20</v>
      </c>
      <c r="F519" s="35" t="str">
        <f t="shared" si="4"/>
        <v>Kakao웹사이트방문늘리기M5054</v>
      </c>
      <c r="G519" s="34">
        <v>-5.2950016597129181</v>
      </c>
      <c r="H519" s="44">
        <v>0.84371616074453337</v>
      </c>
      <c r="I519" s="34">
        <v>0.90623175602840689</v>
      </c>
      <c r="J519" s="12" t="s">
        <v>219</v>
      </c>
      <c r="K519" s="9"/>
      <c r="L519" s="9"/>
      <c r="M519" s="9"/>
    </row>
    <row r="520" spans="1:13" ht="16.5" hidden="1" customHeight="1">
      <c r="A520" s="34" t="s">
        <v>227</v>
      </c>
      <c r="B520" s="34" t="s">
        <v>229</v>
      </c>
      <c r="C520" s="33" t="s">
        <v>165</v>
      </c>
      <c r="D520" s="33">
        <v>64</v>
      </c>
      <c r="E520" s="34" t="s">
        <v>20</v>
      </c>
      <c r="F520" s="35" t="str">
        <f t="shared" si="4"/>
        <v>Kakao웹사이트방문늘리기M6064</v>
      </c>
      <c r="G520" s="34">
        <v>-5.3482945460009157</v>
      </c>
      <c r="H520" s="44">
        <v>0.85289837086986175</v>
      </c>
      <c r="I520" s="34">
        <v>0.9000924555839741</v>
      </c>
      <c r="J520" s="12" t="s">
        <v>219</v>
      </c>
      <c r="K520" s="9"/>
      <c r="L520" s="9"/>
      <c r="M520" s="9"/>
    </row>
    <row r="521" spans="1:13" ht="16.5" hidden="1" customHeight="1">
      <c r="A521" s="34" t="s">
        <v>227</v>
      </c>
      <c r="B521" s="34" t="s">
        <v>229</v>
      </c>
      <c r="C521" s="33" t="s">
        <v>164</v>
      </c>
      <c r="D521" s="33">
        <v>54</v>
      </c>
      <c r="E521" s="34" t="s">
        <v>19</v>
      </c>
      <c r="F521" s="35" t="str">
        <f t="shared" si="4"/>
        <v>Kakao웹사이트방문늘리기F5054</v>
      </c>
      <c r="G521" s="34">
        <v>-5.2950016597129181</v>
      </c>
      <c r="H521" s="44">
        <v>0.84371616074453337</v>
      </c>
      <c r="I521" s="34">
        <v>0.92449381977240752</v>
      </c>
      <c r="J521" s="12" t="s">
        <v>219</v>
      </c>
      <c r="K521" s="9"/>
      <c r="L521" s="9"/>
      <c r="M521" s="9"/>
    </row>
    <row r="522" spans="1:13" ht="16.5" hidden="1" customHeight="1">
      <c r="A522" s="34" t="s">
        <v>227</v>
      </c>
      <c r="B522" s="34" t="s">
        <v>229</v>
      </c>
      <c r="C522" s="33" t="s">
        <v>165</v>
      </c>
      <c r="D522" s="33">
        <v>64</v>
      </c>
      <c r="E522" s="34" t="s">
        <v>19</v>
      </c>
      <c r="F522" s="35" t="str">
        <f t="shared" si="4"/>
        <v>Kakao웹사이트방문늘리기F6064</v>
      </c>
      <c r="G522" s="34">
        <v>-5.3482945460009157</v>
      </c>
      <c r="H522" s="44">
        <v>0.85289837086986175</v>
      </c>
      <c r="I522" s="34">
        <v>0.93200549811422673</v>
      </c>
      <c r="J522" s="12" t="s">
        <v>219</v>
      </c>
      <c r="K522" s="9"/>
      <c r="L522" s="9"/>
      <c r="M522" s="9"/>
    </row>
    <row r="523" spans="1:13" ht="16.5" hidden="1" customHeight="1">
      <c r="A523" s="34" t="s">
        <v>227</v>
      </c>
      <c r="B523" s="34" t="s">
        <v>230</v>
      </c>
      <c r="C523" s="33" t="s">
        <v>162</v>
      </c>
      <c r="D523" s="33">
        <v>59</v>
      </c>
      <c r="E523" s="34" t="s">
        <v>20</v>
      </c>
      <c r="F523" s="35" t="str">
        <f t="shared" si="4"/>
        <v>Kakao카카오친구 늘리기M5559</v>
      </c>
      <c r="G523" s="34">
        <v>-5.2950016597129181</v>
      </c>
      <c r="H523" s="44">
        <v>0.84371616074453337</v>
      </c>
      <c r="I523" s="34">
        <v>0.90623175602840689</v>
      </c>
      <c r="J523" s="12" t="s">
        <v>219</v>
      </c>
      <c r="K523" s="9"/>
      <c r="L523" s="9"/>
      <c r="M523" s="9"/>
    </row>
    <row r="524" spans="1:13" ht="16.5" hidden="1" customHeight="1">
      <c r="A524" s="34" t="s">
        <v>227</v>
      </c>
      <c r="B524" s="34" t="s">
        <v>230</v>
      </c>
      <c r="C524" s="33" t="s">
        <v>163</v>
      </c>
      <c r="D524" s="33">
        <v>69</v>
      </c>
      <c r="E524" s="34" t="s">
        <v>20</v>
      </c>
      <c r="F524" s="35" t="str">
        <f t="shared" si="4"/>
        <v>Kakao카카오친구 늘리기M6569</v>
      </c>
      <c r="G524" s="34">
        <v>-5.3482945460009157</v>
      </c>
      <c r="H524" s="44">
        <v>0.85289837086986175</v>
      </c>
      <c r="I524" s="34">
        <v>0.9000924555839741</v>
      </c>
      <c r="J524" s="12" t="s">
        <v>219</v>
      </c>
      <c r="K524" s="9"/>
      <c r="L524" s="9"/>
      <c r="M524" s="9"/>
    </row>
    <row r="525" spans="1:13" ht="16.5" hidden="1" customHeight="1">
      <c r="A525" s="34" t="s">
        <v>227</v>
      </c>
      <c r="B525" s="34" t="s">
        <v>230</v>
      </c>
      <c r="C525" s="33" t="s">
        <v>162</v>
      </c>
      <c r="D525" s="33">
        <v>59</v>
      </c>
      <c r="E525" s="34" t="s">
        <v>19</v>
      </c>
      <c r="F525" s="35" t="str">
        <f t="shared" si="4"/>
        <v>Kakao카카오친구 늘리기F5559</v>
      </c>
      <c r="G525" s="34">
        <v>-5.2950016597129181</v>
      </c>
      <c r="H525" s="44">
        <v>0.84371616074453337</v>
      </c>
      <c r="I525" s="34">
        <v>0.92449381977240752</v>
      </c>
      <c r="J525" s="12" t="s">
        <v>219</v>
      </c>
      <c r="K525" s="9"/>
      <c r="L525" s="9"/>
      <c r="M525" s="9"/>
    </row>
    <row r="526" spans="1:13" ht="16.5" hidden="1" customHeight="1">
      <c r="A526" s="34" t="s">
        <v>227</v>
      </c>
      <c r="B526" s="34" t="s">
        <v>230</v>
      </c>
      <c r="C526" s="33" t="s">
        <v>163</v>
      </c>
      <c r="D526" s="33">
        <v>69</v>
      </c>
      <c r="E526" s="34" t="s">
        <v>19</v>
      </c>
      <c r="F526" s="35" t="str">
        <f t="shared" si="4"/>
        <v>Kakao카카오친구 늘리기F6569</v>
      </c>
      <c r="G526" s="34">
        <v>-5.3482945460009157</v>
      </c>
      <c r="H526" s="44">
        <v>0.85289837086986175</v>
      </c>
      <c r="I526" s="34">
        <v>0.93200549811422673</v>
      </c>
      <c r="J526" s="12" t="s">
        <v>219</v>
      </c>
      <c r="K526" s="9"/>
      <c r="L526" s="9"/>
      <c r="M526" s="9"/>
    </row>
    <row r="527" spans="1:13" ht="16.5" hidden="1" customHeight="1">
      <c r="A527" s="34" t="s">
        <v>227</v>
      </c>
      <c r="B527" s="34" t="s">
        <v>230</v>
      </c>
      <c r="C527" s="33">
        <v>7</v>
      </c>
      <c r="D527" s="33">
        <v>12</v>
      </c>
      <c r="E527" s="34" t="s">
        <v>20</v>
      </c>
      <c r="F527" s="35" t="str">
        <f t="shared" si="4"/>
        <v>Kakao카카오친구 늘리기M712</v>
      </c>
      <c r="G527" s="34">
        <v>-4.7877344743697154</v>
      </c>
      <c r="H527" s="44">
        <v>0.82450591846765431</v>
      </c>
      <c r="I527" s="34">
        <v>0.84603029682325381</v>
      </c>
      <c r="J527" s="12" t="s">
        <v>219</v>
      </c>
      <c r="K527" s="9"/>
      <c r="L527" s="9"/>
      <c r="M527" s="9"/>
    </row>
    <row r="528" spans="1:13" ht="16.5" hidden="1" customHeight="1">
      <c r="A528" s="34" t="s">
        <v>227</v>
      </c>
      <c r="B528" s="34" t="s">
        <v>230</v>
      </c>
      <c r="C528" s="33" t="s">
        <v>155</v>
      </c>
      <c r="D528" s="33">
        <v>18</v>
      </c>
      <c r="E528" s="34" t="s">
        <v>20</v>
      </c>
      <c r="F528" s="35" t="str">
        <f t="shared" si="4"/>
        <v>Kakao카카오친구 늘리기M1318</v>
      </c>
      <c r="G528" s="34">
        <v>-4.7877344743697154</v>
      </c>
      <c r="H528" s="44">
        <v>0.82450591846765431</v>
      </c>
      <c r="I528" s="34">
        <v>0.94772498455937093</v>
      </c>
      <c r="J528" s="12" t="s">
        <v>219</v>
      </c>
      <c r="K528" s="9"/>
      <c r="L528" s="9"/>
      <c r="M528" s="9"/>
    </row>
    <row r="529" spans="1:13" ht="16.5" hidden="1" customHeight="1">
      <c r="A529" s="34" t="s">
        <v>227</v>
      </c>
      <c r="B529" s="34" t="s">
        <v>230</v>
      </c>
      <c r="C529" s="33" t="s">
        <v>156</v>
      </c>
      <c r="D529" s="33">
        <v>24</v>
      </c>
      <c r="E529" s="34" t="s">
        <v>20</v>
      </c>
      <c r="F529" s="35" t="str">
        <f t="shared" si="4"/>
        <v>Kakao카카오친구 늘리기M1924</v>
      </c>
      <c r="G529" s="34">
        <v>-4.7877344743697154</v>
      </c>
      <c r="H529" s="44">
        <v>0.82450591846765431</v>
      </c>
      <c r="I529" s="34">
        <v>0.90528922231927345</v>
      </c>
      <c r="J529" s="12" t="s">
        <v>219</v>
      </c>
      <c r="K529" s="9"/>
      <c r="L529" s="9"/>
      <c r="M529" s="9"/>
    </row>
    <row r="530" spans="1:13" ht="16.5" hidden="1" customHeight="1">
      <c r="A530" s="34" t="s">
        <v>227</v>
      </c>
      <c r="B530" s="34" t="s">
        <v>230</v>
      </c>
      <c r="C530" s="33" t="s">
        <v>157</v>
      </c>
      <c r="D530" s="33">
        <v>29</v>
      </c>
      <c r="E530" s="34" t="s">
        <v>20</v>
      </c>
      <c r="F530" s="35" t="str">
        <f t="shared" si="4"/>
        <v>Kakao카카오친구 늘리기M2529</v>
      </c>
      <c r="G530" s="34">
        <v>-4.7877344743697154</v>
      </c>
      <c r="H530" s="44">
        <v>0.82450591846765431</v>
      </c>
      <c r="I530" s="34">
        <v>0.95049498350110406</v>
      </c>
      <c r="J530" s="12" t="s">
        <v>219</v>
      </c>
      <c r="K530" s="9"/>
      <c r="L530" s="9"/>
      <c r="M530" s="9"/>
    </row>
    <row r="531" spans="1:13" ht="16.5" hidden="1" customHeight="1">
      <c r="A531" s="34" t="s">
        <v>227</v>
      </c>
      <c r="B531" s="34" t="s">
        <v>230</v>
      </c>
      <c r="C531" s="33" t="s">
        <v>158</v>
      </c>
      <c r="D531" s="33">
        <v>34</v>
      </c>
      <c r="E531" s="34" t="s">
        <v>20</v>
      </c>
      <c r="F531" s="35" t="str">
        <f t="shared" si="4"/>
        <v>Kakao카카오친구 늘리기M3034</v>
      </c>
      <c r="G531" s="34">
        <v>-4.7877344743697154</v>
      </c>
      <c r="H531" s="44">
        <v>0.82450591846765431</v>
      </c>
      <c r="I531" s="34">
        <v>0.95457725742846722</v>
      </c>
      <c r="J531" s="12" t="s">
        <v>219</v>
      </c>
      <c r="K531" s="9"/>
      <c r="L531" s="9"/>
      <c r="M531" s="9"/>
    </row>
    <row r="532" spans="1:13" ht="16.5" hidden="1" customHeight="1">
      <c r="A532" s="34" t="s">
        <v>227</v>
      </c>
      <c r="B532" s="34" t="s">
        <v>230</v>
      </c>
      <c r="C532" s="33" t="s">
        <v>159</v>
      </c>
      <c r="D532" s="33">
        <v>39</v>
      </c>
      <c r="E532" s="34" t="s">
        <v>20</v>
      </c>
      <c r="F532" s="35" t="str">
        <f t="shared" si="4"/>
        <v>Kakao카카오친구 늘리기M3539</v>
      </c>
      <c r="G532" s="34">
        <v>-4.9463226635271837</v>
      </c>
      <c r="H532" s="44">
        <v>0.80542340230437837</v>
      </c>
      <c r="I532" s="34">
        <v>0.985763065755906</v>
      </c>
      <c r="J532" s="12" t="s">
        <v>219</v>
      </c>
      <c r="K532" s="9"/>
      <c r="L532" s="9"/>
      <c r="M532" s="9"/>
    </row>
    <row r="533" spans="1:13" ht="16.5" hidden="1" customHeight="1">
      <c r="A533" s="34" t="s">
        <v>227</v>
      </c>
      <c r="B533" s="34" t="s">
        <v>230</v>
      </c>
      <c r="C533" s="33" t="s">
        <v>160</v>
      </c>
      <c r="D533" s="33">
        <v>44</v>
      </c>
      <c r="E533" s="34" t="s">
        <v>20</v>
      </c>
      <c r="F533" s="35" t="str">
        <f t="shared" si="4"/>
        <v>Kakao카카오친구 늘리기M4044</v>
      </c>
      <c r="G533" s="34">
        <v>-5.1375067362885121</v>
      </c>
      <c r="H533" s="44">
        <v>0.78270858515540775</v>
      </c>
      <c r="I533" s="34">
        <v>0.83345174580588455</v>
      </c>
      <c r="J533" s="12" t="s">
        <v>219</v>
      </c>
      <c r="K533" s="9"/>
      <c r="L533" s="9"/>
      <c r="M533" s="9"/>
    </row>
    <row r="534" spans="1:13" ht="16.5" hidden="1" customHeight="1">
      <c r="A534" s="34" t="s">
        <v>227</v>
      </c>
      <c r="B534" s="34" t="s">
        <v>230</v>
      </c>
      <c r="C534" s="33" t="s">
        <v>161</v>
      </c>
      <c r="D534" s="33">
        <v>49</v>
      </c>
      <c r="E534" s="34" t="s">
        <v>20</v>
      </c>
      <c r="F534" s="35" t="str">
        <f t="shared" si="4"/>
        <v>Kakao카카오친구 늘리기M4549</v>
      </c>
      <c r="G534" s="34">
        <v>-5.1491140424810711</v>
      </c>
      <c r="H534" s="44">
        <v>0.85067240611836525</v>
      </c>
      <c r="I534" s="34">
        <v>0.83347500747724645</v>
      </c>
      <c r="J534" s="12" t="s">
        <v>219</v>
      </c>
      <c r="K534" s="9"/>
      <c r="L534" s="9"/>
      <c r="M534" s="9"/>
    </row>
    <row r="535" spans="1:13" ht="16.5" hidden="1" customHeight="1">
      <c r="A535" s="34" t="s">
        <v>227</v>
      </c>
      <c r="B535" s="34" t="s">
        <v>230</v>
      </c>
      <c r="C535" s="33">
        <v>7</v>
      </c>
      <c r="D535" s="33">
        <v>12</v>
      </c>
      <c r="E535" s="34" t="s">
        <v>19</v>
      </c>
      <c r="F535" s="35" t="str">
        <f t="shared" si="4"/>
        <v>Kakao카카오친구 늘리기F712</v>
      </c>
      <c r="G535" s="34">
        <v>-4.7877344743697154</v>
      </c>
      <c r="H535" s="44">
        <v>0.82450591846765431</v>
      </c>
      <c r="I535" s="34">
        <v>0.75702541773527376</v>
      </c>
      <c r="J535" s="12" t="s">
        <v>219</v>
      </c>
      <c r="K535" s="9"/>
      <c r="L535" s="9"/>
      <c r="M535" s="9"/>
    </row>
    <row r="536" spans="1:13" ht="16.5" hidden="1" customHeight="1">
      <c r="A536" s="34" t="s">
        <v>227</v>
      </c>
      <c r="B536" s="34" t="s">
        <v>230</v>
      </c>
      <c r="C536" s="33" t="s">
        <v>155</v>
      </c>
      <c r="D536" s="33">
        <v>18</v>
      </c>
      <c r="E536" s="34" t="s">
        <v>19</v>
      </c>
      <c r="F536" s="35" t="str">
        <f t="shared" si="4"/>
        <v>Kakao카카오친구 늘리기F1318</v>
      </c>
      <c r="G536" s="34">
        <v>-4.7877344743697154</v>
      </c>
      <c r="H536" s="44">
        <v>0.82450591846765431</v>
      </c>
      <c r="I536" s="34">
        <v>0.76995444638610855</v>
      </c>
      <c r="J536" s="12" t="s">
        <v>219</v>
      </c>
      <c r="K536" s="9"/>
      <c r="L536" s="9"/>
      <c r="M536" s="9"/>
    </row>
    <row r="537" spans="1:13" ht="16.5" hidden="1" customHeight="1">
      <c r="A537" s="34" t="s">
        <v>227</v>
      </c>
      <c r="B537" s="34" t="s">
        <v>230</v>
      </c>
      <c r="C537" s="33" t="s">
        <v>156</v>
      </c>
      <c r="D537" s="33">
        <v>24</v>
      </c>
      <c r="E537" s="34" t="s">
        <v>19</v>
      </c>
      <c r="F537" s="35" t="str">
        <f t="shared" si="4"/>
        <v>Kakao카카오친구 늘리기F1924</v>
      </c>
      <c r="G537" s="34">
        <v>-4.7877344743697154</v>
      </c>
      <c r="H537" s="44">
        <v>0.82450591846765431</v>
      </c>
      <c r="I537" s="34">
        <v>0.75593524360223907</v>
      </c>
      <c r="J537" s="12" t="s">
        <v>219</v>
      </c>
      <c r="K537" s="9"/>
      <c r="L537" s="9"/>
      <c r="M537" s="9"/>
    </row>
    <row r="538" spans="1:13" ht="16.5" hidden="1" customHeight="1">
      <c r="A538" s="34" t="s">
        <v>227</v>
      </c>
      <c r="B538" s="34" t="s">
        <v>230</v>
      </c>
      <c r="C538" s="33" t="s">
        <v>157</v>
      </c>
      <c r="D538" s="33">
        <v>29</v>
      </c>
      <c r="E538" s="34" t="s">
        <v>19</v>
      </c>
      <c r="F538" s="35" t="str">
        <f t="shared" si="4"/>
        <v>Kakao카카오친구 늘리기F2529</v>
      </c>
      <c r="G538" s="34">
        <v>-4.7877344743697154</v>
      </c>
      <c r="H538" s="44">
        <v>0.82450591846765431</v>
      </c>
      <c r="I538" s="34">
        <v>0.85831726141369291</v>
      </c>
      <c r="J538" s="12" t="s">
        <v>219</v>
      </c>
      <c r="K538" s="9"/>
      <c r="L538" s="9"/>
      <c r="M538" s="9"/>
    </row>
    <row r="539" spans="1:13" ht="16.5" hidden="1" customHeight="1">
      <c r="A539" s="34" t="s">
        <v>227</v>
      </c>
      <c r="B539" s="34" t="s">
        <v>230</v>
      </c>
      <c r="C539" s="33" t="s">
        <v>158</v>
      </c>
      <c r="D539" s="33">
        <v>34</v>
      </c>
      <c r="E539" s="34" t="s">
        <v>19</v>
      </c>
      <c r="F539" s="35" t="str">
        <f t="shared" si="4"/>
        <v>Kakao카카오친구 늘리기F3034</v>
      </c>
      <c r="G539" s="34">
        <v>-4.7877344743697154</v>
      </c>
      <c r="H539" s="44">
        <v>0.82450591846765431</v>
      </c>
      <c r="I539" s="34">
        <v>0.91573939145471139</v>
      </c>
      <c r="J539" s="12" t="s">
        <v>219</v>
      </c>
      <c r="K539" s="9"/>
      <c r="L539" s="9"/>
      <c r="M539" s="9"/>
    </row>
    <row r="540" spans="1:13" ht="16.5" hidden="1" customHeight="1">
      <c r="A540" s="34" t="s">
        <v>227</v>
      </c>
      <c r="B540" s="34" t="s">
        <v>230</v>
      </c>
      <c r="C540" s="33" t="s">
        <v>159</v>
      </c>
      <c r="D540" s="33">
        <v>39</v>
      </c>
      <c r="E540" s="34" t="s">
        <v>19</v>
      </c>
      <c r="F540" s="35" t="str">
        <f t="shared" si="4"/>
        <v>Kakao카카오친구 늘리기F3539</v>
      </c>
      <c r="G540" s="34">
        <v>-4.9463226635271837</v>
      </c>
      <c r="H540" s="44">
        <v>0.80542340230437837</v>
      </c>
      <c r="I540" s="34">
        <v>0.99215954455674793</v>
      </c>
      <c r="J540" s="12" t="s">
        <v>219</v>
      </c>
      <c r="K540" s="9"/>
      <c r="L540" s="9"/>
      <c r="M540" s="9"/>
    </row>
    <row r="541" spans="1:13" ht="16.5" hidden="1" customHeight="1">
      <c r="A541" s="34" t="s">
        <v>227</v>
      </c>
      <c r="B541" s="34" t="s">
        <v>230</v>
      </c>
      <c r="C541" s="33" t="s">
        <v>160</v>
      </c>
      <c r="D541" s="33">
        <v>44</v>
      </c>
      <c r="E541" s="34" t="s">
        <v>19</v>
      </c>
      <c r="F541" s="35" t="str">
        <f t="shared" si="4"/>
        <v>Kakao카카오친구 늘리기F4044</v>
      </c>
      <c r="G541" s="34">
        <v>-5.1375067362885121</v>
      </c>
      <c r="H541" s="44">
        <v>0.78270858515540775</v>
      </c>
      <c r="I541" s="34">
        <v>0.85433677630243099</v>
      </c>
      <c r="J541" s="12" t="s">
        <v>219</v>
      </c>
      <c r="K541" s="9"/>
      <c r="L541" s="9"/>
      <c r="M541" s="9"/>
    </row>
    <row r="542" spans="1:13" ht="16.5" hidden="1" customHeight="1">
      <c r="A542" s="34" t="s">
        <v>227</v>
      </c>
      <c r="B542" s="34" t="s">
        <v>230</v>
      </c>
      <c r="C542" s="33" t="s">
        <v>161</v>
      </c>
      <c r="D542" s="33">
        <v>49</v>
      </c>
      <c r="E542" s="34" t="s">
        <v>19</v>
      </c>
      <c r="F542" s="35" t="str">
        <f t="shared" si="4"/>
        <v>Kakao카카오친구 늘리기F4549</v>
      </c>
      <c r="G542" s="34">
        <v>-5.1491140424810711</v>
      </c>
      <c r="H542" s="44">
        <v>0.85067240611836525</v>
      </c>
      <c r="I542" s="34">
        <v>0.87747144893980134</v>
      </c>
      <c r="J542" s="12" t="s">
        <v>219</v>
      </c>
      <c r="K542" s="9"/>
      <c r="L542" s="9"/>
      <c r="M542" s="9"/>
    </row>
    <row r="543" spans="1:13" ht="16.5" hidden="1" customHeight="1">
      <c r="A543" s="34" t="s">
        <v>227</v>
      </c>
      <c r="B543" s="34" t="s">
        <v>230</v>
      </c>
      <c r="C543" s="33" t="s">
        <v>164</v>
      </c>
      <c r="D543" s="33">
        <v>54</v>
      </c>
      <c r="E543" s="34" t="s">
        <v>20</v>
      </c>
      <c r="F543" s="35" t="str">
        <f t="shared" si="4"/>
        <v>Kakao카카오친구 늘리기M5054</v>
      </c>
      <c r="G543" s="34">
        <v>-5.2950016597129181</v>
      </c>
      <c r="H543" s="44">
        <v>0.84371616074453337</v>
      </c>
      <c r="I543" s="34">
        <v>0.90623175602840689</v>
      </c>
      <c r="J543" s="12" t="s">
        <v>219</v>
      </c>
      <c r="K543" s="9"/>
      <c r="L543" s="9"/>
      <c r="M543" s="9"/>
    </row>
    <row r="544" spans="1:13" ht="16.5" hidden="1" customHeight="1">
      <c r="A544" s="34" t="s">
        <v>227</v>
      </c>
      <c r="B544" s="34" t="s">
        <v>230</v>
      </c>
      <c r="C544" s="33" t="s">
        <v>165</v>
      </c>
      <c r="D544" s="33">
        <v>64</v>
      </c>
      <c r="E544" s="34" t="s">
        <v>20</v>
      </c>
      <c r="F544" s="35" t="str">
        <f t="shared" si="4"/>
        <v>Kakao카카오친구 늘리기M6064</v>
      </c>
      <c r="G544" s="34">
        <v>-5.3482945460009157</v>
      </c>
      <c r="H544" s="44">
        <v>0.85289837086986175</v>
      </c>
      <c r="I544" s="34">
        <v>0.9000924555839741</v>
      </c>
      <c r="J544" s="12" t="s">
        <v>219</v>
      </c>
      <c r="K544" s="9"/>
      <c r="L544" s="9"/>
      <c r="M544" s="9"/>
    </row>
    <row r="545" spans="1:13" ht="16.5" hidden="1" customHeight="1">
      <c r="A545" s="34" t="s">
        <v>227</v>
      </c>
      <c r="B545" s="34" t="s">
        <v>230</v>
      </c>
      <c r="C545" s="33" t="s">
        <v>164</v>
      </c>
      <c r="D545" s="33">
        <v>54</v>
      </c>
      <c r="E545" s="34" t="s">
        <v>19</v>
      </c>
      <c r="F545" s="35" t="str">
        <f t="shared" si="4"/>
        <v>Kakao카카오친구 늘리기F5054</v>
      </c>
      <c r="G545" s="34">
        <v>-5.2950016597129181</v>
      </c>
      <c r="H545" s="44">
        <v>0.84371616074453337</v>
      </c>
      <c r="I545" s="34">
        <v>0.92449381977240752</v>
      </c>
      <c r="J545" s="12" t="s">
        <v>219</v>
      </c>
      <c r="K545" s="9"/>
      <c r="L545" s="9"/>
      <c r="M545" s="9"/>
    </row>
    <row r="546" spans="1:13" ht="16.5" hidden="1" customHeight="1">
      <c r="A546" s="34" t="s">
        <v>227</v>
      </c>
      <c r="B546" s="34" t="s">
        <v>230</v>
      </c>
      <c r="C546" s="33" t="s">
        <v>165</v>
      </c>
      <c r="D546" s="33">
        <v>64</v>
      </c>
      <c r="E546" s="34" t="s">
        <v>19</v>
      </c>
      <c r="F546" s="35" t="str">
        <f t="shared" si="4"/>
        <v>Kakao카카오친구 늘리기F6064</v>
      </c>
      <c r="G546" s="34">
        <v>-5.3482945460009157</v>
      </c>
      <c r="H546" s="44">
        <v>0.85289837086986175</v>
      </c>
      <c r="I546" s="34">
        <v>0.93200549811422673</v>
      </c>
      <c r="J546" s="12" t="s">
        <v>219</v>
      </c>
      <c r="K546" s="9"/>
      <c r="L546" s="9"/>
      <c r="M546" s="9"/>
    </row>
    <row r="547" spans="1:13" ht="16.5" hidden="1" customHeight="1">
      <c r="A547" s="34" t="s">
        <v>231</v>
      </c>
      <c r="B547" s="34" t="s">
        <v>18</v>
      </c>
      <c r="C547" s="33">
        <v>7</v>
      </c>
      <c r="D547" s="33">
        <v>12</v>
      </c>
      <c r="E547" s="34" t="s">
        <v>19</v>
      </c>
      <c r="F547" s="35" t="str">
        <f t="shared" si="4"/>
        <v>GDNoverallF712</v>
      </c>
      <c r="G547" s="34">
        <v>-5.7731232652335116</v>
      </c>
      <c r="H547" s="44">
        <v>0.9219375208971804</v>
      </c>
      <c r="I547" s="34">
        <v>0.9</v>
      </c>
      <c r="J547" s="12" t="s">
        <v>219</v>
      </c>
      <c r="K547" s="9"/>
      <c r="L547" s="9"/>
      <c r="M547" s="9"/>
    </row>
    <row r="548" spans="1:13" ht="16.5" hidden="1" customHeight="1">
      <c r="A548" s="34" t="s">
        <v>231</v>
      </c>
      <c r="B548" s="34" t="s">
        <v>18</v>
      </c>
      <c r="C548" s="33" t="s">
        <v>155</v>
      </c>
      <c r="D548" s="33">
        <v>18</v>
      </c>
      <c r="E548" s="34" t="s">
        <v>19</v>
      </c>
      <c r="F548" s="35" t="str">
        <f t="shared" si="4"/>
        <v>GDNoverallF1318</v>
      </c>
      <c r="G548" s="34">
        <v>-5.7731232652335116</v>
      </c>
      <c r="H548" s="44">
        <v>0.9219375208971804</v>
      </c>
      <c r="I548" s="34">
        <v>0.9</v>
      </c>
      <c r="J548" s="12" t="s">
        <v>219</v>
      </c>
      <c r="K548" s="9"/>
      <c r="L548" s="9"/>
      <c r="M548" s="9"/>
    </row>
    <row r="549" spans="1:13" ht="16.5" hidden="1" customHeight="1">
      <c r="A549" s="34" t="s">
        <v>231</v>
      </c>
      <c r="B549" s="34" t="s">
        <v>18</v>
      </c>
      <c r="C549" s="33" t="s">
        <v>156</v>
      </c>
      <c r="D549" s="33">
        <v>24</v>
      </c>
      <c r="E549" s="34" t="s">
        <v>19</v>
      </c>
      <c r="F549" s="35" t="str">
        <f t="shared" si="4"/>
        <v>GDNoverallF1924</v>
      </c>
      <c r="G549" s="34">
        <v>-5.7731232652335116</v>
      </c>
      <c r="H549" s="44">
        <v>0.9219375208971804</v>
      </c>
      <c r="I549" s="34">
        <v>0.9</v>
      </c>
      <c r="J549" s="12" t="s">
        <v>219</v>
      </c>
      <c r="K549" s="9"/>
      <c r="L549" s="9"/>
      <c r="M549" s="9"/>
    </row>
    <row r="550" spans="1:13" ht="16.5" hidden="1" customHeight="1">
      <c r="A550" s="34" t="s">
        <v>231</v>
      </c>
      <c r="B550" s="34" t="s">
        <v>18</v>
      </c>
      <c r="C550" s="33" t="s">
        <v>157</v>
      </c>
      <c r="D550" s="33">
        <v>29</v>
      </c>
      <c r="E550" s="34" t="s">
        <v>19</v>
      </c>
      <c r="F550" s="35" t="str">
        <f t="shared" si="4"/>
        <v>GDNoverallF2529</v>
      </c>
      <c r="G550" s="34">
        <v>-5.7731232652335116</v>
      </c>
      <c r="H550" s="44">
        <v>0.9219375208971804</v>
      </c>
      <c r="I550" s="34">
        <v>0.9</v>
      </c>
      <c r="J550" s="12" t="s">
        <v>219</v>
      </c>
      <c r="K550" s="9"/>
      <c r="L550" s="9"/>
      <c r="M550" s="9"/>
    </row>
    <row r="551" spans="1:13" ht="16.5" hidden="1" customHeight="1">
      <c r="A551" s="34" t="s">
        <v>231</v>
      </c>
      <c r="B551" s="34" t="s">
        <v>18</v>
      </c>
      <c r="C551" s="33" t="s">
        <v>158</v>
      </c>
      <c r="D551" s="33">
        <v>34</v>
      </c>
      <c r="E551" s="34" t="s">
        <v>19</v>
      </c>
      <c r="F551" s="35" t="str">
        <f t="shared" si="4"/>
        <v>GDNoverallF3034</v>
      </c>
      <c r="G551" s="34">
        <v>-5.7731232652335116</v>
      </c>
      <c r="H551" s="44">
        <v>0.9219375208971804</v>
      </c>
      <c r="I551" s="34">
        <v>0.9</v>
      </c>
      <c r="J551" s="12" t="s">
        <v>219</v>
      </c>
      <c r="K551" s="9"/>
      <c r="L551" s="9"/>
      <c r="M551" s="9"/>
    </row>
    <row r="552" spans="1:13" ht="16.5" hidden="1" customHeight="1">
      <c r="A552" s="34" t="s">
        <v>231</v>
      </c>
      <c r="B552" s="34" t="s">
        <v>18</v>
      </c>
      <c r="C552" s="33" t="s">
        <v>159</v>
      </c>
      <c r="D552" s="33">
        <v>39</v>
      </c>
      <c r="E552" s="34" t="s">
        <v>19</v>
      </c>
      <c r="F552" s="35" t="str">
        <f t="shared" si="4"/>
        <v>GDNoverallF3539</v>
      </c>
      <c r="G552" s="34">
        <v>-5.7731232652335116</v>
      </c>
      <c r="H552" s="44">
        <v>0.9219375208971804</v>
      </c>
      <c r="I552" s="34">
        <v>0.9</v>
      </c>
      <c r="J552" s="12" t="s">
        <v>219</v>
      </c>
      <c r="K552" s="9"/>
      <c r="L552" s="9"/>
      <c r="M552" s="9"/>
    </row>
    <row r="553" spans="1:13" ht="16.5" hidden="1" customHeight="1">
      <c r="A553" s="34" t="s">
        <v>231</v>
      </c>
      <c r="B553" s="34" t="s">
        <v>18</v>
      </c>
      <c r="C553" s="33" t="s">
        <v>160</v>
      </c>
      <c r="D553" s="33">
        <v>44</v>
      </c>
      <c r="E553" s="34" t="s">
        <v>19</v>
      </c>
      <c r="F553" s="35" t="str">
        <f t="shared" si="4"/>
        <v>GDNoverallF4044</v>
      </c>
      <c r="G553" s="34">
        <v>-5.7731232652335116</v>
      </c>
      <c r="H553" s="44">
        <v>0.9219375208971804</v>
      </c>
      <c r="I553" s="34">
        <v>0.9</v>
      </c>
      <c r="J553" s="12" t="s">
        <v>219</v>
      </c>
      <c r="K553" s="9"/>
      <c r="L553" s="9"/>
      <c r="M553" s="9"/>
    </row>
    <row r="554" spans="1:13" ht="16.5" hidden="1" customHeight="1">
      <c r="A554" s="34" t="s">
        <v>231</v>
      </c>
      <c r="B554" s="34" t="s">
        <v>18</v>
      </c>
      <c r="C554" s="33" t="s">
        <v>161</v>
      </c>
      <c r="D554" s="33">
        <v>49</v>
      </c>
      <c r="E554" s="34" t="s">
        <v>19</v>
      </c>
      <c r="F554" s="35" t="str">
        <f t="shared" si="4"/>
        <v>GDNoverallF4549</v>
      </c>
      <c r="G554" s="34">
        <v>-5.7731232652335116</v>
      </c>
      <c r="H554" s="44">
        <v>0.9219375208971804</v>
      </c>
      <c r="I554" s="34">
        <v>0.9</v>
      </c>
      <c r="J554" s="12" t="s">
        <v>219</v>
      </c>
      <c r="K554" s="9"/>
      <c r="L554" s="9"/>
      <c r="M554" s="9"/>
    </row>
    <row r="555" spans="1:13" ht="16.5" hidden="1" customHeight="1">
      <c r="A555" s="34" t="s">
        <v>231</v>
      </c>
      <c r="B555" s="34" t="s">
        <v>18</v>
      </c>
      <c r="C555" s="33" t="s">
        <v>164</v>
      </c>
      <c r="D555" s="33">
        <v>54</v>
      </c>
      <c r="E555" s="34" t="s">
        <v>19</v>
      </c>
      <c r="F555" s="35" t="str">
        <f t="shared" si="4"/>
        <v>GDNoverallF5054</v>
      </c>
      <c r="G555" s="34">
        <v>-5.7731232652335116</v>
      </c>
      <c r="H555" s="44">
        <v>0.9219375208971804</v>
      </c>
      <c r="I555" s="34">
        <v>0.9</v>
      </c>
      <c r="J555" s="12" t="s">
        <v>219</v>
      </c>
      <c r="K555" s="9"/>
      <c r="L555" s="9"/>
      <c r="M555" s="9"/>
    </row>
    <row r="556" spans="1:13" ht="16.5" hidden="1" customHeight="1">
      <c r="A556" s="34" t="s">
        <v>231</v>
      </c>
      <c r="B556" s="34" t="s">
        <v>18</v>
      </c>
      <c r="C556" s="33" t="s">
        <v>162</v>
      </c>
      <c r="D556" s="33">
        <v>59</v>
      </c>
      <c r="E556" s="34" t="s">
        <v>19</v>
      </c>
      <c r="F556" s="35" t="str">
        <f t="shared" si="4"/>
        <v>GDNoverallF5559</v>
      </c>
      <c r="G556" s="34">
        <v>-5.7731232652335116</v>
      </c>
      <c r="H556" s="44">
        <v>0.9219375208971804</v>
      </c>
      <c r="I556" s="34">
        <v>0.9</v>
      </c>
      <c r="J556" s="12" t="s">
        <v>219</v>
      </c>
      <c r="K556" s="9"/>
      <c r="L556" s="9"/>
      <c r="M556" s="9"/>
    </row>
    <row r="557" spans="1:13" ht="16.5" hidden="1" customHeight="1">
      <c r="A557" s="34" t="s">
        <v>231</v>
      </c>
      <c r="B557" s="34" t="s">
        <v>18</v>
      </c>
      <c r="C557" s="33" t="s">
        <v>165</v>
      </c>
      <c r="D557" s="33">
        <v>64</v>
      </c>
      <c r="E557" s="34" t="s">
        <v>19</v>
      </c>
      <c r="F557" s="35" t="str">
        <f t="shared" si="4"/>
        <v>GDNoverallF6064</v>
      </c>
      <c r="G557" s="34">
        <v>-5.7731232652335116</v>
      </c>
      <c r="H557" s="44">
        <v>0.9219375208971804</v>
      </c>
      <c r="I557" s="34">
        <v>0.9</v>
      </c>
      <c r="J557" s="12" t="s">
        <v>219</v>
      </c>
      <c r="K557" s="9"/>
      <c r="L557" s="9"/>
      <c r="M557" s="9"/>
    </row>
    <row r="558" spans="1:13" ht="16.5" hidden="1" customHeight="1">
      <c r="A558" s="34" t="s">
        <v>231</v>
      </c>
      <c r="B558" s="34" t="s">
        <v>18</v>
      </c>
      <c r="C558" s="33" t="s">
        <v>163</v>
      </c>
      <c r="D558" s="33">
        <v>69</v>
      </c>
      <c r="E558" s="34" t="s">
        <v>19</v>
      </c>
      <c r="F558" s="35" t="str">
        <f t="shared" si="4"/>
        <v>GDNoverallF6569</v>
      </c>
      <c r="G558" s="34">
        <v>-5.7731232652335116</v>
      </c>
      <c r="H558" s="44">
        <v>0.9219375208971804</v>
      </c>
      <c r="I558" s="34">
        <v>0.9</v>
      </c>
      <c r="J558" s="12" t="s">
        <v>219</v>
      </c>
      <c r="K558" s="9"/>
      <c r="L558" s="9"/>
      <c r="M558" s="9"/>
    </row>
    <row r="559" spans="1:13" ht="16.5" hidden="1" customHeight="1">
      <c r="A559" s="34" t="s">
        <v>231</v>
      </c>
      <c r="B559" s="34" t="s">
        <v>18</v>
      </c>
      <c r="C559" s="33">
        <v>7</v>
      </c>
      <c r="D559" s="33">
        <v>12</v>
      </c>
      <c r="E559" s="34" t="s">
        <v>20</v>
      </c>
      <c r="F559" s="35" t="str">
        <f t="shared" si="4"/>
        <v>GDNoverallM712</v>
      </c>
      <c r="G559" s="34">
        <v>-5.7731232652335116</v>
      </c>
      <c r="H559" s="44">
        <v>0.9219375208971804</v>
      </c>
      <c r="I559" s="34">
        <v>0.9</v>
      </c>
      <c r="J559" s="12" t="s">
        <v>219</v>
      </c>
      <c r="K559" s="9"/>
      <c r="L559" s="9"/>
      <c r="M559" s="9"/>
    </row>
    <row r="560" spans="1:13" ht="16.5" hidden="1" customHeight="1">
      <c r="A560" s="34" t="s">
        <v>231</v>
      </c>
      <c r="B560" s="34" t="s">
        <v>18</v>
      </c>
      <c r="C560" s="33" t="s">
        <v>155</v>
      </c>
      <c r="D560" s="33">
        <v>18</v>
      </c>
      <c r="E560" s="34" t="s">
        <v>20</v>
      </c>
      <c r="F560" s="35" t="str">
        <f t="shared" si="4"/>
        <v>GDNoverallM1318</v>
      </c>
      <c r="G560" s="34">
        <v>-5.7731232652335116</v>
      </c>
      <c r="H560" s="44">
        <v>0.9219375208971804</v>
      </c>
      <c r="I560" s="34">
        <v>0.9</v>
      </c>
      <c r="J560" s="12" t="s">
        <v>219</v>
      </c>
      <c r="K560" s="9"/>
      <c r="L560" s="9"/>
      <c r="M560" s="9"/>
    </row>
    <row r="561" spans="1:13" ht="16.5" hidden="1" customHeight="1">
      <c r="A561" s="34" t="s">
        <v>231</v>
      </c>
      <c r="B561" s="34" t="s">
        <v>18</v>
      </c>
      <c r="C561" s="33" t="s">
        <v>156</v>
      </c>
      <c r="D561" s="33">
        <v>24</v>
      </c>
      <c r="E561" s="34" t="s">
        <v>20</v>
      </c>
      <c r="F561" s="35" t="str">
        <f t="shared" si="4"/>
        <v>GDNoverallM1924</v>
      </c>
      <c r="G561" s="34">
        <v>-5.7731232652335116</v>
      </c>
      <c r="H561" s="44">
        <v>0.9219375208971804</v>
      </c>
      <c r="I561" s="34">
        <v>0.9</v>
      </c>
      <c r="J561" s="12" t="s">
        <v>219</v>
      </c>
      <c r="K561" s="9"/>
      <c r="L561" s="9"/>
      <c r="M561" s="9"/>
    </row>
    <row r="562" spans="1:13" ht="16.5" hidden="1" customHeight="1">
      <c r="A562" s="34" t="s">
        <v>231</v>
      </c>
      <c r="B562" s="34" t="s">
        <v>18</v>
      </c>
      <c r="C562" s="33" t="s">
        <v>157</v>
      </c>
      <c r="D562" s="33">
        <v>29</v>
      </c>
      <c r="E562" s="34" t="s">
        <v>20</v>
      </c>
      <c r="F562" s="35" t="str">
        <f t="shared" si="4"/>
        <v>GDNoverallM2529</v>
      </c>
      <c r="G562" s="34">
        <v>-5.7731232652335116</v>
      </c>
      <c r="H562" s="44">
        <v>0.9219375208971804</v>
      </c>
      <c r="I562" s="34">
        <v>0.9</v>
      </c>
      <c r="J562" s="12" t="s">
        <v>219</v>
      </c>
      <c r="K562" s="9"/>
      <c r="L562" s="9"/>
      <c r="M562" s="9"/>
    </row>
    <row r="563" spans="1:13" ht="16.5" hidden="1" customHeight="1">
      <c r="A563" s="34" t="s">
        <v>231</v>
      </c>
      <c r="B563" s="34" t="s">
        <v>18</v>
      </c>
      <c r="C563" s="33" t="s">
        <v>158</v>
      </c>
      <c r="D563" s="33">
        <v>34</v>
      </c>
      <c r="E563" s="34" t="s">
        <v>20</v>
      </c>
      <c r="F563" s="35" t="str">
        <f t="shared" si="4"/>
        <v>GDNoverallM3034</v>
      </c>
      <c r="G563" s="34">
        <v>-5.7731232652335116</v>
      </c>
      <c r="H563" s="44">
        <v>0.9219375208971804</v>
      </c>
      <c r="I563" s="34">
        <v>0.9</v>
      </c>
      <c r="J563" s="12" t="s">
        <v>219</v>
      </c>
      <c r="K563" s="9"/>
      <c r="L563" s="9"/>
      <c r="M563" s="9"/>
    </row>
    <row r="564" spans="1:13" ht="16.5" hidden="1" customHeight="1">
      <c r="A564" s="34" t="s">
        <v>231</v>
      </c>
      <c r="B564" s="34" t="s">
        <v>18</v>
      </c>
      <c r="C564" s="33" t="s">
        <v>159</v>
      </c>
      <c r="D564" s="33">
        <v>39</v>
      </c>
      <c r="E564" s="34" t="s">
        <v>20</v>
      </c>
      <c r="F564" s="35" t="str">
        <f t="shared" si="4"/>
        <v>GDNoverallM3539</v>
      </c>
      <c r="G564" s="34">
        <v>-5.7731232652335116</v>
      </c>
      <c r="H564" s="44">
        <v>0.9219375208971804</v>
      </c>
      <c r="I564" s="34">
        <v>0.9</v>
      </c>
      <c r="J564" s="12" t="s">
        <v>219</v>
      </c>
      <c r="K564" s="9"/>
      <c r="L564" s="9"/>
      <c r="M564" s="9"/>
    </row>
    <row r="565" spans="1:13" ht="16.5" hidden="1" customHeight="1">
      <c r="A565" s="34" t="s">
        <v>231</v>
      </c>
      <c r="B565" s="34" t="s">
        <v>18</v>
      </c>
      <c r="C565" s="33" t="s">
        <v>160</v>
      </c>
      <c r="D565" s="33">
        <v>44</v>
      </c>
      <c r="E565" s="34" t="s">
        <v>20</v>
      </c>
      <c r="F565" s="35" t="str">
        <f t="shared" si="4"/>
        <v>GDNoverallM4044</v>
      </c>
      <c r="G565" s="34">
        <v>-5.7731232652335116</v>
      </c>
      <c r="H565" s="44">
        <v>0.9219375208971804</v>
      </c>
      <c r="I565" s="34">
        <v>0.9</v>
      </c>
      <c r="J565" s="12" t="s">
        <v>219</v>
      </c>
      <c r="K565" s="9"/>
      <c r="L565" s="9"/>
      <c r="M565" s="9"/>
    </row>
    <row r="566" spans="1:13" ht="16.5" hidden="1" customHeight="1">
      <c r="A566" s="34" t="s">
        <v>231</v>
      </c>
      <c r="B566" s="34" t="s">
        <v>18</v>
      </c>
      <c r="C566" s="33" t="s">
        <v>161</v>
      </c>
      <c r="D566" s="33">
        <v>49</v>
      </c>
      <c r="E566" s="34" t="s">
        <v>20</v>
      </c>
      <c r="F566" s="35" t="str">
        <f t="shared" si="4"/>
        <v>GDNoverallM4549</v>
      </c>
      <c r="G566" s="34">
        <v>-5.7731232652335116</v>
      </c>
      <c r="H566" s="44">
        <v>0.9219375208971804</v>
      </c>
      <c r="I566" s="34">
        <v>0.9</v>
      </c>
      <c r="J566" s="12" t="s">
        <v>219</v>
      </c>
      <c r="K566" s="9"/>
      <c r="L566" s="9"/>
      <c r="M566" s="9"/>
    </row>
    <row r="567" spans="1:13" ht="16.5" hidden="1" customHeight="1">
      <c r="A567" s="34" t="s">
        <v>231</v>
      </c>
      <c r="B567" s="34" t="s">
        <v>18</v>
      </c>
      <c r="C567" s="33" t="s">
        <v>164</v>
      </c>
      <c r="D567" s="33">
        <v>54</v>
      </c>
      <c r="E567" s="34" t="s">
        <v>20</v>
      </c>
      <c r="F567" s="35" t="str">
        <f t="shared" si="4"/>
        <v>GDNoverallM5054</v>
      </c>
      <c r="G567" s="34">
        <v>-5.7731232652335116</v>
      </c>
      <c r="H567" s="44">
        <v>0.9219375208971804</v>
      </c>
      <c r="I567" s="34">
        <v>0.9</v>
      </c>
      <c r="J567" s="12" t="s">
        <v>219</v>
      </c>
      <c r="K567" s="9"/>
      <c r="L567" s="9"/>
      <c r="M567" s="9"/>
    </row>
    <row r="568" spans="1:13" ht="16.5" hidden="1" customHeight="1">
      <c r="A568" s="34" t="s">
        <v>231</v>
      </c>
      <c r="B568" s="34" t="s">
        <v>18</v>
      </c>
      <c r="C568" s="33" t="s">
        <v>162</v>
      </c>
      <c r="D568" s="33">
        <v>59</v>
      </c>
      <c r="E568" s="34" t="s">
        <v>20</v>
      </c>
      <c r="F568" s="35" t="str">
        <f t="shared" si="4"/>
        <v>GDNoverallM5559</v>
      </c>
      <c r="G568" s="34">
        <v>-5.7731232652335116</v>
      </c>
      <c r="H568" s="44">
        <v>0.9219375208971804</v>
      </c>
      <c r="I568" s="34">
        <v>0.9</v>
      </c>
      <c r="J568" s="12" t="s">
        <v>219</v>
      </c>
      <c r="K568" s="9"/>
      <c r="L568" s="9"/>
      <c r="M568" s="9"/>
    </row>
    <row r="569" spans="1:13" ht="16.5" hidden="1" customHeight="1">
      <c r="A569" s="34" t="s">
        <v>231</v>
      </c>
      <c r="B569" s="34" t="s">
        <v>18</v>
      </c>
      <c r="C569" s="33" t="s">
        <v>165</v>
      </c>
      <c r="D569" s="33">
        <v>64</v>
      </c>
      <c r="E569" s="34" t="s">
        <v>20</v>
      </c>
      <c r="F569" s="35" t="str">
        <f t="shared" si="4"/>
        <v>GDNoverallM6064</v>
      </c>
      <c r="G569" s="34">
        <v>-5.7731232652335116</v>
      </c>
      <c r="H569" s="44">
        <v>0.9219375208971804</v>
      </c>
      <c r="I569" s="34">
        <v>0.9</v>
      </c>
      <c r="J569" s="12" t="s">
        <v>219</v>
      </c>
      <c r="K569" s="9"/>
      <c r="L569" s="9"/>
      <c r="M569" s="9"/>
    </row>
    <row r="570" spans="1:13" ht="16.5" hidden="1" customHeight="1">
      <c r="A570" s="34" t="s">
        <v>231</v>
      </c>
      <c r="B570" s="34" t="s">
        <v>18</v>
      </c>
      <c r="C570" s="33" t="s">
        <v>163</v>
      </c>
      <c r="D570" s="33">
        <v>69</v>
      </c>
      <c r="E570" s="34" t="s">
        <v>20</v>
      </c>
      <c r="F570" s="35" t="str">
        <f t="shared" si="4"/>
        <v>GDNoverallM6569</v>
      </c>
      <c r="G570" s="34">
        <v>-5.7731232652335116</v>
      </c>
      <c r="H570" s="44">
        <v>0.9219375208971804</v>
      </c>
      <c r="I570" s="34">
        <v>0.9</v>
      </c>
      <c r="J570" s="12" t="s">
        <v>219</v>
      </c>
      <c r="K570" s="9"/>
      <c r="L570" s="9"/>
      <c r="M570" s="9"/>
    </row>
    <row r="571" spans="1:13" ht="16.5" hidden="1" customHeight="1">
      <c r="A571" s="34" t="s">
        <v>232</v>
      </c>
      <c r="B571" s="34" t="s">
        <v>233</v>
      </c>
      <c r="C571" s="33" t="s">
        <v>162</v>
      </c>
      <c r="D571" s="33">
        <v>59</v>
      </c>
      <c r="E571" s="34" t="s">
        <v>20</v>
      </c>
      <c r="F571" s="35" t="str">
        <f t="shared" si="4"/>
        <v>FB/IGAuction_VIDEO_VIEWSM5559</v>
      </c>
      <c r="G571" s="34">
        <v>-4.5996513954057772</v>
      </c>
      <c r="H571" s="34">
        <v>0.89476008353024594</v>
      </c>
      <c r="I571" s="34">
        <v>0.6386520391440913</v>
      </c>
      <c r="J571" s="12" t="s">
        <v>154</v>
      </c>
      <c r="K571" s="9"/>
      <c r="L571" s="9"/>
      <c r="M571" s="9"/>
    </row>
    <row r="572" spans="1:13" ht="16.5" hidden="1" customHeight="1">
      <c r="A572" s="34" t="s">
        <v>232</v>
      </c>
      <c r="B572" s="34" t="s">
        <v>233</v>
      </c>
      <c r="C572" s="33" t="s">
        <v>163</v>
      </c>
      <c r="D572" s="33">
        <v>69</v>
      </c>
      <c r="E572" s="34" t="s">
        <v>20</v>
      </c>
      <c r="F572" s="35" t="str">
        <f t="shared" si="4"/>
        <v>FB/IGAuction_VIDEO_VIEWSM6569</v>
      </c>
      <c r="G572" s="34">
        <v>-4.6459457530432822</v>
      </c>
      <c r="H572" s="34">
        <v>0.90449780755214482</v>
      </c>
      <c r="I572" s="34">
        <v>0.61136800628631183</v>
      </c>
      <c r="J572" s="12" t="s">
        <v>154</v>
      </c>
      <c r="K572" s="9"/>
      <c r="L572" s="9"/>
      <c r="M572" s="9"/>
    </row>
    <row r="573" spans="1:13" ht="16.5" hidden="1" customHeight="1">
      <c r="A573" s="34" t="s">
        <v>232</v>
      </c>
      <c r="B573" s="34" t="s">
        <v>233</v>
      </c>
      <c r="C573" s="33" t="s">
        <v>162</v>
      </c>
      <c r="D573" s="33">
        <v>59</v>
      </c>
      <c r="E573" s="34" t="s">
        <v>19</v>
      </c>
      <c r="F573" s="35" t="str">
        <f t="shared" si="4"/>
        <v>FB/IGAuction_VIDEO_VIEWSF5559</v>
      </c>
      <c r="G573" s="34">
        <v>-4.5996513954057772</v>
      </c>
      <c r="H573" s="34">
        <v>0.89476008353024594</v>
      </c>
      <c r="I573" s="34">
        <v>0.4496122255822953</v>
      </c>
      <c r="J573" s="12" t="s">
        <v>154</v>
      </c>
      <c r="K573" s="9"/>
      <c r="L573" s="9"/>
      <c r="M573" s="9"/>
    </row>
    <row r="574" spans="1:13" ht="16.5" hidden="1" customHeight="1">
      <c r="A574" s="34" t="s">
        <v>232</v>
      </c>
      <c r="B574" s="34" t="s">
        <v>233</v>
      </c>
      <c r="C574" s="33" t="s">
        <v>163</v>
      </c>
      <c r="D574" s="33">
        <v>69</v>
      </c>
      <c r="E574" s="34" t="s">
        <v>19</v>
      </c>
      <c r="F574" s="35" t="str">
        <f t="shared" si="4"/>
        <v>FB/IGAuction_VIDEO_VIEWSF6569</v>
      </c>
      <c r="G574" s="34">
        <v>-4.6459457530432822</v>
      </c>
      <c r="H574" s="34">
        <v>0.90449780755214482</v>
      </c>
      <c r="I574" s="34">
        <v>0.41476135056288677</v>
      </c>
      <c r="J574" s="12" t="s">
        <v>154</v>
      </c>
      <c r="K574" s="9"/>
      <c r="L574" s="9"/>
      <c r="M574" s="9"/>
    </row>
    <row r="575" spans="1:13" ht="16.5" hidden="1" customHeight="1">
      <c r="A575" s="34" t="s">
        <v>232</v>
      </c>
      <c r="B575" s="34" t="s">
        <v>233</v>
      </c>
      <c r="C575" s="33">
        <v>7</v>
      </c>
      <c r="D575" s="33">
        <v>12</v>
      </c>
      <c r="E575" s="34" t="s">
        <v>20</v>
      </c>
      <c r="F575" s="35" t="str">
        <f t="shared" si="4"/>
        <v>FB/IGAuction_VIDEO_VIEWSM712</v>
      </c>
      <c r="G575" s="34">
        <v>-4.1589995576626988</v>
      </c>
      <c r="H575" s="34">
        <v>0.87438764263977664</v>
      </c>
      <c r="I575" s="34">
        <v>0.38414605703699123</v>
      </c>
      <c r="J575" s="12" t="s">
        <v>154</v>
      </c>
      <c r="K575" s="9"/>
      <c r="L575" s="9"/>
      <c r="M575" s="9"/>
    </row>
    <row r="576" spans="1:13" ht="16.5" hidden="1" customHeight="1">
      <c r="A576" s="34" t="s">
        <v>232</v>
      </c>
      <c r="B576" s="34" t="s">
        <v>233</v>
      </c>
      <c r="C576" s="33" t="s">
        <v>155</v>
      </c>
      <c r="D576" s="33">
        <v>18</v>
      </c>
      <c r="E576" s="34" t="s">
        <v>20</v>
      </c>
      <c r="F576" s="35" t="str">
        <f t="shared" si="4"/>
        <v>FB/IGAuction_VIDEO_VIEWSM1318</v>
      </c>
      <c r="G576" s="34">
        <v>-4.1589995576626988</v>
      </c>
      <c r="H576" s="34">
        <v>0.87438764263977664</v>
      </c>
      <c r="I576" s="34">
        <v>0.73953572435907722</v>
      </c>
      <c r="J576" s="12" t="s">
        <v>154</v>
      </c>
      <c r="K576" s="9"/>
      <c r="L576" s="9"/>
      <c r="M576" s="9"/>
    </row>
    <row r="577" spans="1:13" ht="16.5" hidden="1" customHeight="1">
      <c r="A577" s="34" t="s">
        <v>232</v>
      </c>
      <c r="B577" s="34" t="s">
        <v>233</v>
      </c>
      <c r="C577" s="33" t="s">
        <v>156</v>
      </c>
      <c r="D577" s="33">
        <v>24</v>
      </c>
      <c r="E577" s="34" t="s">
        <v>20</v>
      </c>
      <c r="F577" s="35" t="str">
        <f t="shared" si="4"/>
        <v>FB/IGAuction_VIDEO_VIEWSM1924</v>
      </c>
      <c r="G577" s="34">
        <v>-4.1589995576626988</v>
      </c>
      <c r="H577" s="34">
        <v>0.87438764263977664</v>
      </c>
      <c r="I577" s="34">
        <v>0.7402773564453804</v>
      </c>
      <c r="J577" s="12" t="s">
        <v>154</v>
      </c>
      <c r="K577" s="9"/>
      <c r="L577" s="9"/>
      <c r="M577" s="9"/>
    </row>
    <row r="578" spans="1:13" ht="16.5" hidden="1" customHeight="1">
      <c r="A578" s="34" t="s">
        <v>232</v>
      </c>
      <c r="B578" s="34" t="s">
        <v>233</v>
      </c>
      <c r="C578" s="33" t="s">
        <v>157</v>
      </c>
      <c r="D578" s="33">
        <v>29</v>
      </c>
      <c r="E578" s="34" t="s">
        <v>20</v>
      </c>
      <c r="F578" s="35" t="str">
        <f t="shared" si="4"/>
        <v>FB/IGAuction_VIDEO_VIEWSM2529</v>
      </c>
      <c r="G578" s="34">
        <v>-4.1589995576626988</v>
      </c>
      <c r="H578" s="34">
        <v>0.87438764263977664</v>
      </c>
      <c r="I578" s="34">
        <v>0.64782476357854213</v>
      </c>
      <c r="J578" s="12" t="s">
        <v>154</v>
      </c>
      <c r="K578" s="9"/>
      <c r="L578" s="9"/>
      <c r="M578" s="9"/>
    </row>
    <row r="579" spans="1:13" ht="16.5" hidden="1" customHeight="1">
      <c r="A579" s="34" t="s">
        <v>232</v>
      </c>
      <c r="B579" s="34" t="s">
        <v>233</v>
      </c>
      <c r="C579" s="33" t="s">
        <v>158</v>
      </c>
      <c r="D579" s="33">
        <v>34</v>
      </c>
      <c r="E579" s="34" t="s">
        <v>20</v>
      </c>
      <c r="F579" s="35" t="str">
        <f t="shared" si="4"/>
        <v>FB/IGAuction_VIDEO_VIEWSM3034</v>
      </c>
      <c r="G579" s="34">
        <v>-4.1589995576626988</v>
      </c>
      <c r="H579" s="34">
        <v>0.87438764263977664</v>
      </c>
      <c r="I579" s="34">
        <v>0.6677430640899582</v>
      </c>
      <c r="J579" s="12" t="s">
        <v>154</v>
      </c>
      <c r="K579" s="9"/>
      <c r="L579" s="9"/>
      <c r="M579" s="9"/>
    </row>
    <row r="580" spans="1:13" ht="16.5" hidden="1" customHeight="1">
      <c r="A580" s="34" t="s">
        <v>232</v>
      </c>
      <c r="B580" s="34" t="s">
        <v>233</v>
      </c>
      <c r="C580" s="33" t="s">
        <v>159</v>
      </c>
      <c r="D580" s="33">
        <v>39</v>
      </c>
      <c r="E580" s="34" t="s">
        <v>20</v>
      </c>
      <c r="F580" s="35" t="str">
        <f t="shared" si="4"/>
        <v>FB/IGAuction_VIDEO_VIEWSM3539</v>
      </c>
      <c r="G580" s="34">
        <v>-4.2967616271279416</v>
      </c>
      <c r="H580" s="34">
        <v>0.85415065395992429</v>
      </c>
      <c r="I580" s="34">
        <v>0.67991670614894628</v>
      </c>
      <c r="J580" s="12" t="s">
        <v>154</v>
      </c>
      <c r="K580" s="9"/>
      <c r="L580" s="9"/>
      <c r="M580" s="9"/>
    </row>
    <row r="581" spans="1:13" ht="16.5" hidden="1" customHeight="1">
      <c r="A581" s="34" t="s">
        <v>232</v>
      </c>
      <c r="B581" s="34" t="s">
        <v>233</v>
      </c>
      <c r="C581" s="33" t="s">
        <v>160</v>
      </c>
      <c r="D581" s="33">
        <v>44</v>
      </c>
      <c r="E581" s="34" t="s">
        <v>20</v>
      </c>
      <c r="F581" s="35" t="str">
        <f t="shared" si="4"/>
        <v>FB/IGAuction_VIDEO_VIEWSM4044</v>
      </c>
      <c r="G581" s="34">
        <v>-4.4628390224182493</v>
      </c>
      <c r="H581" s="34">
        <v>0.83006161501198461</v>
      </c>
      <c r="I581" s="34">
        <v>0.67851064117978765</v>
      </c>
      <c r="J581" s="12" t="s">
        <v>154</v>
      </c>
      <c r="K581" s="9"/>
      <c r="L581" s="9"/>
      <c r="M581" s="9"/>
    </row>
    <row r="582" spans="1:13" ht="16.5" hidden="1" customHeight="1">
      <c r="A582" s="34" t="s">
        <v>232</v>
      </c>
      <c r="B582" s="34" t="s">
        <v>233</v>
      </c>
      <c r="C582" s="33" t="s">
        <v>161</v>
      </c>
      <c r="D582" s="33">
        <v>49</v>
      </c>
      <c r="E582" s="34" t="s">
        <v>20</v>
      </c>
      <c r="F582" s="35" t="str">
        <f t="shared" si="4"/>
        <v>FB/IGAuction_VIDEO_VIEWSM4549</v>
      </c>
      <c r="G582" s="34">
        <v>-4.4729220336387927</v>
      </c>
      <c r="H582" s="34">
        <v>0.90213717458409881</v>
      </c>
      <c r="I582" s="34">
        <v>0.62686588782204888</v>
      </c>
      <c r="J582" s="12" t="s">
        <v>154</v>
      </c>
      <c r="K582" s="9"/>
      <c r="L582" s="9"/>
      <c r="M582" s="9"/>
    </row>
    <row r="583" spans="1:13" ht="16.5" hidden="1" customHeight="1">
      <c r="A583" s="34" t="s">
        <v>232</v>
      </c>
      <c r="B583" s="34" t="s">
        <v>233</v>
      </c>
      <c r="C583" s="33">
        <v>7</v>
      </c>
      <c r="D583" s="33">
        <v>12</v>
      </c>
      <c r="E583" s="34" t="s">
        <v>19</v>
      </c>
      <c r="F583" s="35" t="str">
        <f t="shared" si="4"/>
        <v>FB/IGAuction_VIDEO_VIEWSF712</v>
      </c>
      <c r="G583" s="34">
        <v>-4.1589995576626988</v>
      </c>
      <c r="H583" s="34">
        <v>0.87438764263977664</v>
      </c>
      <c r="I583" s="34">
        <v>0.37432648145552594</v>
      </c>
      <c r="J583" s="12" t="s">
        <v>154</v>
      </c>
      <c r="K583" s="9"/>
      <c r="L583" s="9"/>
      <c r="M583" s="9"/>
    </row>
    <row r="584" spans="1:13" ht="16.5" hidden="1" customHeight="1">
      <c r="A584" s="34" t="s">
        <v>232</v>
      </c>
      <c r="B584" s="34" t="s">
        <v>233</v>
      </c>
      <c r="C584" s="33" t="s">
        <v>155</v>
      </c>
      <c r="D584" s="33">
        <v>18</v>
      </c>
      <c r="E584" s="34" t="s">
        <v>19</v>
      </c>
      <c r="F584" s="35" t="str">
        <f t="shared" si="4"/>
        <v>FB/IGAuction_VIDEO_VIEWSF1318</v>
      </c>
      <c r="G584" s="34">
        <v>-4.1589995576626988</v>
      </c>
      <c r="H584" s="34">
        <v>0.87438764263977664</v>
      </c>
      <c r="I584" s="34">
        <v>0.55741443297860371</v>
      </c>
      <c r="J584" s="12" t="s">
        <v>154</v>
      </c>
      <c r="K584" s="9"/>
      <c r="L584" s="9"/>
      <c r="M584" s="9"/>
    </row>
    <row r="585" spans="1:13" ht="16.5" hidden="1" customHeight="1">
      <c r="A585" s="34" t="s">
        <v>232</v>
      </c>
      <c r="B585" s="34" t="s">
        <v>233</v>
      </c>
      <c r="C585" s="33" t="s">
        <v>156</v>
      </c>
      <c r="D585" s="33">
        <v>24</v>
      </c>
      <c r="E585" s="34" t="s">
        <v>19</v>
      </c>
      <c r="F585" s="35" t="str">
        <f t="shared" si="4"/>
        <v>FB/IGAuction_VIDEO_VIEWSF1924</v>
      </c>
      <c r="G585" s="34">
        <v>-4.1589995576626988</v>
      </c>
      <c r="H585" s="34">
        <v>0.87438764263977664</v>
      </c>
      <c r="I585" s="34">
        <v>0.56191373162183644</v>
      </c>
      <c r="J585" s="12" t="s">
        <v>154</v>
      </c>
      <c r="K585" s="9"/>
      <c r="L585" s="9"/>
      <c r="M585" s="9"/>
    </row>
    <row r="586" spans="1:13" ht="16.5" hidden="1" customHeight="1">
      <c r="A586" s="34" t="s">
        <v>232</v>
      </c>
      <c r="B586" s="34" t="s">
        <v>233</v>
      </c>
      <c r="C586" s="33" t="s">
        <v>157</v>
      </c>
      <c r="D586" s="33">
        <v>29</v>
      </c>
      <c r="E586" s="34" t="s">
        <v>19</v>
      </c>
      <c r="F586" s="35" t="str">
        <f t="shared" si="4"/>
        <v>FB/IGAuction_VIDEO_VIEWSF2529</v>
      </c>
      <c r="G586" s="34">
        <v>-4.1589995576626988</v>
      </c>
      <c r="H586" s="34">
        <v>0.87438764263977664</v>
      </c>
      <c r="I586" s="34">
        <v>0.57423379087162285</v>
      </c>
      <c r="J586" s="12" t="s">
        <v>154</v>
      </c>
      <c r="K586" s="9"/>
      <c r="L586" s="9"/>
      <c r="M586" s="9"/>
    </row>
    <row r="587" spans="1:13" ht="16.5" hidden="1" customHeight="1">
      <c r="A587" s="34" t="s">
        <v>232</v>
      </c>
      <c r="B587" s="34" t="s">
        <v>233</v>
      </c>
      <c r="C587" s="33" t="s">
        <v>158</v>
      </c>
      <c r="D587" s="33">
        <v>34</v>
      </c>
      <c r="E587" s="34" t="s">
        <v>19</v>
      </c>
      <c r="F587" s="35" t="str">
        <f t="shared" si="4"/>
        <v>FB/IGAuction_VIDEO_VIEWSF3034</v>
      </c>
      <c r="G587" s="34">
        <v>-4.1589995576626988</v>
      </c>
      <c r="H587" s="34">
        <v>0.87438764263977664</v>
      </c>
      <c r="I587" s="34">
        <v>0.62665706536122301</v>
      </c>
      <c r="J587" s="12" t="s">
        <v>154</v>
      </c>
      <c r="K587" s="9"/>
      <c r="L587" s="9"/>
      <c r="M587" s="9"/>
    </row>
    <row r="588" spans="1:13" ht="16.5" hidden="1" customHeight="1">
      <c r="A588" s="34" t="s">
        <v>232</v>
      </c>
      <c r="B588" s="34" t="s">
        <v>233</v>
      </c>
      <c r="C588" s="33" t="s">
        <v>159</v>
      </c>
      <c r="D588" s="33">
        <v>39</v>
      </c>
      <c r="E588" s="34" t="s">
        <v>19</v>
      </c>
      <c r="F588" s="35" t="str">
        <f t="shared" si="4"/>
        <v>FB/IGAuction_VIDEO_VIEWSF3539</v>
      </c>
      <c r="G588" s="34">
        <v>-4.2967616271279416</v>
      </c>
      <c r="H588" s="34">
        <v>0.85415065395992429</v>
      </c>
      <c r="I588" s="34">
        <v>0.53906646476510245</v>
      </c>
      <c r="J588" s="12" t="s">
        <v>154</v>
      </c>
      <c r="K588" s="9"/>
      <c r="L588" s="9"/>
      <c r="M588" s="9"/>
    </row>
    <row r="589" spans="1:13" ht="16.5" hidden="1" customHeight="1">
      <c r="A589" s="34" t="s">
        <v>232</v>
      </c>
      <c r="B589" s="34" t="s">
        <v>233</v>
      </c>
      <c r="C589" s="33" t="s">
        <v>160</v>
      </c>
      <c r="D589" s="33">
        <v>44</v>
      </c>
      <c r="E589" s="34" t="s">
        <v>19</v>
      </c>
      <c r="F589" s="35" t="str">
        <f t="shared" si="4"/>
        <v>FB/IGAuction_VIDEO_VIEWSF4044</v>
      </c>
      <c r="G589" s="34">
        <v>-4.4628390224182493</v>
      </c>
      <c r="H589" s="34">
        <v>0.83006161501198461</v>
      </c>
      <c r="I589" s="34">
        <v>0.54181440436976835</v>
      </c>
      <c r="J589" s="12" t="s">
        <v>154</v>
      </c>
      <c r="K589" s="9"/>
      <c r="L589" s="9"/>
      <c r="M589" s="9"/>
    </row>
    <row r="590" spans="1:13" ht="16.5" hidden="1" customHeight="1">
      <c r="A590" s="34" t="s">
        <v>232</v>
      </c>
      <c r="B590" s="34" t="s">
        <v>233</v>
      </c>
      <c r="C590" s="33" t="s">
        <v>161</v>
      </c>
      <c r="D590" s="33">
        <v>49</v>
      </c>
      <c r="E590" s="34" t="s">
        <v>19</v>
      </c>
      <c r="F590" s="35" t="str">
        <f t="shared" si="4"/>
        <v>FB/IGAuction_VIDEO_VIEWSF4549</v>
      </c>
      <c r="G590" s="34">
        <v>-4.4729220336387927</v>
      </c>
      <c r="H590" s="34">
        <v>0.90213717458409881</v>
      </c>
      <c r="I590" s="34">
        <v>0.54914772767940523</v>
      </c>
      <c r="J590" s="12" t="s">
        <v>154</v>
      </c>
      <c r="K590" s="9"/>
      <c r="L590" s="9"/>
      <c r="M590" s="9"/>
    </row>
    <row r="591" spans="1:13" ht="16.5" hidden="1" customHeight="1">
      <c r="A591" s="34" t="s">
        <v>232</v>
      </c>
      <c r="B591" s="34" t="s">
        <v>233</v>
      </c>
      <c r="C591" s="33" t="s">
        <v>164</v>
      </c>
      <c r="D591" s="33">
        <v>54</v>
      </c>
      <c r="E591" s="34" t="s">
        <v>20</v>
      </c>
      <c r="F591" s="35" t="str">
        <f t="shared" si="4"/>
        <v>FB/IGAuction_VIDEO_VIEWSM5054</v>
      </c>
      <c r="G591" s="34">
        <v>-4.5996513954057772</v>
      </c>
      <c r="H591" s="34">
        <v>0.89476008353024594</v>
      </c>
      <c r="I591" s="34">
        <v>0.6386520391440913</v>
      </c>
      <c r="J591" s="12" t="s">
        <v>154</v>
      </c>
      <c r="K591" s="9"/>
      <c r="L591" s="9"/>
      <c r="M591" s="9"/>
    </row>
    <row r="592" spans="1:13" ht="16.5" hidden="1" customHeight="1">
      <c r="A592" s="34" t="s">
        <v>232</v>
      </c>
      <c r="B592" s="34" t="s">
        <v>233</v>
      </c>
      <c r="C592" s="33" t="s">
        <v>165</v>
      </c>
      <c r="D592" s="33">
        <v>64</v>
      </c>
      <c r="E592" s="34" t="s">
        <v>20</v>
      </c>
      <c r="F592" s="35" t="str">
        <f t="shared" si="4"/>
        <v>FB/IGAuction_VIDEO_VIEWSM6064</v>
      </c>
      <c r="G592" s="34">
        <v>-4.6459457530432822</v>
      </c>
      <c r="H592" s="34">
        <v>0.90449780755214482</v>
      </c>
      <c r="I592" s="34">
        <v>0.61136800628631183</v>
      </c>
      <c r="J592" s="12" t="s">
        <v>154</v>
      </c>
      <c r="K592" s="9"/>
      <c r="L592" s="9"/>
      <c r="M592" s="9"/>
    </row>
    <row r="593" spans="1:13" ht="16.5" hidden="1" customHeight="1">
      <c r="A593" s="34" t="s">
        <v>232</v>
      </c>
      <c r="B593" s="34" t="s">
        <v>233</v>
      </c>
      <c r="C593" s="33" t="s">
        <v>164</v>
      </c>
      <c r="D593" s="33">
        <v>54</v>
      </c>
      <c r="E593" s="34" t="s">
        <v>19</v>
      </c>
      <c r="F593" s="35" t="str">
        <f t="shared" si="4"/>
        <v>FB/IGAuction_VIDEO_VIEWSF5054</v>
      </c>
      <c r="G593" s="34">
        <v>-4.5996513954057772</v>
      </c>
      <c r="H593" s="34">
        <v>0.89476008353024594</v>
      </c>
      <c r="I593" s="34">
        <v>0.4496122255822953</v>
      </c>
      <c r="J593" s="12" t="s">
        <v>154</v>
      </c>
      <c r="K593" s="9"/>
      <c r="L593" s="9"/>
      <c r="M593" s="9"/>
    </row>
    <row r="594" spans="1:13" ht="16.5" hidden="1" customHeight="1">
      <c r="A594" s="34" t="s">
        <v>232</v>
      </c>
      <c r="B594" s="34" t="s">
        <v>233</v>
      </c>
      <c r="C594" s="33" t="s">
        <v>165</v>
      </c>
      <c r="D594" s="33">
        <v>64</v>
      </c>
      <c r="E594" s="34" t="s">
        <v>19</v>
      </c>
      <c r="F594" s="35" t="str">
        <f t="shared" si="4"/>
        <v>FB/IGAuction_VIDEO_VIEWSF6064</v>
      </c>
      <c r="G594" s="34">
        <v>-4.6459457530432822</v>
      </c>
      <c r="H594" s="34">
        <v>0.90449780755214482</v>
      </c>
      <c r="I594" s="34">
        <v>0.41476135056288677</v>
      </c>
      <c r="J594" s="12" t="s">
        <v>154</v>
      </c>
      <c r="K594" s="9"/>
      <c r="L594" s="9"/>
      <c r="M594" s="9"/>
    </row>
    <row r="595" spans="1:13" ht="16.5" hidden="1" customHeight="1">
      <c r="A595" s="34" t="s">
        <v>232</v>
      </c>
      <c r="B595" s="34" t="s">
        <v>234</v>
      </c>
      <c r="C595" s="33" t="s">
        <v>162</v>
      </c>
      <c r="D595" s="33">
        <v>59</v>
      </c>
      <c r="E595" s="34" t="s">
        <v>20</v>
      </c>
      <c r="F595" s="35" t="str">
        <f t="shared" si="4"/>
        <v>FB/IGAuction_APP_INSTALLSM5559</v>
      </c>
      <c r="G595" s="34">
        <v>-4.5996513964424173</v>
      </c>
      <c r="H595" s="44">
        <v>0.89476008366302062</v>
      </c>
      <c r="I595" s="34">
        <v>0.63864908830125278</v>
      </c>
      <c r="J595" s="12" t="s">
        <v>219</v>
      </c>
      <c r="K595" s="9"/>
      <c r="L595" s="9"/>
      <c r="M595" s="9"/>
    </row>
    <row r="596" spans="1:13" ht="16.5" hidden="1" customHeight="1">
      <c r="A596" s="34" t="s">
        <v>232</v>
      </c>
      <c r="B596" s="34" t="s">
        <v>234</v>
      </c>
      <c r="C596" s="33" t="s">
        <v>163</v>
      </c>
      <c r="D596" s="33">
        <v>69</v>
      </c>
      <c r="E596" s="34" t="s">
        <v>20</v>
      </c>
      <c r="F596" s="35" t="str">
        <f t="shared" si="4"/>
        <v>FB/IGAuction_APP_INSTALLSM6569</v>
      </c>
      <c r="G596" s="34">
        <v>-4.6459457537605831</v>
      </c>
      <c r="H596" s="44">
        <v>0.90449780765387122</v>
      </c>
      <c r="I596" s="34">
        <v>0.61136185799786502</v>
      </c>
      <c r="J596" s="12" t="s">
        <v>219</v>
      </c>
      <c r="K596" s="9"/>
      <c r="L596" s="9"/>
      <c r="M596" s="9"/>
    </row>
    <row r="597" spans="1:13" ht="16.5" hidden="1" customHeight="1">
      <c r="A597" s="34" t="s">
        <v>232</v>
      </c>
      <c r="B597" s="34" t="s">
        <v>234</v>
      </c>
      <c r="C597" s="33" t="s">
        <v>162</v>
      </c>
      <c r="D597" s="33">
        <v>59</v>
      </c>
      <c r="E597" s="34" t="s">
        <v>19</v>
      </c>
      <c r="F597" s="35" t="str">
        <f t="shared" si="4"/>
        <v>FB/IGAuction_APP_INSTALLSF5559</v>
      </c>
      <c r="G597" s="34">
        <v>-4.5996513964424173</v>
      </c>
      <c r="H597" s="44">
        <v>0.89476008366302062</v>
      </c>
      <c r="I597" s="34">
        <v>0.44960829783147144</v>
      </c>
      <c r="J597" s="12" t="s">
        <v>219</v>
      </c>
      <c r="K597" s="9"/>
      <c r="L597" s="9"/>
      <c r="M597" s="9"/>
    </row>
    <row r="598" spans="1:13" ht="16.5" hidden="1" customHeight="1">
      <c r="A598" s="34" t="s">
        <v>232</v>
      </c>
      <c r="B598" s="34" t="s">
        <v>234</v>
      </c>
      <c r="C598" s="33" t="s">
        <v>163</v>
      </c>
      <c r="D598" s="33">
        <v>69</v>
      </c>
      <c r="E598" s="34" t="s">
        <v>19</v>
      </c>
      <c r="F598" s="35" t="str">
        <f t="shared" si="4"/>
        <v>FB/IGAuction_APP_INSTALLSF6569</v>
      </c>
      <c r="G598" s="34">
        <v>-4.6459457537605831</v>
      </c>
      <c r="H598" s="44">
        <v>0.90449780765387122</v>
      </c>
      <c r="I598" s="34">
        <v>0.41475297423242707</v>
      </c>
      <c r="J598" s="12" t="s">
        <v>219</v>
      </c>
      <c r="K598" s="9"/>
      <c r="L598" s="9"/>
      <c r="M598" s="9"/>
    </row>
    <row r="599" spans="1:13" ht="16.5" hidden="1" customHeight="1">
      <c r="A599" s="34" t="s">
        <v>232</v>
      </c>
      <c r="B599" s="34" t="s">
        <v>234</v>
      </c>
      <c r="C599" s="33">
        <v>7</v>
      </c>
      <c r="D599" s="33">
        <v>12</v>
      </c>
      <c r="E599" s="34" t="s">
        <v>20</v>
      </c>
      <c r="F599" s="35" t="str">
        <f t="shared" si="4"/>
        <v>FB/IGAuction_APP_INSTALLSM712</v>
      </c>
      <c r="G599" s="34">
        <v>-4.1589995577119678</v>
      </c>
      <c r="H599" s="44">
        <v>0.87438764232957611</v>
      </c>
      <c r="I599" s="34">
        <v>0.3841305601498346</v>
      </c>
      <c r="J599" s="12" t="s">
        <v>219</v>
      </c>
      <c r="K599" s="9"/>
      <c r="L599" s="9"/>
      <c r="M599" s="9"/>
    </row>
    <row r="600" spans="1:13" ht="16.5" hidden="1" customHeight="1">
      <c r="A600" s="34" t="s">
        <v>232</v>
      </c>
      <c r="B600" s="34" t="s">
        <v>234</v>
      </c>
      <c r="C600" s="33" t="s">
        <v>155</v>
      </c>
      <c r="D600" s="33">
        <v>18</v>
      </c>
      <c r="E600" s="34" t="s">
        <v>20</v>
      </c>
      <c r="F600" s="35" t="str">
        <f t="shared" si="4"/>
        <v>FB/IGAuction_APP_INSTALLSM1318</v>
      </c>
      <c r="G600" s="34">
        <v>-4.1589995577119678</v>
      </c>
      <c r="H600" s="44">
        <v>0.87438764232957611</v>
      </c>
      <c r="I600" s="34">
        <v>0.73952869855125525</v>
      </c>
      <c r="J600" s="12" t="s">
        <v>219</v>
      </c>
      <c r="K600" s="9"/>
      <c r="L600" s="9"/>
      <c r="M600" s="9"/>
    </row>
    <row r="601" spans="1:13" ht="16.5" hidden="1" customHeight="1">
      <c r="A601" s="34" t="s">
        <v>232</v>
      </c>
      <c r="B601" s="34" t="s">
        <v>234</v>
      </c>
      <c r="C601" s="33" t="s">
        <v>156</v>
      </c>
      <c r="D601" s="33">
        <v>24</v>
      </c>
      <c r="E601" s="34" t="s">
        <v>20</v>
      </c>
      <c r="F601" s="35" t="str">
        <f t="shared" si="4"/>
        <v>FB/IGAuction_APP_INSTALLSM1924</v>
      </c>
      <c r="G601" s="34">
        <v>-4.1589995577119678</v>
      </c>
      <c r="H601" s="44">
        <v>0.87438764232957611</v>
      </c>
      <c r="I601" s="34">
        <v>0.74027243061310033</v>
      </c>
      <c r="J601" s="12" t="s">
        <v>219</v>
      </c>
      <c r="K601" s="9"/>
      <c r="L601" s="9"/>
      <c r="M601" s="9"/>
    </row>
    <row r="602" spans="1:13" ht="16.5" hidden="1" customHeight="1">
      <c r="A602" s="34" t="s">
        <v>232</v>
      </c>
      <c r="B602" s="34" t="s">
        <v>234</v>
      </c>
      <c r="C602" s="33" t="s">
        <v>157</v>
      </c>
      <c r="D602" s="33">
        <v>29</v>
      </c>
      <c r="E602" s="34" t="s">
        <v>20</v>
      </c>
      <c r="F602" s="35" t="str">
        <f t="shared" si="4"/>
        <v>FB/IGAuction_APP_INSTALLSM2529</v>
      </c>
      <c r="G602" s="34">
        <v>-4.1589995577119678</v>
      </c>
      <c r="H602" s="44">
        <v>0.87438764232957611</v>
      </c>
      <c r="I602" s="34">
        <v>0.64781851977707094</v>
      </c>
      <c r="J602" s="12" t="s">
        <v>219</v>
      </c>
      <c r="K602" s="9"/>
      <c r="L602" s="9"/>
      <c r="M602" s="9"/>
    </row>
    <row r="603" spans="1:13" ht="16.5" hidden="1" customHeight="1">
      <c r="A603" s="34" t="s">
        <v>232</v>
      </c>
      <c r="B603" s="34" t="s">
        <v>234</v>
      </c>
      <c r="C603" s="33" t="s">
        <v>158</v>
      </c>
      <c r="D603" s="33">
        <v>34</v>
      </c>
      <c r="E603" s="34" t="s">
        <v>20</v>
      </c>
      <c r="F603" s="35" t="str">
        <f t="shared" si="4"/>
        <v>FB/IGAuction_APP_INSTALLSM3034</v>
      </c>
      <c r="G603" s="34">
        <v>-4.1589995577119678</v>
      </c>
      <c r="H603" s="44">
        <v>0.87438764232957611</v>
      </c>
      <c r="I603" s="34">
        <v>0.66773643116913073</v>
      </c>
      <c r="J603" s="12" t="s">
        <v>219</v>
      </c>
      <c r="K603" s="9"/>
      <c r="L603" s="9"/>
      <c r="M603" s="9"/>
    </row>
    <row r="604" spans="1:13" ht="16.5" hidden="1" customHeight="1">
      <c r="A604" s="34" t="s">
        <v>232</v>
      </c>
      <c r="B604" s="34" t="s">
        <v>234</v>
      </c>
      <c r="C604" s="33" t="s">
        <v>159</v>
      </c>
      <c r="D604" s="33">
        <v>39</v>
      </c>
      <c r="E604" s="34" t="s">
        <v>20</v>
      </c>
      <c r="F604" s="35" t="str">
        <f t="shared" si="4"/>
        <v>FB/IGAuction_APP_INSTALLSM3539</v>
      </c>
      <c r="G604" s="34">
        <v>-4.2967616270362248</v>
      </c>
      <c r="H604" s="44">
        <v>0.85415065440263305</v>
      </c>
      <c r="I604" s="34">
        <v>0.67991132630057705</v>
      </c>
      <c r="J604" s="12" t="s">
        <v>219</v>
      </c>
      <c r="K604" s="9"/>
      <c r="L604" s="9"/>
      <c r="M604" s="9"/>
    </row>
    <row r="605" spans="1:13" ht="16.5" hidden="1" customHeight="1">
      <c r="A605" s="34" t="s">
        <v>232</v>
      </c>
      <c r="B605" s="34" t="s">
        <v>234</v>
      </c>
      <c r="C605" s="33" t="s">
        <v>160</v>
      </c>
      <c r="D605" s="33">
        <v>44</v>
      </c>
      <c r="E605" s="34" t="s">
        <v>20</v>
      </c>
      <c r="F605" s="35" t="str">
        <f t="shared" si="4"/>
        <v>FB/IGAuction_APP_INSTALLSM4044</v>
      </c>
      <c r="G605" s="34">
        <v>-4.4628390229972039</v>
      </c>
      <c r="H605" s="44">
        <v>0.83006161517566368</v>
      </c>
      <c r="I605" s="34">
        <v>0.67850495346783135</v>
      </c>
      <c r="J605" s="12" t="s">
        <v>219</v>
      </c>
      <c r="K605" s="9"/>
      <c r="L605" s="9"/>
      <c r="M605" s="9"/>
    </row>
    <row r="606" spans="1:13" ht="16.5" hidden="1" customHeight="1">
      <c r="A606" s="34" t="s">
        <v>232</v>
      </c>
      <c r="B606" s="34" t="s">
        <v>234</v>
      </c>
      <c r="C606" s="33" t="s">
        <v>161</v>
      </c>
      <c r="D606" s="33">
        <v>49</v>
      </c>
      <c r="E606" s="34" t="s">
        <v>20</v>
      </c>
      <c r="F606" s="35" t="str">
        <f t="shared" si="4"/>
        <v>FB/IGAuction_APP_INSTALLSM4549</v>
      </c>
      <c r="G606" s="34">
        <v>-4.4729220344046894</v>
      </c>
      <c r="H606" s="44">
        <v>0.90213717442204788</v>
      </c>
      <c r="I606" s="34">
        <v>0.62686038600479232</v>
      </c>
      <c r="J606" s="12" t="s">
        <v>219</v>
      </c>
      <c r="K606" s="9"/>
      <c r="L606" s="9"/>
      <c r="M606" s="9"/>
    </row>
    <row r="607" spans="1:13" ht="16.5" hidden="1" customHeight="1">
      <c r="A607" s="34" t="s">
        <v>232</v>
      </c>
      <c r="B607" s="34" t="s">
        <v>234</v>
      </c>
      <c r="C607" s="33">
        <v>7</v>
      </c>
      <c r="D607" s="33">
        <v>12</v>
      </c>
      <c r="E607" s="34" t="s">
        <v>19</v>
      </c>
      <c r="F607" s="35" t="str">
        <f t="shared" si="4"/>
        <v>FB/IGAuction_APP_INSTALLSF712</v>
      </c>
      <c r="G607" s="34">
        <v>-4.1589995577119678</v>
      </c>
      <c r="H607" s="44">
        <v>0.87438764232957611</v>
      </c>
      <c r="I607" s="34">
        <v>0.37431066501785765</v>
      </c>
      <c r="J607" s="12" t="s">
        <v>219</v>
      </c>
      <c r="K607" s="9"/>
      <c r="L607" s="9"/>
      <c r="M607" s="9"/>
    </row>
    <row r="608" spans="1:13" ht="16.5" hidden="1" customHeight="1">
      <c r="A608" s="34" t="s">
        <v>232</v>
      </c>
      <c r="B608" s="34" t="s">
        <v>234</v>
      </c>
      <c r="C608" s="33" t="s">
        <v>155</v>
      </c>
      <c r="D608" s="33">
        <v>18</v>
      </c>
      <c r="E608" s="34" t="s">
        <v>19</v>
      </c>
      <c r="F608" s="35" t="str">
        <f t="shared" si="4"/>
        <v>FB/IGAuction_APP_INSTALLSF1318</v>
      </c>
      <c r="G608" s="34">
        <v>-4.1589995577119678</v>
      </c>
      <c r="H608" s="44">
        <v>0.87438764232957611</v>
      </c>
      <c r="I608" s="34">
        <v>0.55740375351801807</v>
      </c>
      <c r="J608" s="12" t="s">
        <v>219</v>
      </c>
      <c r="K608" s="9"/>
      <c r="L608" s="9"/>
      <c r="M608" s="9"/>
    </row>
    <row r="609" spans="1:13" ht="16.5" hidden="1" customHeight="1">
      <c r="A609" s="34" t="s">
        <v>232</v>
      </c>
      <c r="B609" s="34" t="s">
        <v>234</v>
      </c>
      <c r="C609" s="33" t="s">
        <v>156</v>
      </c>
      <c r="D609" s="33">
        <v>24</v>
      </c>
      <c r="E609" s="34" t="s">
        <v>19</v>
      </c>
      <c r="F609" s="35" t="str">
        <f t="shared" si="4"/>
        <v>FB/IGAuction_APP_INSTALLSF1924</v>
      </c>
      <c r="G609" s="34">
        <v>-4.1589995577119678</v>
      </c>
      <c r="H609" s="44">
        <v>0.87438764232957611</v>
      </c>
      <c r="I609" s="34">
        <v>0.56190591166508508</v>
      </c>
      <c r="J609" s="12" t="s">
        <v>219</v>
      </c>
      <c r="K609" s="9"/>
      <c r="L609" s="9"/>
      <c r="M609" s="9"/>
    </row>
    <row r="610" spans="1:13" ht="16.5" hidden="1" customHeight="1">
      <c r="A610" s="34" t="s">
        <v>232</v>
      </c>
      <c r="B610" s="34" t="s">
        <v>234</v>
      </c>
      <c r="C610" s="33" t="s">
        <v>157</v>
      </c>
      <c r="D610" s="33">
        <v>29</v>
      </c>
      <c r="E610" s="34" t="s">
        <v>19</v>
      </c>
      <c r="F610" s="35" t="str">
        <f t="shared" si="4"/>
        <v>FB/IGAuction_APP_INSTALLSF2529</v>
      </c>
      <c r="G610" s="34">
        <v>-4.1589995577119678</v>
      </c>
      <c r="H610" s="44">
        <v>0.87438764232957611</v>
      </c>
      <c r="I610" s="34">
        <v>0.57422564133097587</v>
      </c>
      <c r="J610" s="12" t="s">
        <v>219</v>
      </c>
      <c r="K610" s="9"/>
      <c r="L610" s="9"/>
      <c r="M610" s="9"/>
    </row>
    <row r="611" spans="1:13" ht="16.5" hidden="1" customHeight="1">
      <c r="A611" s="34" t="s">
        <v>232</v>
      </c>
      <c r="B611" s="34" t="s">
        <v>234</v>
      </c>
      <c r="C611" s="33" t="s">
        <v>158</v>
      </c>
      <c r="D611" s="33">
        <v>34</v>
      </c>
      <c r="E611" s="34" t="s">
        <v>19</v>
      </c>
      <c r="F611" s="35" t="str">
        <f t="shared" si="4"/>
        <v>FB/IGAuction_APP_INSTALLSF3034</v>
      </c>
      <c r="G611" s="34">
        <v>-4.1589995577119678</v>
      </c>
      <c r="H611" s="44">
        <v>0.87438764232957611</v>
      </c>
      <c r="I611" s="34">
        <v>0.62664892132648298</v>
      </c>
      <c r="J611" s="12" t="s">
        <v>219</v>
      </c>
      <c r="K611" s="9"/>
      <c r="L611" s="9"/>
      <c r="M611" s="9"/>
    </row>
    <row r="612" spans="1:13" ht="16.5" hidden="1" customHeight="1">
      <c r="A612" s="34" t="s">
        <v>232</v>
      </c>
      <c r="B612" s="34" t="s">
        <v>234</v>
      </c>
      <c r="C612" s="33" t="s">
        <v>159</v>
      </c>
      <c r="D612" s="33">
        <v>39</v>
      </c>
      <c r="E612" s="34" t="s">
        <v>19</v>
      </c>
      <c r="F612" s="35" t="str">
        <f t="shared" si="4"/>
        <v>FB/IGAuction_APP_INSTALLSF3539</v>
      </c>
      <c r="G612" s="34">
        <v>-4.2967616270362248</v>
      </c>
      <c r="H612" s="44">
        <v>0.85415065440263305</v>
      </c>
      <c r="I612" s="34">
        <v>0.53905921472356844</v>
      </c>
      <c r="J612" s="12" t="s">
        <v>219</v>
      </c>
      <c r="K612" s="9"/>
      <c r="L612" s="9"/>
      <c r="M612" s="9"/>
    </row>
    <row r="613" spans="1:13" ht="16.5" hidden="1" customHeight="1">
      <c r="A613" s="34" t="s">
        <v>232</v>
      </c>
      <c r="B613" s="34" t="s">
        <v>234</v>
      </c>
      <c r="C613" s="33" t="s">
        <v>160</v>
      </c>
      <c r="D613" s="33">
        <v>44</v>
      </c>
      <c r="E613" s="34" t="s">
        <v>19</v>
      </c>
      <c r="F613" s="35" t="str">
        <f t="shared" si="4"/>
        <v>FB/IGAuction_APP_INSTALLSF4044</v>
      </c>
      <c r="G613" s="34">
        <v>-4.4628390229972039</v>
      </c>
      <c r="H613" s="44">
        <v>0.83006161517566368</v>
      </c>
      <c r="I613" s="34">
        <v>0.54180692091041327</v>
      </c>
      <c r="J613" s="12" t="s">
        <v>219</v>
      </c>
      <c r="K613" s="9"/>
      <c r="L613" s="9"/>
      <c r="M613" s="9"/>
    </row>
    <row r="614" spans="1:13" ht="16.5" hidden="1" customHeight="1">
      <c r="A614" s="34" t="s">
        <v>232</v>
      </c>
      <c r="B614" s="34" t="s">
        <v>234</v>
      </c>
      <c r="C614" s="33" t="s">
        <v>161</v>
      </c>
      <c r="D614" s="33">
        <v>49</v>
      </c>
      <c r="E614" s="34" t="s">
        <v>19</v>
      </c>
      <c r="F614" s="35" t="str">
        <f t="shared" si="4"/>
        <v>FB/IGAuction_APP_INSTALLSF4549</v>
      </c>
      <c r="G614" s="34">
        <v>-4.4729220344046894</v>
      </c>
      <c r="H614" s="44">
        <v>0.90213717442204788</v>
      </c>
      <c r="I614" s="34">
        <v>0.54914142782797981</v>
      </c>
      <c r="J614" s="12" t="s">
        <v>219</v>
      </c>
      <c r="K614" s="9"/>
      <c r="L614" s="9"/>
      <c r="M614" s="9"/>
    </row>
    <row r="615" spans="1:13" ht="16.5" hidden="1" customHeight="1">
      <c r="A615" s="34" t="s">
        <v>232</v>
      </c>
      <c r="B615" s="34" t="s">
        <v>234</v>
      </c>
      <c r="C615" s="33" t="s">
        <v>164</v>
      </c>
      <c r="D615" s="33">
        <v>54</v>
      </c>
      <c r="E615" s="34" t="s">
        <v>20</v>
      </c>
      <c r="F615" s="35" t="str">
        <f t="shared" si="4"/>
        <v>FB/IGAuction_APP_INSTALLSM5054</v>
      </c>
      <c r="G615" s="34">
        <v>-4.5996513964424173</v>
      </c>
      <c r="H615" s="44">
        <v>0.89476008366302062</v>
      </c>
      <c r="I615" s="34">
        <v>0.63864908830125278</v>
      </c>
      <c r="J615" s="12" t="s">
        <v>219</v>
      </c>
      <c r="K615" s="9"/>
      <c r="L615" s="9"/>
      <c r="M615" s="9"/>
    </row>
    <row r="616" spans="1:13" ht="16.5" hidden="1" customHeight="1">
      <c r="A616" s="34" t="s">
        <v>232</v>
      </c>
      <c r="B616" s="34" t="s">
        <v>234</v>
      </c>
      <c r="C616" s="33" t="s">
        <v>165</v>
      </c>
      <c r="D616" s="33">
        <v>64</v>
      </c>
      <c r="E616" s="34" t="s">
        <v>20</v>
      </c>
      <c r="F616" s="35" t="str">
        <f t="shared" si="4"/>
        <v>FB/IGAuction_APP_INSTALLSM6064</v>
      </c>
      <c r="G616" s="34">
        <v>-4.6459457537605831</v>
      </c>
      <c r="H616" s="44">
        <v>0.90449780765387122</v>
      </c>
      <c r="I616" s="34">
        <v>0.61136185799786502</v>
      </c>
      <c r="J616" s="12" t="s">
        <v>219</v>
      </c>
      <c r="K616" s="9"/>
      <c r="L616" s="9"/>
      <c r="M616" s="9"/>
    </row>
    <row r="617" spans="1:13" ht="16.5" hidden="1" customHeight="1">
      <c r="A617" s="34" t="s">
        <v>232</v>
      </c>
      <c r="B617" s="34" t="s">
        <v>234</v>
      </c>
      <c r="C617" s="33" t="s">
        <v>164</v>
      </c>
      <c r="D617" s="33">
        <v>54</v>
      </c>
      <c r="E617" s="34" t="s">
        <v>19</v>
      </c>
      <c r="F617" s="35" t="str">
        <f t="shared" si="4"/>
        <v>FB/IGAuction_APP_INSTALLSF5054</v>
      </c>
      <c r="G617" s="34">
        <v>-4.5996513964424173</v>
      </c>
      <c r="H617" s="44">
        <v>0.89476008366302062</v>
      </c>
      <c r="I617" s="34">
        <v>0.44960829783147144</v>
      </c>
      <c r="J617" s="12" t="s">
        <v>219</v>
      </c>
      <c r="K617" s="9"/>
      <c r="L617" s="9"/>
      <c r="M617" s="9"/>
    </row>
    <row r="618" spans="1:13" ht="16.5" hidden="1" customHeight="1">
      <c r="A618" s="34" t="s">
        <v>232</v>
      </c>
      <c r="B618" s="34" t="s">
        <v>234</v>
      </c>
      <c r="C618" s="33" t="s">
        <v>165</v>
      </c>
      <c r="D618" s="33">
        <v>64</v>
      </c>
      <c r="E618" s="34" t="s">
        <v>19</v>
      </c>
      <c r="F618" s="35" t="str">
        <f t="shared" si="4"/>
        <v>FB/IGAuction_APP_INSTALLSF6064</v>
      </c>
      <c r="G618" s="34">
        <v>-4.6459457537605831</v>
      </c>
      <c r="H618" s="44">
        <v>0.90449780765387122</v>
      </c>
      <c r="I618" s="34">
        <v>0.41475297423242707</v>
      </c>
      <c r="J618" s="12" t="s">
        <v>219</v>
      </c>
      <c r="K618" s="9"/>
      <c r="L618" s="9"/>
      <c r="M618" s="9"/>
    </row>
    <row r="619" spans="1:13" ht="16.5" hidden="1" customHeight="1">
      <c r="A619" s="34" t="s">
        <v>232</v>
      </c>
      <c r="B619" s="34" t="s">
        <v>235</v>
      </c>
      <c r="C619" s="33" t="s">
        <v>162</v>
      </c>
      <c r="D619" s="33">
        <v>59</v>
      </c>
      <c r="E619" s="34" t="s">
        <v>20</v>
      </c>
      <c r="F619" s="35" t="str">
        <f t="shared" si="4"/>
        <v>FB/IGAuction_BRAND_AWARENESSM5559</v>
      </c>
      <c r="G619" s="34">
        <v>-4.5511059858415921</v>
      </c>
      <c r="H619" s="44">
        <v>0.87063964309517405</v>
      </c>
      <c r="I619" s="34">
        <v>0.63864908830125278</v>
      </c>
      <c r="J619" s="12" t="s">
        <v>219</v>
      </c>
      <c r="K619" s="9"/>
      <c r="L619" s="9"/>
      <c r="M619" s="9"/>
    </row>
    <row r="620" spans="1:13" ht="16.5" hidden="1" customHeight="1">
      <c r="A620" s="34" t="s">
        <v>232</v>
      </c>
      <c r="B620" s="34" t="s">
        <v>235</v>
      </c>
      <c r="C620" s="33" t="s">
        <v>163</v>
      </c>
      <c r="D620" s="33">
        <v>69</v>
      </c>
      <c r="E620" s="34" t="s">
        <v>20</v>
      </c>
      <c r="F620" s="35" t="str">
        <f t="shared" si="4"/>
        <v>FB/IGAuction_BRAND_AWARENESSM6569</v>
      </c>
      <c r="G620" s="34">
        <v>-4.5969117458473754</v>
      </c>
      <c r="H620" s="44">
        <v>0.88011486336208578</v>
      </c>
      <c r="I620" s="34">
        <v>0.61136185799786502</v>
      </c>
      <c r="J620" s="12" t="s">
        <v>219</v>
      </c>
      <c r="K620" s="9"/>
      <c r="L620" s="9"/>
      <c r="M620" s="9"/>
    </row>
    <row r="621" spans="1:13" ht="16.5" hidden="1" customHeight="1">
      <c r="A621" s="34" t="s">
        <v>232</v>
      </c>
      <c r="B621" s="34" t="s">
        <v>235</v>
      </c>
      <c r="C621" s="33" t="s">
        <v>162</v>
      </c>
      <c r="D621" s="33">
        <v>59</v>
      </c>
      <c r="E621" s="34" t="s">
        <v>19</v>
      </c>
      <c r="F621" s="35" t="str">
        <f t="shared" si="4"/>
        <v>FB/IGAuction_BRAND_AWARENESSF5559</v>
      </c>
      <c r="G621" s="34">
        <v>-4.5511059858415921</v>
      </c>
      <c r="H621" s="44">
        <v>0.87063964309517405</v>
      </c>
      <c r="I621" s="34">
        <v>0.44960829783147144</v>
      </c>
      <c r="J621" s="12" t="s">
        <v>219</v>
      </c>
      <c r="K621" s="9"/>
      <c r="L621" s="9"/>
      <c r="M621" s="9"/>
    </row>
    <row r="622" spans="1:13" ht="16.5" hidden="1" customHeight="1">
      <c r="A622" s="34" t="s">
        <v>232</v>
      </c>
      <c r="B622" s="34" t="s">
        <v>235</v>
      </c>
      <c r="C622" s="33" t="s">
        <v>163</v>
      </c>
      <c r="D622" s="33">
        <v>69</v>
      </c>
      <c r="E622" s="34" t="s">
        <v>19</v>
      </c>
      <c r="F622" s="35" t="str">
        <f t="shared" si="4"/>
        <v>FB/IGAuction_BRAND_AWARENESSF6569</v>
      </c>
      <c r="G622" s="34">
        <v>-4.5969117458473754</v>
      </c>
      <c r="H622" s="44">
        <v>0.88011486336208578</v>
      </c>
      <c r="I622" s="34">
        <v>0.41475297423242707</v>
      </c>
      <c r="J622" s="12" t="s">
        <v>219</v>
      </c>
      <c r="K622" s="9"/>
      <c r="L622" s="9"/>
      <c r="M622" s="9"/>
    </row>
    <row r="623" spans="1:13" ht="16.5" hidden="1" customHeight="1">
      <c r="A623" s="34" t="s">
        <v>232</v>
      </c>
      <c r="B623" s="34" t="s">
        <v>235</v>
      </c>
      <c r="C623" s="33">
        <v>7</v>
      </c>
      <c r="D623" s="33">
        <v>12</v>
      </c>
      <c r="E623" s="34" t="s">
        <v>20</v>
      </c>
      <c r="F623" s="35" t="str">
        <f t="shared" si="4"/>
        <v>FB/IGAuction_BRAND_AWARENESSM712</v>
      </c>
      <c r="G623" s="34">
        <v>-4.1151048535539854</v>
      </c>
      <c r="H623" s="44">
        <v>0.85081639193394509</v>
      </c>
      <c r="I623" s="34">
        <v>0.3841305601498346</v>
      </c>
      <c r="J623" s="12" t="s">
        <v>219</v>
      </c>
      <c r="K623" s="9"/>
      <c r="L623" s="9"/>
      <c r="M623" s="9"/>
    </row>
    <row r="624" spans="1:13" ht="16.5" hidden="1" customHeight="1">
      <c r="A624" s="34" t="s">
        <v>232</v>
      </c>
      <c r="B624" s="34" t="s">
        <v>235</v>
      </c>
      <c r="C624" s="33" t="s">
        <v>155</v>
      </c>
      <c r="D624" s="33">
        <v>18</v>
      </c>
      <c r="E624" s="34" t="s">
        <v>20</v>
      </c>
      <c r="F624" s="35" t="str">
        <f t="shared" si="4"/>
        <v>FB/IGAuction_BRAND_AWARENESSM1318</v>
      </c>
      <c r="G624" s="34">
        <v>-4.1151048535539854</v>
      </c>
      <c r="H624" s="44">
        <v>0.85081639193394509</v>
      </c>
      <c r="I624" s="34">
        <v>0.73952869855125525</v>
      </c>
      <c r="J624" s="12" t="s">
        <v>219</v>
      </c>
      <c r="K624" s="9"/>
      <c r="L624" s="9"/>
      <c r="M624" s="9"/>
    </row>
    <row r="625" spans="1:13" ht="16.5" hidden="1" customHeight="1">
      <c r="A625" s="34" t="s">
        <v>232</v>
      </c>
      <c r="B625" s="34" t="s">
        <v>235</v>
      </c>
      <c r="C625" s="33" t="s">
        <v>156</v>
      </c>
      <c r="D625" s="33">
        <v>24</v>
      </c>
      <c r="E625" s="34" t="s">
        <v>20</v>
      </c>
      <c r="F625" s="35" t="str">
        <f t="shared" si="4"/>
        <v>FB/IGAuction_BRAND_AWARENESSM1924</v>
      </c>
      <c r="G625" s="34">
        <v>-4.1151048535539854</v>
      </c>
      <c r="H625" s="44">
        <v>0.85081639193394509</v>
      </c>
      <c r="I625" s="34">
        <v>0.74027243061310033</v>
      </c>
      <c r="J625" s="12" t="s">
        <v>219</v>
      </c>
      <c r="K625" s="9"/>
      <c r="L625" s="9"/>
      <c r="M625" s="9"/>
    </row>
    <row r="626" spans="1:13" ht="16.5" hidden="1" customHeight="1">
      <c r="A626" s="34" t="s">
        <v>232</v>
      </c>
      <c r="B626" s="34" t="s">
        <v>235</v>
      </c>
      <c r="C626" s="33" t="s">
        <v>157</v>
      </c>
      <c r="D626" s="33">
        <v>29</v>
      </c>
      <c r="E626" s="34" t="s">
        <v>20</v>
      </c>
      <c r="F626" s="35" t="str">
        <f t="shared" si="4"/>
        <v>FB/IGAuction_BRAND_AWARENESSM2529</v>
      </c>
      <c r="G626" s="34">
        <v>-4.1151048535539854</v>
      </c>
      <c r="H626" s="44">
        <v>0.85081639193394509</v>
      </c>
      <c r="I626" s="34">
        <v>0.64781851977707094</v>
      </c>
      <c r="J626" s="12" t="s">
        <v>219</v>
      </c>
      <c r="K626" s="9"/>
      <c r="L626" s="9"/>
      <c r="M626" s="9"/>
    </row>
    <row r="627" spans="1:13" ht="16.5" hidden="1" customHeight="1">
      <c r="A627" s="34" t="s">
        <v>232</v>
      </c>
      <c r="B627" s="34" t="s">
        <v>235</v>
      </c>
      <c r="C627" s="33" t="s">
        <v>158</v>
      </c>
      <c r="D627" s="33">
        <v>34</v>
      </c>
      <c r="E627" s="34" t="s">
        <v>20</v>
      </c>
      <c r="F627" s="35" t="str">
        <f t="shared" si="4"/>
        <v>FB/IGAuction_BRAND_AWARENESSM3034</v>
      </c>
      <c r="G627" s="34">
        <v>-4.1151048535539854</v>
      </c>
      <c r="H627" s="44">
        <v>0.85081639193394509</v>
      </c>
      <c r="I627" s="34">
        <v>0.66773643116913073</v>
      </c>
      <c r="J627" s="12" t="s">
        <v>219</v>
      </c>
      <c r="K627" s="9"/>
      <c r="L627" s="9"/>
      <c r="M627" s="9"/>
    </row>
    <row r="628" spans="1:13" ht="16.5" hidden="1" customHeight="1">
      <c r="A628" s="34" t="s">
        <v>232</v>
      </c>
      <c r="B628" s="34" t="s">
        <v>235</v>
      </c>
      <c r="C628" s="33" t="s">
        <v>159</v>
      </c>
      <c r="D628" s="33">
        <v>39</v>
      </c>
      <c r="E628" s="34" t="s">
        <v>20</v>
      </c>
      <c r="F628" s="35" t="str">
        <f t="shared" si="4"/>
        <v>FB/IGAuction_BRAND_AWARENESSM3539</v>
      </c>
      <c r="G628" s="34">
        <v>-4.2514129612609564</v>
      </c>
      <c r="H628" s="44">
        <v>0.83112494026094363</v>
      </c>
      <c r="I628" s="34">
        <v>0.67991132630057705</v>
      </c>
      <c r="J628" s="12" t="s">
        <v>219</v>
      </c>
      <c r="K628" s="9"/>
      <c r="L628" s="9"/>
      <c r="M628" s="9"/>
    </row>
    <row r="629" spans="1:13" ht="16.5" hidden="1" customHeight="1">
      <c r="A629" s="34" t="s">
        <v>232</v>
      </c>
      <c r="B629" s="34" t="s">
        <v>235</v>
      </c>
      <c r="C629" s="33" t="s">
        <v>160</v>
      </c>
      <c r="D629" s="33">
        <v>44</v>
      </c>
      <c r="E629" s="34" t="s">
        <v>20</v>
      </c>
      <c r="F629" s="35" t="str">
        <f t="shared" si="4"/>
        <v>FB/IGAuction_BRAND_AWARENESSM4044</v>
      </c>
      <c r="G629" s="34">
        <v>-4.4157375508294745</v>
      </c>
      <c r="H629" s="44">
        <v>0.80768528014800356</v>
      </c>
      <c r="I629" s="34">
        <v>0.67850495346783135</v>
      </c>
      <c r="J629" s="12" t="s">
        <v>219</v>
      </c>
      <c r="K629" s="9"/>
      <c r="L629" s="9"/>
      <c r="M629" s="9"/>
    </row>
    <row r="630" spans="1:13" ht="16.5" hidden="1" customHeight="1">
      <c r="A630" s="34" t="s">
        <v>232</v>
      </c>
      <c r="B630" s="34" t="s">
        <v>235</v>
      </c>
      <c r="C630" s="33" t="s">
        <v>161</v>
      </c>
      <c r="D630" s="33">
        <v>49</v>
      </c>
      <c r="E630" s="34" t="s">
        <v>20</v>
      </c>
      <c r="F630" s="35" t="str">
        <f t="shared" si="4"/>
        <v>FB/IGAuction_BRAND_AWARENESSM4549</v>
      </c>
      <c r="G630" s="34">
        <v>-4.4257141444939503</v>
      </c>
      <c r="H630" s="44">
        <v>0.87781786758312963</v>
      </c>
      <c r="I630" s="34">
        <v>0.62686038600479232</v>
      </c>
      <c r="J630" s="12" t="s">
        <v>219</v>
      </c>
      <c r="K630" s="9"/>
      <c r="L630" s="9"/>
      <c r="M630" s="9"/>
    </row>
    <row r="631" spans="1:13" ht="16.5" hidden="1" customHeight="1">
      <c r="A631" s="34" t="s">
        <v>232</v>
      </c>
      <c r="B631" s="34" t="s">
        <v>235</v>
      </c>
      <c r="C631" s="33">
        <v>7</v>
      </c>
      <c r="D631" s="33">
        <v>12</v>
      </c>
      <c r="E631" s="34" t="s">
        <v>19</v>
      </c>
      <c r="F631" s="35" t="str">
        <f t="shared" si="4"/>
        <v>FB/IGAuction_BRAND_AWARENESSF712</v>
      </c>
      <c r="G631" s="34">
        <v>-4.1151048535539854</v>
      </c>
      <c r="H631" s="44">
        <v>0.85081639193394509</v>
      </c>
      <c r="I631" s="34">
        <v>0.37431066501785765</v>
      </c>
      <c r="J631" s="12" t="s">
        <v>219</v>
      </c>
      <c r="K631" s="9"/>
      <c r="L631" s="9"/>
      <c r="M631" s="9"/>
    </row>
    <row r="632" spans="1:13" ht="16.5" hidden="1" customHeight="1">
      <c r="A632" s="34" t="s">
        <v>232</v>
      </c>
      <c r="B632" s="34" t="s">
        <v>235</v>
      </c>
      <c r="C632" s="33" t="s">
        <v>155</v>
      </c>
      <c r="D632" s="33">
        <v>18</v>
      </c>
      <c r="E632" s="34" t="s">
        <v>19</v>
      </c>
      <c r="F632" s="35" t="str">
        <f t="shared" si="4"/>
        <v>FB/IGAuction_BRAND_AWARENESSF1318</v>
      </c>
      <c r="G632" s="34">
        <v>-4.1151048535539854</v>
      </c>
      <c r="H632" s="44">
        <v>0.85081639193394509</v>
      </c>
      <c r="I632" s="34">
        <v>0.55740375351801807</v>
      </c>
      <c r="J632" s="12" t="s">
        <v>219</v>
      </c>
      <c r="K632" s="9"/>
      <c r="L632" s="9"/>
      <c r="M632" s="9"/>
    </row>
    <row r="633" spans="1:13" ht="16.5" hidden="1" customHeight="1">
      <c r="A633" s="34" t="s">
        <v>232</v>
      </c>
      <c r="B633" s="34" t="s">
        <v>235</v>
      </c>
      <c r="C633" s="33" t="s">
        <v>156</v>
      </c>
      <c r="D633" s="33">
        <v>24</v>
      </c>
      <c r="E633" s="34" t="s">
        <v>19</v>
      </c>
      <c r="F633" s="35" t="str">
        <f t="shared" si="4"/>
        <v>FB/IGAuction_BRAND_AWARENESSF1924</v>
      </c>
      <c r="G633" s="34">
        <v>-4.1151048535539854</v>
      </c>
      <c r="H633" s="44">
        <v>0.85081639193394509</v>
      </c>
      <c r="I633" s="34">
        <v>0.56190591166508508</v>
      </c>
      <c r="J633" s="12" t="s">
        <v>219</v>
      </c>
      <c r="K633" s="9"/>
      <c r="L633" s="9"/>
      <c r="M633" s="9"/>
    </row>
    <row r="634" spans="1:13" ht="16.5" hidden="1" customHeight="1">
      <c r="A634" s="34" t="s">
        <v>232</v>
      </c>
      <c r="B634" s="34" t="s">
        <v>235</v>
      </c>
      <c r="C634" s="33" t="s">
        <v>157</v>
      </c>
      <c r="D634" s="33">
        <v>29</v>
      </c>
      <c r="E634" s="34" t="s">
        <v>19</v>
      </c>
      <c r="F634" s="35" t="str">
        <f t="shared" si="4"/>
        <v>FB/IGAuction_BRAND_AWARENESSF2529</v>
      </c>
      <c r="G634" s="34">
        <v>-4.1151048535539854</v>
      </c>
      <c r="H634" s="44">
        <v>0.85081639193394509</v>
      </c>
      <c r="I634" s="34">
        <v>0.57422564133097587</v>
      </c>
      <c r="J634" s="12" t="s">
        <v>219</v>
      </c>
      <c r="K634" s="9"/>
      <c r="L634" s="9"/>
      <c r="M634" s="9"/>
    </row>
    <row r="635" spans="1:13" ht="16.5" hidden="1" customHeight="1">
      <c r="A635" s="34" t="s">
        <v>232</v>
      </c>
      <c r="B635" s="34" t="s">
        <v>235</v>
      </c>
      <c r="C635" s="33" t="s">
        <v>158</v>
      </c>
      <c r="D635" s="33">
        <v>34</v>
      </c>
      <c r="E635" s="34" t="s">
        <v>19</v>
      </c>
      <c r="F635" s="35" t="str">
        <f t="shared" si="4"/>
        <v>FB/IGAuction_BRAND_AWARENESSF3034</v>
      </c>
      <c r="G635" s="34">
        <v>-4.1151048535539854</v>
      </c>
      <c r="H635" s="44">
        <v>0.85081639193394509</v>
      </c>
      <c r="I635" s="34">
        <v>0.62664892132648298</v>
      </c>
      <c r="J635" s="12" t="s">
        <v>219</v>
      </c>
      <c r="K635" s="9"/>
      <c r="L635" s="9"/>
      <c r="M635" s="9"/>
    </row>
    <row r="636" spans="1:13" ht="16.5" hidden="1" customHeight="1">
      <c r="A636" s="34" t="s">
        <v>232</v>
      </c>
      <c r="B636" s="34" t="s">
        <v>235</v>
      </c>
      <c r="C636" s="33" t="s">
        <v>159</v>
      </c>
      <c r="D636" s="33">
        <v>39</v>
      </c>
      <c r="E636" s="34" t="s">
        <v>19</v>
      </c>
      <c r="F636" s="35" t="str">
        <f t="shared" si="4"/>
        <v>FB/IGAuction_BRAND_AWARENESSF3539</v>
      </c>
      <c r="G636" s="34">
        <v>-4.2514129612609564</v>
      </c>
      <c r="H636" s="44">
        <v>0.83112494026094363</v>
      </c>
      <c r="I636" s="34">
        <v>0.53905921472356844</v>
      </c>
      <c r="J636" s="12" t="s">
        <v>219</v>
      </c>
      <c r="K636" s="9"/>
      <c r="L636" s="9"/>
      <c r="M636" s="9"/>
    </row>
    <row r="637" spans="1:13" ht="16.5" hidden="1" customHeight="1">
      <c r="A637" s="34" t="s">
        <v>232</v>
      </c>
      <c r="B637" s="34" t="s">
        <v>235</v>
      </c>
      <c r="C637" s="33" t="s">
        <v>160</v>
      </c>
      <c r="D637" s="33">
        <v>44</v>
      </c>
      <c r="E637" s="34" t="s">
        <v>19</v>
      </c>
      <c r="F637" s="35" t="str">
        <f t="shared" si="4"/>
        <v>FB/IGAuction_BRAND_AWARENESSF4044</v>
      </c>
      <c r="G637" s="34">
        <v>-4.4157375508294745</v>
      </c>
      <c r="H637" s="44">
        <v>0.80768528014800356</v>
      </c>
      <c r="I637" s="34">
        <v>0.54180692091041327</v>
      </c>
      <c r="J637" s="12" t="s">
        <v>219</v>
      </c>
      <c r="K637" s="9"/>
      <c r="L637" s="9"/>
      <c r="M637" s="9"/>
    </row>
    <row r="638" spans="1:13" ht="16.5" hidden="1" customHeight="1">
      <c r="A638" s="34" t="s">
        <v>232</v>
      </c>
      <c r="B638" s="34" t="s">
        <v>235</v>
      </c>
      <c r="C638" s="33" t="s">
        <v>161</v>
      </c>
      <c r="D638" s="33">
        <v>49</v>
      </c>
      <c r="E638" s="34" t="s">
        <v>19</v>
      </c>
      <c r="F638" s="35" t="str">
        <f t="shared" si="4"/>
        <v>FB/IGAuction_BRAND_AWARENESSF4549</v>
      </c>
      <c r="G638" s="34">
        <v>-4.4257141444939503</v>
      </c>
      <c r="H638" s="44">
        <v>0.87781786758312963</v>
      </c>
      <c r="I638" s="34">
        <v>0.54914142782797981</v>
      </c>
      <c r="J638" s="12" t="s">
        <v>219</v>
      </c>
      <c r="K638" s="9"/>
      <c r="L638" s="9"/>
      <c r="M638" s="9"/>
    </row>
    <row r="639" spans="1:13" ht="16.5" hidden="1" customHeight="1">
      <c r="A639" s="34" t="s">
        <v>232</v>
      </c>
      <c r="B639" s="34" t="s">
        <v>235</v>
      </c>
      <c r="C639" s="33" t="s">
        <v>164</v>
      </c>
      <c r="D639" s="33">
        <v>54</v>
      </c>
      <c r="E639" s="34" t="s">
        <v>20</v>
      </c>
      <c r="F639" s="35" t="str">
        <f t="shared" si="4"/>
        <v>FB/IGAuction_BRAND_AWARENESSM5054</v>
      </c>
      <c r="G639" s="34">
        <v>-4.5511059858415921</v>
      </c>
      <c r="H639" s="44">
        <v>0.87063964309517405</v>
      </c>
      <c r="I639" s="34">
        <v>0.63864908830125278</v>
      </c>
      <c r="J639" s="12" t="s">
        <v>219</v>
      </c>
      <c r="K639" s="9"/>
      <c r="L639" s="9"/>
      <c r="M639" s="9"/>
    </row>
    <row r="640" spans="1:13" ht="16.5" hidden="1" customHeight="1">
      <c r="A640" s="34" t="s">
        <v>232</v>
      </c>
      <c r="B640" s="34" t="s">
        <v>235</v>
      </c>
      <c r="C640" s="33" t="s">
        <v>165</v>
      </c>
      <c r="D640" s="33">
        <v>64</v>
      </c>
      <c r="E640" s="34" t="s">
        <v>20</v>
      </c>
      <c r="F640" s="35" t="str">
        <f t="shared" si="4"/>
        <v>FB/IGAuction_BRAND_AWARENESSM6064</v>
      </c>
      <c r="G640" s="34">
        <v>-4.5969117458473754</v>
      </c>
      <c r="H640" s="44">
        <v>0.88011486336208578</v>
      </c>
      <c r="I640" s="34">
        <v>0.61136185799786502</v>
      </c>
      <c r="J640" s="12" t="s">
        <v>219</v>
      </c>
      <c r="K640" s="9"/>
      <c r="L640" s="9"/>
      <c r="M640" s="9"/>
    </row>
    <row r="641" spans="1:13" ht="16.5" hidden="1" customHeight="1">
      <c r="A641" s="34" t="s">
        <v>232</v>
      </c>
      <c r="B641" s="34" t="s">
        <v>235</v>
      </c>
      <c r="C641" s="33" t="s">
        <v>164</v>
      </c>
      <c r="D641" s="33">
        <v>54</v>
      </c>
      <c r="E641" s="34" t="s">
        <v>19</v>
      </c>
      <c r="F641" s="35" t="str">
        <f t="shared" si="4"/>
        <v>FB/IGAuction_BRAND_AWARENESSF5054</v>
      </c>
      <c r="G641" s="34">
        <v>-4.5511059858415921</v>
      </c>
      <c r="H641" s="44">
        <v>0.87063964309517405</v>
      </c>
      <c r="I641" s="34">
        <v>0.44960829783147144</v>
      </c>
      <c r="J641" s="12" t="s">
        <v>219</v>
      </c>
      <c r="K641" s="9"/>
      <c r="L641" s="9"/>
      <c r="M641" s="9"/>
    </row>
    <row r="642" spans="1:13" ht="16.5" hidden="1" customHeight="1">
      <c r="A642" s="34" t="s">
        <v>232</v>
      </c>
      <c r="B642" s="34" t="s">
        <v>235</v>
      </c>
      <c r="C642" s="33" t="s">
        <v>165</v>
      </c>
      <c r="D642" s="33">
        <v>64</v>
      </c>
      <c r="E642" s="34" t="s">
        <v>19</v>
      </c>
      <c r="F642" s="35" t="str">
        <f t="shared" si="4"/>
        <v>FB/IGAuction_BRAND_AWARENESSF6064</v>
      </c>
      <c r="G642" s="34">
        <v>-4.5969117458473754</v>
      </c>
      <c r="H642" s="44">
        <v>0.88011486336208578</v>
      </c>
      <c r="I642" s="34">
        <v>0.41475297423242707</v>
      </c>
      <c r="J642" s="12" t="s">
        <v>219</v>
      </c>
      <c r="K642" s="9"/>
      <c r="L642" s="9"/>
      <c r="M642" s="9"/>
    </row>
    <row r="643" spans="1:13" ht="16.5" hidden="1" customHeight="1">
      <c r="A643" s="34" t="s">
        <v>232</v>
      </c>
      <c r="B643" s="34" t="s">
        <v>236</v>
      </c>
      <c r="C643" s="33" t="s">
        <v>162</v>
      </c>
      <c r="D643" s="33">
        <v>59</v>
      </c>
      <c r="E643" s="34" t="s">
        <v>20</v>
      </c>
      <c r="F643" s="35" t="str">
        <f t="shared" si="4"/>
        <v>FB/IGAuction_CONVERSIONSM5559</v>
      </c>
      <c r="G643" s="34">
        <v>-4.5755261483929877</v>
      </c>
      <c r="H643" s="44">
        <v>0.90120360701997626</v>
      </c>
      <c r="I643" s="34">
        <v>0.63864908830125278</v>
      </c>
      <c r="J643" s="12" t="s">
        <v>219</v>
      </c>
      <c r="K643" s="9"/>
      <c r="L643" s="9"/>
      <c r="M643" s="9"/>
    </row>
    <row r="644" spans="1:13" ht="16.5" hidden="1" customHeight="1">
      <c r="A644" s="34" t="s">
        <v>232</v>
      </c>
      <c r="B644" s="34" t="s">
        <v>236</v>
      </c>
      <c r="C644" s="33" t="s">
        <v>163</v>
      </c>
      <c r="D644" s="33">
        <v>69</v>
      </c>
      <c r="E644" s="34" t="s">
        <v>20</v>
      </c>
      <c r="F644" s="35" t="str">
        <f t="shared" si="4"/>
        <v>FB/IGAuction_CONVERSIONSM6569</v>
      </c>
      <c r="G644" s="34">
        <v>-4.6215776911939352</v>
      </c>
      <c r="H644" s="44">
        <v>0.91101145588637156</v>
      </c>
      <c r="I644" s="34">
        <v>0.61136185799786502</v>
      </c>
      <c r="J644" s="12" t="s">
        <v>219</v>
      </c>
      <c r="K644" s="9"/>
      <c r="L644" s="9"/>
      <c r="M644" s="9"/>
    </row>
    <row r="645" spans="1:13" ht="16.5" hidden="1" customHeight="1">
      <c r="A645" s="34" t="s">
        <v>232</v>
      </c>
      <c r="B645" s="34" t="s">
        <v>236</v>
      </c>
      <c r="C645" s="33" t="s">
        <v>162</v>
      </c>
      <c r="D645" s="33">
        <v>59</v>
      </c>
      <c r="E645" s="34" t="s">
        <v>19</v>
      </c>
      <c r="F645" s="35" t="str">
        <f t="shared" si="4"/>
        <v>FB/IGAuction_CONVERSIONSF5559</v>
      </c>
      <c r="G645" s="34">
        <v>-4.5755261483929877</v>
      </c>
      <c r="H645" s="44">
        <v>0.90120360701997626</v>
      </c>
      <c r="I645" s="34">
        <v>0.44960829783147144</v>
      </c>
      <c r="J645" s="12" t="s">
        <v>219</v>
      </c>
      <c r="K645" s="9"/>
      <c r="L645" s="9"/>
      <c r="M645" s="9"/>
    </row>
    <row r="646" spans="1:13" ht="16.5" hidden="1" customHeight="1">
      <c r="A646" s="34" t="s">
        <v>232</v>
      </c>
      <c r="B646" s="34" t="s">
        <v>236</v>
      </c>
      <c r="C646" s="33" t="s">
        <v>163</v>
      </c>
      <c r="D646" s="33">
        <v>69</v>
      </c>
      <c r="E646" s="34" t="s">
        <v>19</v>
      </c>
      <c r="F646" s="35" t="str">
        <f t="shared" si="4"/>
        <v>FB/IGAuction_CONVERSIONSF6569</v>
      </c>
      <c r="G646" s="34">
        <v>-4.6215776911939352</v>
      </c>
      <c r="H646" s="44">
        <v>0.91101145588637156</v>
      </c>
      <c r="I646" s="34">
        <v>0.41475297423242707</v>
      </c>
      <c r="J646" s="12" t="s">
        <v>219</v>
      </c>
      <c r="K646" s="9"/>
      <c r="L646" s="9"/>
      <c r="M646" s="9"/>
    </row>
    <row r="647" spans="1:13" ht="16.5" hidden="1" customHeight="1">
      <c r="A647" s="34" t="s">
        <v>232</v>
      </c>
      <c r="B647" s="34" t="s">
        <v>236</v>
      </c>
      <c r="C647" s="33">
        <v>7</v>
      </c>
      <c r="D647" s="33">
        <v>12</v>
      </c>
      <c r="E647" s="34" t="s">
        <v>20</v>
      </c>
      <c r="F647" s="35" t="str">
        <f t="shared" si="4"/>
        <v>FB/IGAuction_CONVERSIONSM712</v>
      </c>
      <c r="G647" s="34">
        <v>-4.1371855366130399</v>
      </c>
      <c r="H647" s="44">
        <v>0.88068445620173275</v>
      </c>
      <c r="I647" s="34">
        <v>0.3841305601498346</v>
      </c>
      <c r="J647" s="12" t="s">
        <v>219</v>
      </c>
      <c r="K647" s="9"/>
      <c r="L647" s="9"/>
      <c r="M647" s="9"/>
    </row>
    <row r="648" spans="1:13" ht="16.5" hidden="1" customHeight="1">
      <c r="A648" s="34" t="s">
        <v>232</v>
      </c>
      <c r="B648" s="34" t="s">
        <v>236</v>
      </c>
      <c r="C648" s="33" t="s">
        <v>155</v>
      </c>
      <c r="D648" s="33">
        <v>18</v>
      </c>
      <c r="E648" s="34" t="s">
        <v>20</v>
      </c>
      <c r="F648" s="35" t="str">
        <f t="shared" si="4"/>
        <v>FB/IGAuction_CONVERSIONSM1318</v>
      </c>
      <c r="G648" s="34">
        <v>-4.1371855366130399</v>
      </c>
      <c r="H648" s="44">
        <v>0.88068445620173275</v>
      </c>
      <c r="I648" s="34">
        <v>0.73952869855125525</v>
      </c>
      <c r="J648" s="12" t="s">
        <v>219</v>
      </c>
      <c r="K648" s="9"/>
      <c r="L648" s="9"/>
      <c r="M648" s="9"/>
    </row>
    <row r="649" spans="1:13" ht="16.5" hidden="1" customHeight="1">
      <c r="A649" s="34" t="s">
        <v>232</v>
      </c>
      <c r="B649" s="34" t="s">
        <v>236</v>
      </c>
      <c r="C649" s="33" t="s">
        <v>156</v>
      </c>
      <c r="D649" s="33">
        <v>24</v>
      </c>
      <c r="E649" s="34" t="s">
        <v>20</v>
      </c>
      <c r="F649" s="35" t="str">
        <f t="shared" si="4"/>
        <v>FB/IGAuction_CONVERSIONSM1924</v>
      </c>
      <c r="G649" s="34">
        <v>-4.1371855366130399</v>
      </c>
      <c r="H649" s="44">
        <v>0.88068445620173275</v>
      </c>
      <c r="I649" s="34">
        <v>0.74027243061310033</v>
      </c>
      <c r="J649" s="12" t="s">
        <v>219</v>
      </c>
      <c r="K649" s="9"/>
      <c r="L649" s="9"/>
      <c r="M649" s="9"/>
    </row>
    <row r="650" spans="1:13" ht="16.5" hidden="1" customHeight="1">
      <c r="A650" s="34" t="s">
        <v>232</v>
      </c>
      <c r="B650" s="34" t="s">
        <v>236</v>
      </c>
      <c r="C650" s="33" t="s">
        <v>157</v>
      </c>
      <c r="D650" s="33">
        <v>29</v>
      </c>
      <c r="E650" s="34" t="s">
        <v>20</v>
      </c>
      <c r="F650" s="35" t="str">
        <f t="shared" si="4"/>
        <v>FB/IGAuction_CONVERSIONSM2529</v>
      </c>
      <c r="G650" s="34">
        <v>-4.1371855366130399</v>
      </c>
      <c r="H650" s="44">
        <v>0.88068445620173275</v>
      </c>
      <c r="I650" s="34">
        <v>0.64781851977707094</v>
      </c>
      <c r="J650" s="12" t="s">
        <v>219</v>
      </c>
      <c r="K650" s="9"/>
      <c r="L650" s="9"/>
      <c r="M650" s="9"/>
    </row>
    <row r="651" spans="1:13" ht="16.5" hidden="1" customHeight="1">
      <c r="A651" s="34" t="s">
        <v>232</v>
      </c>
      <c r="B651" s="34" t="s">
        <v>236</v>
      </c>
      <c r="C651" s="33" t="s">
        <v>158</v>
      </c>
      <c r="D651" s="33">
        <v>34</v>
      </c>
      <c r="E651" s="34" t="s">
        <v>20</v>
      </c>
      <c r="F651" s="35" t="str">
        <f t="shared" si="4"/>
        <v>FB/IGAuction_CONVERSIONSM3034</v>
      </c>
      <c r="G651" s="34">
        <v>-4.1371855366130399</v>
      </c>
      <c r="H651" s="44">
        <v>0.88068445620173275</v>
      </c>
      <c r="I651" s="34">
        <v>0.66773643116913073</v>
      </c>
      <c r="J651" s="12" t="s">
        <v>219</v>
      </c>
      <c r="K651" s="9"/>
      <c r="L651" s="9"/>
      <c r="M651" s="9"/>
    </row>
    <row r="652" spans="1:13" ht="16.5" hidden="1" customHeight="1">
      <c r="A652" s="34" t="s">
        <v>232</v>
      </c>
      <c r="B652" s="34" t="s">
        <v>236</v>
      </c>
      <c r="C652" s="33" t="s">
        <v>159</v>
      </c>
      <c r="D652" s="33">
        <v>39</v>
      </c>
      <c r="E652" s="34" t="s">
        <v>20</v>
      </c>
      <c r="F652" s="35" t="str">
        <f t="shared" si="4"/>
        <v>FB/IGAuction_CONVERSIONSM3539</v>
      </c>
      <c r="G652" s="34">
        <v>-4.274225041337024</v>
      </c>
      <c r="H652" s="44">
        <v>0.8603017330314614</v>
      </c>
      <c r="I652" s="34">
        <v>0.67991132630057705</v>
      </c>
      <c r="J652" s="12" t="s">
        <v>219</v>
      </c>
      <c r="K652" s="9"/>
      <c r="L652" s="9"/>
      <c r="M652" s="9"/>
    </row>
    <row r="653" spans="1:13" ht="16.5" hidden="1" customHeight="1">
      <c r="A653" s="34" t="s">
        <v>232</v>
      </c>
      <c r="B653" s="34" t="s">
        <v>236</v>
      </c>
      <c r="C653" s="33" t="s">
        <v>160</v>
      </c>
      <c r="D653" s="33">
        <v>44</v>
      </c>
      <c r="E653" s="34" t="s">
        <v>20</v>
      </c>
      <c r="F653" s="35" t="str">
        <f t="shared" ref="F653:F907" si="5">A653&amp;B653&amp;E653&amp;C653&amp;D653</f>
        <v>FB/IGAuction_CONVERSIONSM4044</v>
      </c>
      <c r="G653" s="34">
        <v>-4.4394313584040486</v>
      </c>
      <c r="H653" s="44">
        <v>0.83603921934269909</v>
      </c>
      <c r="I653" s="34">
        <v>0.67850495346783135</v>
      </c>
      <c r="J653" s="12" t="s">
        <v>219</v>
      </c>
      <c r="K653" s="9"/>
      <c r="L653" s="9"/>
      <c r="M653" s="9"/>
    </row>
    <row r="654" spans="1:13" ht="16.5" hidden="1" customHeight="1">
      <c r="A654" s="34" t="s">
        <v>232</v>
      </c>
      <c r="B654" s="34" t="s">
        <v>236</v>
      </c>
      <c r="C654" s="33" t="s">
        <v>161</v>
      </c>
      <c r="D654" s="33">
        <v>49</v>
      </c>
      <c r="E654" s="34" t="s">
        <v>20</v>
      </c>
      <c r="F654" s="35" t="str">
        <f t="shared" si="5"/>
        <v>FB/IGAuction_CONVERSIONSM4549</v>
      </c>
      <c r="G654" s="34">
        <v>-4.4494614839367284</v>
      </c>
      <c r="H654" s="44">
        <v>0.90863382367916035</v>
      </c>
      <c r="I654" s="34">
        <v>0.62686038600479232</v>
      </c>
      <c r="J654" s="12" t="s">
        <v>219</v>
      </c>
      <c r="K654" s="9"/>
      <c r="L654" s="9"/>
      <c r="M654" s="9"/>
    </row>
    <row r="655" spans="1:13" ht="16.5" hidden="1" customHeight="1">
      <c r="A655" s="34" t="s">
        <v>232</v>
      </c>
      <c r="B655" s="34" t="s">
        <v>236</v>
      </c>
      <c r="C655" s="33">
        <v>7</v>
      </c>
      <c r="D655" s="33">
        <v>12</v>
      </c>
      <c r="E655" s="34" t="s">
        <v>19</v>
      </c>
      <c r="F655" s="35" t="str">
        <f t="shared" si="5"/>
        <v>FB/IGAuction_CONVERSIONSF712</v>
      </c>
      <c r="G655" s="34">
        <v>-4.1371855366130399</v>
      </c>
      <c r="H655" s="44">
        <v>0.88068445620173275</v>
      </c>
      <c r="I655" s="34">
        <v>0.37431066501785765</v>
      </c>
      <c r="J655" s="12" t="s">
        <v>219</v>
      </c>
      <c r="K655" s="9"/>
      <c r="L655" s="9"/>
      <c r="M655" s="9"/>
    </row>
    <row r="656" spans="1:13" ht="16.5" hidden="1" customHeight="1">
      <c r="A656" s="34" t="s">
        <v>232</v>
      </c>
      <c r="B656" s="34" t="s">
        <v>236</v>
      </c>
      <c r="C656" s="33" t="s">
        <v>155</v>
      </c>
      <c r="D656" s="33">
        <v>18</v>
      </c>
      <c r="E656" s="34" t="s">
        <v>19</v>
      </c>
      <c r="F656" s="35" t="str">
        <f t="shared" si="5"/>
        <v>FB/IGAuction_CONVERSIONSF1318</v>
      </c>
      <c r="G656" s="34">
        <v>-4.1371855366130399</v>
      </c>
      <c r="H656" s="44">
        <v>0.88068445620173275</v>
      </c>
      <c r="I656" s="34">
        <v>0.55740375351801807</v>
      </c>
      <c r="J656" s="12" t="s">
        <v>219</v>
      </c>
      <c r="K656" s="9"/>
      <c r="L656" s="9"/>
      <c r="M656" s="9"/>
    </row>
    <row r="657" spans="1:13" ht="16.5" hidden="1" customHeight="1">
      <c r="A657" s="34" t="s">
        <v>232</v>
      </c>
      <c r="B657" s="34" t="s">
        <v>236</v>
      </c>
      <c r="C657" s="33" t="s">
        <v>156</v>
      </c>
      <c r="D657" s="33">
        <v>24</v>
      </c>
      <c r="E657" s="34" t="s">
        <v>19</v>
      </c>
      <c r="F657" s="35" t="str">
        <f t="shared" si="5"/>
        <v>FB/IGAuction_CONVERSIONSF1924</v>
      </c>
      <c r="G657" s="34">
        <v>-4.1371855366130399</v>
      </c>
      <c r="H657" s="44">
        <v>0.88068445620173275</v>
      </c>
      <c r="I657" s="34">
        <v>0.56190591166508508</v>
      </c>
      <c r="J657" s="12" t="s">
        <v>219</v>
      </c>
      <c r="K657" s="9"/>
      <c r="L657" s="9"/>
      <c r="M657" s="9"/>
    </row>
    <row r="658" spans="1:13" ht="16.5" hidden="1" customHeight="1">
      <c r="A658" s="34" t="s">
        <v>232</v>
      </c>
      <c r="B658" s="34" t="s">
        <v>236</v>
      </c>
      <c r="C658" s="33" t="s">
        <v>157</v>
      </c>
      <c r="D658" s="33">
        <v>29</v>
      </c>
      <c r="E658" s="34" t="s">
        <v>19</v>
      </c>
      <c r="F658" s="35" t="str">
        <f t="shared" si="5"/>
        <v>FB/IGAuction_CONVERSIONSF2529</v>
      </c>
      <c r="G658" s="34">
        <v>-4.1371855366130399</v>
      </c>
      <c r="H658" s="44">
        <v>0.88068445620173275</v>
      </c>
      <c r="I658" s="34">
        <v>0.57422564133097587</v>
      </c>
      <c r="J658" s="12" t="s">
        <v>219</v>
      </c>
      <c r="K658" s="9"/>
      <c r="L658" s="9"/>
      <c r="M658" s="9"/>
    </row>
    <row r="659" spans="1:13" ht="16.5" hidden="1" customHeight="1">
      <c r="A659" s="34" t="s">
        <v>232</v>
      </c>
      <c r="B659" s="34" t="s">
        <v>236</v>
      </c>
      <c r="C659" s="33" t="s">
        <v>158</v>
      </c>
      <c r="D659" s="33">
        <v>34</v>
      </c>
      <c r="E659" s="34" t="s">
        <v>19</v>
      </c>
      <c r="F659" s="35" t="str">
        <f t="shared" si="5"/>
        <v>FB/IGAuction_CONVERSIONSF3034</v>
      </c>
      <c r="G659" s="34">
        <v>-4.1371855366130399</v>
      </c>
      <c r="H659" s="44">
        <v>0.88068445620173275</v>
      </c>
      <c r="I659" s="34">
        <v>0.62664892132648298</v>
      </c>
      <c r="J659" s="12" t="s">
        <v>219</v>
      </c>
      <c r="K659" s="9"/>
      <c r="L659" s="9"/>
      <c r="M659" s="9"/>
    </row>
    <row r="660" spans="1:13" ht="16.5" hidden="1" customHeight="1">
      <c r="A660" s="34" t="s">
        <v>232</v>
      </c>
      <c r="B660" s="34" t="s">
        <v>236</v>
      </c>
      <c r="C660" s="33" t="s">
        <v>159</v>
      </c>
      <c r="D660" s="33">
        <v>39</v>
      </c>
      <c r="E660" s="34" t="s">
        <v>19</v>
      </c>
      <c r="F660" s="35" t="str">
        <f t="shared" si="5"/>
        <v>FB/IGAuction_CONVERSIONSF3539</v>
      </c>
      <c r="G660" s="34">
        <v>-4.274225041337024</v>
      </c>
      <c r="H660" s="44">
        <v>0.8603017330314614</v>
      </c>
      <c r="I660" s="34">
        <v>0.53905921472356844</v>
      </c>
      <c r="J660" s="12" t="s">
        <v>219</v>
      </c>
      <c r="K660" s="9"/>
      <c r="L660" s="9"/>
      <c r="M660" s="9"/>
    </row>
    <row r="661" spans="1:13" ht="16.5" hidden="1" customHeight="1">
      <c r="A661" s="34" t="s">
        <v>232</v>
      </c>
      <c r="B661" s="34" t="s">
        <v>236</v>
      </c>
      <c r="C661" s="33" t="s">
        <v>160</v>
      </c>
      <c r="D661" s="33">
        <v>44</v>
      </c>
      <c r="E661" s="34" t="s">
        <v>19</v>
      </c>
      <c r="F661" s="35" t="str">
        <f t="shared" si="5"/>
        <v>FB/IGAuction_CONVERSIONSF4044</v>
      </c>
      <c r="G661" s="34">
        <v>-4.4394313584040486</v>
      </c>
      <c r="H661" s="44">
        <v>0.83603921934269909</v>
      </c>
      <c r="I661" s="34">
        <v>0.54180692091041327</v>
      </c>
      <c r="J661" s="12" t="s">
        <v>219</v>
      </c>
      <c r="K661" s="9"/>
      <c r="L661" s="9"/>
      <c r="M661" s="9"/>
    </row>
    <row r="662" spans="1:13" ht="16.5" hidden="1" customHeight="1">
      <c r="A662" s="34" t="s">
        <v>232</v>
      </c>
      <c r="B662" s="34" t="s">
        <v>236</v>
      </c>
      <c r="C662" s="33" t="s">
        <v>161</v>
      </c>
      <c r="D662" s="33">
        <v>49</v>
      </c>
      <c r="E662" s="34" t="s">
        <v>19</v>
      </c>
      <c r="F662" s="35" t="str">
        <f t="shared" si="5"/>
        <v>FB/IGAuction_CONVERSIONSF4549</v>
      </c>
      <c r="G662" s="34">
        <v>-4.4494614839367284</v>
      </c>
      <c r="H662" s="44">
        <v>0.90863382367916035</v>
      </c>
      <c r="I662" s="34">
        <v>0.54914142782797981</v>
      </c>
      <c r="J662" s="12" t="s">
        <v>219</v>
      </c>
      <c r="K662" s="9"/>
      <c r="L662" s="9"/>
      <c r="M662" s="9"/>
    </row>
    <row r="663" spans="1:13" ht="16.5" hidden="1" customHeight="1">
      <c r="A663" s="34" t="s">
        <v>232</v>
      </c>
      <c r="B663" s="34" t="s">
        <v>236</v>
      </c>
      <c r="C663" s="33" t="s">
        <v>164</v>
      </c>
      <c r="D663" s="33">
        <v>54</v>
      </c>
      <c r="E663" s="34" t="s">
        <v>20</v>
      </c>
      <c r="F663" s="35" t="str">
        <f t="shared" si="5"/>
        <v>FB/IGAuction_CONVERSIONSM5054</v>
      </c>
      <c r="G663" s="34">
        <v>-4.5755261483929877</v>
      </c>
      <c r="H663" s="44">
        <v>0.90120360701997626</v>
      </c>
      <c r="I663" s="34">
        <v>0.63864908830125278</v>
      </c>
      <c r="J663" s="12" t="s">
        <v>219</v>
      </c>
      <c r="K663" s="9"/>
      <c r="L663" s="9"/>
      <c r="M663" s="9"/>
    </row>
    <row r="664" spans="1:13" ht="16.5" hidden="1" customHeight="1">
      <c r="A664" s="34" t="s">
        <v>232</v>
      </c>
      <c r="B664" s="34" t="s">
        <v>236</v>
      </c>
      <c r="C664" s="33" t="s">
        <v>165</v>
      </c>
      <c r="D664" s="33">
        <v>64</v>
      </c>
      <c r="E664" s="34" t="s">
        <v>20</v>
      </c>
      <c r="F664" s="35" t="str">
        <f t="shared" si="5"/>
        <v>FB/IGAuction_CONVERSIONSM6064</v>
      </c>
      <c r="G664" s="34">
        <v>-4.6215776911939352</v>
      </c>
      <c r="H664" s="44">
        <v>0.91101145588637156</v>
      </c>
      <c r="I664" s="34">
        <v>0.61136185799786502</v>
      </c>
      <c r="J664" s="12" t="s">
        <v>219</v>
      </c>
      <c r="K664" s="9"/>
      <c r="L664" s="9"/>
      <c r="M664" s="9"/>
    </row>
    <row r="665" spans="1:13" ht="16.5" hidden="1" customHeight="1">
      <c r="A665" s="34" t="s">
        <v>232</v>
      </c>
      <c r="B665" s="34" t="s">
        <v>236</v>
      </c>
      <c r="C665" s="33" t="s">
        <v>164</v>
      </c>
      <c r="D665" s="33">
        <v>54</v>
      </c>
      <c r="E665" s="34" t="s">
        <v>19</v>
      </c>
      <c r="F665" s="35" t="str">
        <f t="shared" si="5"/>
        <v>FB/IGAuction_CONVERSIONSF5054</v>
      </c>
      <c r="G665" s="34">
        <v>-4.5755261483929877</v>
      </c>
      <c r="H665" s="44">
        <v>0.90120360701997626</v>
      </c>
      <c r="I665" s="34">
        <v>0.44960829783147144</v>
      </c>
      <c r="J665" s="12" t="s">
        <v>219</v>
      </c>
      <c r="K665" s="9"/>
      <c r="L665" s="9"/>
      <c r="M665" s="9"/>
    </row>
    <row r="666" spans="1:13" ht="16.5" hidden="1" customHeight="1">
      <c r="A666" s="34" t="s">
        <v>232</v>
      </c>
      <c r="B666" s="34" t="s">
        <v>236</v>
      </c>
      <c r="C666" s="33" t="s">
        <v>165</v>
      </c>
      <c r="D666" s="33">
        <v>64</v>
      </c>
      <c r="E666" s="34" t="s">
        <v>19</v>
      </c>
      <c r="F666" s="35" t="str">
        <f t="shared" si="5"/>
        <v>FB/IGAuction_CONVERSIONSF6064</v>
      </c>
      <c r="G666" s="34">
        <v>-4.6215776911939352</v>
      </c>
      <c r="H666" s="44">
        <v>0.91101145588637156</v>
      </c>
      <c r="I666" s="34">
        <v>0.41475297423242707</v>
      </c>
      <c r="J666" s="12" t="s">
        <v>219</v>
      </c>
      <c r="K666" s="9"/>
      <c r="L666" s="9"/>
      <c r="M666" s="9"/>
    </row>
    <row r="667" spans="1:13" ht="16.5" hidden="1" customHeight="1">
      <c r="A667" s="34" t="s">
        <v>232</v>
      </c>
      <c r="B667" s="34" t="s">
        <v>237</v>
      </c>
      <c r="C667" s="33" t="s">
        <v>162</v>
      </c>
      <c r="D667" s="33">
        <v>59</v>
      </c>
      <c r="E667" s="34" t="s">
        <v>20</v>
      </c>
      <c r="F667" s="35" t="str">
        <f t="shared" si="5"/>
        <v>FB/IGAuction_LINK_CLICKSM5559</v>
      </c>
      <c r="G667" s="34">
        <v>-4.6200061390280789</v>
      </c>
      <c r="H667" s="44">
        <v>0.8586980495292772</v>
      </c>
      <c r="I667" s="34">
        <v>0.63864908830125278</v>
      </c>
      <c r="J667" s="12" t="s">
        <v>219</v>
      </c>
      <c r="K667" s="9"/>
      <c r="L667" s="9"/>
      <c r="M667" s="9"/>
    </row>
    <row r="668" spans="1:13" ht="16.5" hidden="1" customHeight="1">
      <c r="A668" s="34" t="s">
        <v>232</v>
      </c>
      <c r="B668" s="34" t="s">
        <v>237</v>
      </c>
      <c r="C668" s="33" t="s">
        <v>163</v>
      </c>
      <c r="D668" s="33">
        <v>69</v>
      </c>
      <c r="E668" s="34" t="s">
        <v>20</v>
      </c>
      <c r="F668" s="35" t="str">
        <f t="shared" si="5"/>
        <v>FB/IGAuction_LINK_CLICKSM6569</v>
      </c>
      <c r="G668" s="34">
        <v>-4.66650536183728</v>
      </c>
      <c r="H668" s="44">
        <v>0.86804330803503005</v>
      </c>
      <c r="I668" s="34">
        <v>0.61136185799786502</v>
      </c>
      <c r="J668" s="12" t="s">
        <v>219</v>
      </c>
      <c r="K668" s="9"/>
      <c r="L668" s="9"/>
      <c r="M668" s="9"/>
    </row>
    <row r="669" spans="1:13" ht="16.5" hidden="1" customHeight="1">
      <c r="A669" s="34" t="s">
        <v>232</v>
      </c>
      <c r="B669" s="34" t="s">
        <v>237</v>
      </c>
      <c r="C669" s="33" t="s">
        <v>162</v>
      </c>
      <c r="D669" s="33">
        <v>59</v>
      </c>
      <c r="E669" s="34" t="s">
        <v>19</v>
      </c>
      <c r="F669" s="35" t="str">
        <f t="shared" si="5"/>
        <v>FB/IGAuction_LINK_CLICKSF5559</v>
      </c>
      <c r="G669" s="34">
        <v>-4.6200061390280789</v>
      </c>
      <c r="H669" s="44">
        <v>0.8586980495292772</v>
      </c>
      <c r="I669" s="34">
        <v>0.44960829783147144</v>
      </c>
      <c r="J669" s="12" t="s">
        <v>219</v>
      </c>
      <c r="K669" s="9"/>
      <c r="L669" s="9"/>
      <c r="M669" s="9"/>
    </row>
    <row r="670" spans="1:13" ht="16.5" hidden="1" customHeight="1">
      <c r="A670" s="34" t="s">
        <v>232</v>
      </c>
      <c r="B670" s="34" t="s">
        <v>237</v>
      </c>
      <c r="C670" s="33" t="s">
        <v>163</v>
      </c>
      <c r="D670" s="33">
        <v>69</v>
      </c>
      <c r="E670" s="34" t="s">
        <v>19</v>
      </c>
      <c r="F670" s="35" t="str">
        <f t="shared" si="5"/>
        <v>FB/IGAuction_LINK_CLICKSF6569</v>
      </c>
      <c r="G670" s="34">
        <v>-4.66650536183728</v>
      </c>
      <c r="H670" s="44">
        <v>0.86804330803503005</v>
      </c>
      <c r="I670" s="34">
        <v>0.41475297423242707</v>
      </c>
      <c r="J670" s="12" t="s">
        <v>219</v>
      </c>
      <c r="K670" s="9"/>
      <c r="L670" s="9"/>
      <c r="M670" s="9"/>
    </row>
    <row r="671" spans="1:13" ht="16.5" hidden="1" customHeight="1">
      <c r="A671" s="34" t="s">
        <v>232</v>
      </c>
      <c r="B671" s="34" t="s">
        <v>237</v>
      </c>
      <c r="C671" s="33">
        <v>7</v>
      </c>
      <c r="D671" s="33">
        <v>12</v>
      </c>
      <c r="E671" s="34" t="s">
        <v>20</v>
      </c>
      <c r="F671" s="35" t="str">
        <f t="shared" si="5"/>
        <v>FB/IGAuction_LINK_CLICKSM712</v>
      </c>
      <c r="G671" s="34">
        <v>-4.1774042931052273</v>
      </c>
      <c r="H671" s="44">
        <v>0.83914669070321268</v>
      </c>
      <c r="I671" s="34">
        <v>0.3841305601498346</v>
      </c>
      <c r="J671" s="12" t="s">
        <v>219</v>
      </c>
      <c r="K671" s="9"/>
      <c r="L671" s="9"/>
      <c r="M671" s="9"/>
    </row>
    <row r="672" spans="1:13" ht="16.5" hidden="1" customHeight="1">
      <c r="A672" s="34" t="s">
        <v>232</v>
      </c>
      <c r="B672" s="34" t="s">
        <v>237</v>
      </c>
      <c r="C672" s="33" t="s">
        <v>155</v>
      </c>
      <c r="D672" s="33">
        <v>18</v>
      </c>
      <c r="E672" s="34" t="s">
        <v>20</v>
      </c>
      <c r="F672" s="35" t="str">
        <f t="shared" si="5"/>
        <v>FB/IGAuction_LINK_CLICKSM1318</v>
      </c>
      <c r="G672" s="34">
        <v>-4.1774042931052273</v>
      </c>
      <c r="H672" s="44">
        <v>0.83914669070321268</v>
      </c>
      <c r="I672" s="34">
        <v>0.73952869855125525</v>
      </c>
      <c r="J672" s="12" t="s">
        <v>219</v>
      </c>
      <c r="K672" s="9"/>
      <c r="L672" s="9"/>
      <c r="M672" s="9"/>
    </row>
    <row r="673" spans="1:13" ht="16.5" hidden="1" customHeight="1">
      <c r="A673" s="34" t="s">
        <v>232</v>
      </c>
      <c r="B673" s="34" t="s">
        <v>237</v>
      </c>
      <c r="C673" s="33" t="s">
        <v>156</v>
      </c>
      <c r="D673" s="33">
        <v>24</v>
      </c>
      <c r="E673" s="34" t="s">
        <v>20</v>
      </c>
      <c r="F673" s="35" t="str">
        <f t="shared" si="5"/>
        <v>FB/IGAuction_LINK_CLICKSM1924</v>
      </c>
      <c r="G673" s="34">
        <v>-4.1774042931052273</v>
      </c>
      <c r="H673" s="44">
        <v>0.83914669070321268</v>
      </c>
      <c r="I673" s="34">
        <v>0.74027243061310033</v>
      </c>
      <c r="J673" s="12" t="s">
        <v>219</v>
      </c>
      <c r="K673" s="9"/>
      <c r="L673" s="9"/>
      <c r="M673" s="9"/>
    </row>
    <row r="674" spans="1:13" ht="16.5" hidden="1" customHeight="1">
      <c r="A674" s="34" t="s">
        <v>232</v>
      </c>
      <c r="B674" s="34" t="s">
        <v>237</v>
      </c>
      <c r="C674" s="33" t="s">
        <v>157</v>
      </c>
      <c r="D674" s="33">
        <v>29</v>
      </c>
      <c r="E674" s="34" t="s">
        <v>20</v>
      </c>
      <c r="F674" s="35" t="str">
        <f t="shared" si="5"/>
        <v>FB/IGAuction_LINK_CLICKSM2529</v>
      </c>
      <c r="G674" s="34">
        <v>-4.1774042931052273</v>
      </c>
      <c r="H674" s="44">
        <v>0.83914669070321268</v>
      </c>
      <c r="I674" s="34">
        <v>0.64781851977707094</v>
      </c>
      <c r="J674" s="12" t="s">
        <v>219</v>
      </c>
      <c r="K674" s="9"/>
      <c r="L674" s="9"/>
      <c r="M674" s="9"/>
    </row>
    <row r="675" spans="1:13" ht="16.5" hidden="1" customHeight="1">
      <c r="A675" s="34" t="s">
        <v>232</v>
      </c>
      <c r="B675" s="34" t="s">
        <v>237</v>
      </c>
      <c r="C675" s="33" t="s">
        <v>158</v>
      </c>
      <c r="D675" s="33">
        <v>34</v>
      </c>
      <c r="E675" s="34" t="s">
        <v>20</v>
      </c>
      <c r="F675" s="35" t="str">
        <f t="shared" si="5"/>
        <v>FB/IGAuction_LINK_CLICKSM3034</v>
      </c>
      <c r="G675" s="34">
        <v>-4.1774042931052273</v>
      </c>
      <c r="H675" s="44">
        <v>0.83914669070321268</v>
      </c>
      <c r="I675" s="34">
        <v>0.66773643116913073</v>
      </c>
      <c r="J675" s="12" t="s">
        <v>219</v>
      </c>
      <c r="K675" s="9"/>
      <c r="L675" s="9"/>
      <c r="M675" s="9"/>
    </row>
    <row r="676" spans="1:13" ht="16.5" hidden="1" customHeight="1">
      <c r="A676" s="34" t="s">
        <v>232</v>
      </c>
      <c r="B676" s="34" t="s">
        <v>237</v>
      </c>
      <c r="C676" s="33" t="s">
        <v>159</v>
      </c>
      <c r="D676" s="33">
        <v>39</v>
      </c>
      <c r="E676" s="34" t="s">
        <v>20</v>
      </c>
      <c r="F676" s="35" t="str">
        <f t="shared" si="5"/>
        <v>FB/IGAuction_LINK_CLICKSM3539</v>
      </c>
      <c r="G676" s="34">
        <v>-4.3157759975087107</v>
      </c>
      <c r="H676" s="44">
        <v>0.81972532542934429</v>
      </c>
      <c r="I676" s="34">
        <v>0.67991132630057705</v>
      </c>
      <c r="J676" s="12" t="s">
        <v>219</v>
      </c>
      <c r="K676" s="9"/>
      <c r="L676" s="9"/>
      <c r="M676" s="9"/>
    </row>
    <row r="677" spans="1:13" ht="16.5" hidden="1" customHeight="1">
      <c r="A677" s="34" t="s">
        <v>232</v>
      </c>
      <c r="B677" s="34" t="s">
        <v>237</v>
      </c>
      <c r="C677" s="33" t="s">
        <v>160</v>
      </c>
      <c r="D677" s="33">
        <v>44</v>
      </c>
      <c r="E677" s="34" t="s">
        <v>20</v>
      </c>
      <c r="F677" s="35" t="str">
        <f t="shared" si="5"/>
        <v>FB/IGAuction_LINK_CLICKSM4044</v>
      </c>
      <c r="G677" s="34">
        <v>-4.4825883323409528</v>
      </c>
      <c r="H677" s="44">
        <v>0.79660716089967087</v>
      </c>
      <c r="I677" s="34">
        <v>0.67850495346783135</v>
      </c>
      <c r="J677" s="12" t="s">
        <v>219</v>
      </c>
      <c r="K677" s="9"/>
      <c r="L677" s="9"/>
      <c r="M677" s="9"/>
    </row>
    <row r="678" spans="1:13" ht="16.5" hidden="1" customHeight="1">
      <c r="A678" s="34" t="s">
        <v>232</v>
      </c>
      <c r="B678" s="34" t="s">
        <v>237</v>
      </c>
      <c r="C678" s="33" t="s">
        <v>161</v>
      </c>
      <c r="D678" s="33">
        <v>49</v>
      </c>
      <c r="E678" s="34" t="s">
        <v>20</v>
      </c>
      <c r="F678" s="35" t="str">
        <f t="shared" si="5"/>
        <v>FB/IGAuction_LINK_CLICKSM4549</v>
      </c>
      <c r="G678" s="34">
        <v>-4.4927159641994336</v>
      </c>
      <c r="H678" s="44">
        <v>0.8657778171742021</v>
      </c>
      <c r="I678" s="34">
        <v>0.62686038600479232</v>
      </c>
      <c r="J678" s="12" t="s">
        <v>219</v>
      </c>
      <c r="K678" s="9"/>
      <c r="L678" s="9"/>
      <c r="M678" s="9"/>
    </row>
    <row r="679" spans="1:13" ht="16.5" hidden="1" customHeight="1">
      <c r="A679" s="34" t="s">
        <v>232</v>
      </c>
      <c r="B679" s="34" t="s">
        <v>237</v>
      </c>
      <c r="C679" s="33">
        <v>7</v>
      </c>
      <c r="D679" s="33">
        <v>12</v>
      </c>
      <c r="E679" s="34" t="s">
        <v>19</v>
      </c>
      <c r="F679" s="35" t="str">
        <f t="shared" si="5"/>
        <v>FB/IGAuction_LINK_CLICKSF712</v>
      </c>
      <c r="G679" s="34">
        <v>-4.1774042931052273</v>
      </c>
      <c r="H679" s="44">
        <v>0.83914669070321268</v>
      </c>
      <c r="I679" s="34">
        <v>0.37431066501785765</v>
      </c>
      <c r="J679" s="12" t="s">
        <v>219</v>
      </c>
      <c r="K679" s="9"/>
      <c r="L679" s="9"/>
      <c r="M679" s="9"/>
    </row>
    <row r="680" spans="1:13" ht="16.5" hidden="1" customHeight="1">
      <c r="A680" s="34" t="s">
        <v>232</v>
      </c>
      <c r="B680" s="34" t="s">
        <v>237</v>
      </c>
      <c r="C680" s="33" t="s">
        <v>155</v>
      </c>
      <c r="D680" s="33">
        <v>18</v>
      </c>
      <c r="E680" s="34" t="s">
        <v>19</v>
      </c>
      <c r="F680" s="35" t="str">
        <f t="shared" si="5"/>
        <v>FB/IGAuction_LINK_CLICKSF1318</v>
      </c>
      <c r="G680" s="34">
        <v>-4.1774042931052273</v>
      </c>
      <c r="H680" s="44">
        <v>0.83914669070321268</v>
      </c>
      <c r="I680" s="34">
        <v>0.55740375351801807</v>
      </c>
      <c r="J680" s="12" t="s">
        <v>219</v>
      </c>
      <c r="K680" s="9"/>
      <c r="L680" s="9"/>
      <c r="M680" s="9"/>
    </row>
    <row r="681" spans="1:13" ht="16.5" hidden="1" customHeight="1">
      <c r="A681" s="34" t="s">
        <v>232</v>
      </c>
      <c r="B681" s="34" t="s">
        <v>237</v>
      </c>
      <c r="C681" s="33" t="s">
        <v>156</v>
      </c>
      <c r="D681" s="33">
        <v>24</v>
      </c>
      <c r="E681" s="34" t="s">
        <v>19</v>
      </c>
      <c r="F681" s="35" t="str">
        <f t="shared" si="5"/>
        <v>FB/IGAuction_LINK_CLICKSF1924</v>
      </c>
      <c r="G681" s="34">
        <v>-4.1774042931052273</v>
      </c>
      <c r="H681" s="44">
        <v>0.83914669070321268</v>
      </c>
      <c r="I681" s="34">
        <v>0.56190591166508508</v>
      </c>
      <c r="J681" s="12" t="s">
        <v>219</v>
      </c>
      <c r="K681" s="9"/>
      <c r="L681" s="9"/>
      <c r="M681" s="9"/>
    </row>
    <row r="682" spans="1:13" ht="16.5" hidden="1" customHeight="1">
      <c r="A682" s="34" t="s">
        <v>232</v>
      </c>
      <c r="B682" s="34" t="s">
        <v>237</v>
      </c>
      <c r="C682" s="33" t="s">
        <v>157</v>
      </c>
      <c r="D682" s="33">
        <v>29</v>
      </c>
      <c r="E682" s="34" t="s">
        <v>19</v>
      </c>
      <c r="F682" s="35" t="str">
        <f t="shared" si="5"/>
        <v>FB/IGAuction_LINK_CLICKSF2529</v>
      </c>
      <c r="G682" s="34">
        <v>-4.1774042931052273</v>
      </c>
      <c r="H682" s="44">
        <v>0.83914669070321268</v>
      </c>
      <c r="I682" s="34">
        <v>0.57422564133097587</v>
      </c>
      <c r="J682" s="12" t="s">
        <v>219</v>
      </c>
      <c r="K682" s="9"/>
      <c r="L682" s="9"/>
      <c r="M682" s="9"/>
    </row>
    <row r="683" spans="1:13" ht="16.5" hidden="1" customHeight="1">
      <c r="A683" s="34" t="s">
        <v>232</v>
      </c>
      <c r="B683" s="34" t="s">
        <v>237</v>
      </c>
      <c r="C683" s="33" t="s">
        <v>158</v>
      </c>
      <c r="D683" s="33">
        <v>34</v>
      </c>
      <c r="E683" s="34" t="s">
        <v>19</v>
      </c>
      <c r="F683" s="35" t="str">
        <f t="shared" si="5"/>
        <v>FB/IGAuction_LINK_CLICKSF3034</v>
      </c>
      <c r="G683" s="34">
        <v>-4.1774042931052273</v>
      </c>
      <c r="H683" s="44">
        <v>0.83914669070321268</v>
      </c>
      <c r="I683" s="34">
        <v>0.62664892132648298</v>
      </c>
      <c r="J683" s="12" t="s">
        <v>219</v>
      </c>
      <c r="K683" s="9"/>
      <c r="L683" s="9"/>
      <c r="M683" s="9"/>
    </row>
    <row r="684" spans="1:13" ht="16.5" hidden="1" customHeight="1">
      <c r="A684" s="34" t="s">
        <v>232</v>
      </c>
      <c r="B684" s="34" t="s">
        <v>237</v>
      </c>
      <c r="C684" s="33" t="s">
        <v>159</v>
      </c>
      <c r="D684" s="33">
        <v>39</v>
      </c>
      <c r="E684" s="34" t="s">
        <v>19</v>
      </c>
      <c r="F684" s="35" t="str">
        <f t="shared" si="5"/>
        <v>FB/IGAuction_LINK_CLICKSF3539</v>
      </c>
      <c r="G684" s="34">
        <v>-4.3157759975087107</v>
      </c>
      <c r="H684" s="44">
        <v>0.81972532542934429</v>
      </c>
      <c r="I684" s="34">
        <v>0.53905921472356844</v>
      </c>
      <c r="J684" s="12" t="s">
        <v>219</v>
      </c>
      <c r="K684" s="9"/>
      <c r="L684" s="9"/>
      <c r="M684" s="9"/>
    </row>
    <row r="685" spans="1:13" ht="16.5" hidden="1" customHeight="1">
      <c r="A685" s="34" t="s">
        <v>232</v>
      </c>
      <c r="B685" s="34" t="s">
        <v>237</v>
      </c>
      <c r="C685" s="33" t="s">
        <v>160</v>
      </c>
      <c r="D685" s="33">
        <v>44</v>
      </c>
      <c r="E685" s="34" t="s">
        <v>19</v>
      </c>
      <c r="F685" s="35" t="str">
        <f t="shared" si="5"/>
        <v>FB/IGAuction_LINK_CLICKSF4044</v>
      </c>
      <c r="G685" s="34">
        <v>-4.4825883323409528</v>
      </c>
      <c r="H685" s="44">
        <v>0.79660716089967087</v>
      </c>
      <c r="I685" s="34">
        <v>0.54180692091041327</v>
      </c>
      <c r="J685" s="12" t="s">
        <v>219</v>
      </c>
      <c r="K685" s="9"/>
      <c r="L685" s="9"/>
      <c r="M685" s="9"/>
    </row>
    <row r="686" spans="1:13" ht="16.5" hidden="1" customHeight="1">
      <c r="A686" s="34" t="s">
        <v>232</v>
      </c>
      <c r="B686" s="34" t="s">
        <v>237</v>
      </c>
      <c r="C686" s="33" t="s">
        <v>161</v>
      </c>
      <c r="D686" s="33">
        <v>49</v>
      </c>
      <c r="E686" s="34" t="s">
        <v>19</v>
      </c>
      <c r="F686" s="35" t="str">
        <f t="shared" si="5"/>
        <v>FB/IGAuction_LINK_CLICKSF4549</v>
      </c>
      <c r="G686" s="34">
        <v>-4.4927159641994336</v>
      </c>
      <c r="H686" s="44">
        <v>0.8657778171742021</v>
      </c>
      <c r="I686" s="34">
        <v>0.54914142782797981</v>
      </c>
      <c r="J686" s="12" t="s">
        <v>219</v>
      </c>
      <c r="K686" s="9"/>
      <c r="L686" s="9"/>
      <c r="M686" s="9"/>
    </row>
    <row r="687" spans="1:13" ht="16.5" hidden="1" customHeight="1">
      <c r="A687" s="34" t="s">
        <v>232</v>
      </c>
      <c r="B687" s="34" t="s">
        <v>237</v>
      </c>
      <c r="C687" s="33" t="s">
        <v>164</v>
      </c>
      <c r="D687" s="33">
        <v>54</v>
      </c>
      <c r="E687" s="34" t="s">
        <v>20</v>
      </c>
      <c r="F687" s="35" t="str">
        <f t="shared" si="5"/>
        <v>FB/IGAuction_LINK_CLICKSM5054</v>
      </c>
      <c r="G687" s="34">
        <v>-4.6200061390280789</v>
      </c>
      <c r="H687" s="44">
        <v>0.8586980495292772</v>
      </c>
      <c r="I687" s="34">
        <v>0.63864908830125278</v>
      </c>
      <c r="J687" s="12" t="s">
        <v>219</v>
      </c>
      <c r="K687" s="9"/>
      <c r="L687" s="9"/>
      <c r="M687" s="9"/>
    </row>
    <row r="688" spans="1:13" ht="16.5" hidden="1" customHeight="1">
      <c r="A688" s="34" t="s">
        <v>232</v>
      </c>
      <c r="B688" s="34" t="s">
        <v>237</v>
      </c>
      <c r="C688" s="33" t="s">
        <v>165</v>
      </c>
      <c r="D688" s="33">
        <v>64</v>
      </c>
      <c r="E688" s="34" t="s">
        <v>20</v>
      </c>
      <c r="F688" s="35" t="str">
        <f t="shared" si="5"/>
        <v>FB/IGAuction_LINK_CLICKSM6064</v>
      </c>
      <c r="G688" s="34">
        <v>-4.66650536183728</v>
      </c>
      <c r="H688" s="44">
        <v>0.86804330803503005</v>
      </c>
      <c r="I688" s="34">
        <v>0.61136185799786502</v>
      </c>
      <c r="J688" s="12" t="s">
        <v>219</v>
      </c>
      <c r="K688" s="9"/>
      <c r="L688" s="9"/>
      <c r="M688" s="9"/>
    </row>
    <row r="689" spans="1:13" ht="16.5" hidden="1" customHeight="1">
      <c r="A689" s="34" t="s">
        <v>232</v>
      </c>
      <c r="B689" s="34" t="s">
        <v>237</v>
      </c>
      <c r="C689" s="33" t="s">
        <v>164</v>
      </c>
      <c r="D689" s="33">
        <v>54</v>
      </c>
      <c r="E689" s="34" t="s">
        <v>19</v>
      </c>
      <c r="F689" s="35" t="str">
        <f t="shared" si="5"/>
        <v>FB/IGAuction_LINK_CLICKSF5054</v>
      </c>
      <c r="G689" s="34">
        <v>-4.6200061390280789</v>
      </c>
      <c r="H689" s="44">
        <v>0.8586980495292772</v>
      </c>
      <c r="I689" s="34">
        <v>0.44960829783147144</v>
      </c>
      <c r="J689" s="12" t="s">
        <v>219</v>
      </c>
      <c r="K689" s="9"/>
      <c r="L689" s="9"/>
      <c r="M689" s="9"/>
    </row>
    <row r="690" spans="1:13" ht="16.5" hidden="1" customHeight="1">
      <c r="A690" s="34" t="s">
        <v>232</v>
      </c>
      <c r="B690" s="34" t="s">
        <v>237</v>
      </c>
      <c r="C690" s="33" t="s">
        <v>165</v>
      </c>
      <c r="D690" s="33">
        <v>64</v>
      </c>
      <c r="E690" s="34" t="s">
        <v>19</v>
      </c>
      <c r="F690" s="35" t="str">
        <f t="shared" si="5"/>
        <v>FB/IGAuction_LINK_CLICKSF6064</v>
      </c>
      <c r="G690" s="34">
        <v>-4.66650536183728</v>
      </c>
      <c r="H690" s="44">
        <v>0.86804330803503005</v>
      </c>
      <c r="I690" s="34">
        <v>0.41475297423242707</v>
      </c>
      <c r="J690" s="12" t="s">
        <v>219</v>
      </c>
      <c r="K690" s="9"/>
      <c r="L690" s="9"/>
      <c r="M690" s="9"/>
    </row>
    <row r="691" spans="1:13" ht="16.5" hidden="1" customHeight="1">
      <c r="A691" s="34" t="s">
        <v>232</v>
      </c>
      <c r="B691" s="34" t="s">
        <v>238</v>
      </c>
      <c r="C691" s="33" t="s">
        <v>162</v>
      </c>
      <c r="D691" s="33">
        <v>59</v>
      </c>
      <c r="E691" s="34" t="s">
        <v>20</v>
      </c>
      <c r="F691" s="35" t="str">
        <f t="shared" si="5"/>
        <v>FB/IGAuction_PAGE_LIKESM5559</v>
      </c>
      <c r="G691" s="34">
        <v>-4.5996513964424173</v>
      </c>
      <c r="H691" s="44">
        <v>0.89476008366302062</v>
      </c>
      <c r="I691" s="34">
        <v>0.63864908830125278</v>
      </c>
      <c r="J691" s="12" t="s">
        <v>219</v>
      </c>
      <c r="K691" s="9"/>
      <c r="L691" s="9"/>
      <c r="M691" s="9"/>
    </row>
    <row r="692" spans="1:13" ht="16.5" hidden="1" customHeight="1">
      <c r="A692" s="34" t="s">
        <v>232</v>
      </c>
      <c r="B692" s="34" t="s">
        <v>238</v>
      </c>
      <c r="C692" s="33" t="s">
        <v>163</v>
      </c>
      <c r="D692" s="33">
        <v>69</v>
      </c>
      <c r="E692" s="34" t="s">
        <v>20</v>
      </c>
      <c r="F692" s="35" t="str">
        <f t="shared" si="5"/>
        <v>FB/IGAuction_PAGE_LIKESM6569</v>
      </c>
      <c r="G692" s="34">
        <v>-4.6459457537605831</v>
      </c>
      <c r="H692" s="44">
        <v>0.90449780765387122</v>
      </c>
      <c r="I692" s="34">
        <v>0.61136185799786502</v>
      </c>
      <c r="J692" s="12" t="s">
        <v>219</v>
      </c>
      <c r="K692" s="9"/>
      <c r="L692" s="9"/>
      <c r="M692" s="9"/>
    </row>
    <row r="693" spans="1:13" ht="16.5" hidden="1" customHeight="1">
      <c r="A693" s="34" t="s">
        <v>232</v>
      </c>
      <c r="B693" s="34" t="s">
        <v>238</v>
      </c>
      <c r="C693" s="33" t="s">
        <v>162</v>
      </c>
      <c r="D693" s="33">
        <v>59</v>
      </c>
      <c r="E693" s="34" t="s">
        <v>19</v>
      </c>
      <c r="F693" s="35" t="str">
        <f t="shared" si="5"/>
        <v>FB/IGAuction_PAGE_LIKESF5559</v>
      </c>
      <c r="G693" s="34">
        <v>-4.5996513964424173</v>
      </c>
      <c r="H693" s="44">
        <v>0.89476008366302062</v>
      </c>
      <c r="I693" s="34">
        <v>0.44960829783147144</v>
      </c>
      <c r="J693" s="12" t="s">
        <v>219</v>
      </c>
      <c r="K693" s="9"/>
      <c r="L693" s="9"/>
      <c r="M693" s="9"/>
    </row>
    <row r="694" spans="1:13" ht="16.5" hidden="1" customHeight="1">
      <c r="A694" s="34" t="s">
        <v>232</v>
      </c>
      <c r="B694" s="34" t="s">
        <v>238</v>
      </c>
      <c r="C694" s="33" t="s">
        <v>163</v>
      </c>
      <c r="D694" s="33">
        <v>69</v>
      </c>
      <c r="E694" s="34" t="s">
        <v>19</v>
      </c>
      <c r="F694" s="35" t="str">
        <f t="shared" si="5"/>
        <v>FB/IGAuction_PAGE_LIKESF6569</v>
      </c>
      <c r="G694" s="34">
        <v>-4.6459457537605831</v>
      </c>
      <c r="H694" s="44">
        <v>0.90449780765387122</v>
      </c>
      <c r="I694" s="34">
        <v>0.41475297423242707</v>
      </c>
      <c r="J694" s="12" t="s">
        <v>219</v>
      </c>
      <c r="K694" s="9"/>
      <c r="L694" s="9"/>
      <c r="M694" s="9"/>
    </row>
    <row r="695" spans="1:13" ht="16.5" hidden="1" customHeight="1">
      <c r="A695" s="34" t="s">
        <v>232</v>
      </c>
      <c r="B695" s="34" t="s">
        <v>238</v>
      </c>
      <c r="C695" s="33">
        <v>7</v>
      </c>
      <c r="D695" s="33">
        <v>12</v>
      </c>
      <c r="E695" s="34" t="s">
        <v>20</v>
      </c>
      <c r="F695" s="35" t="str">
        <f t="shared" si="5"/>
        <v>FB/IGAuction_PAGE_LIKESM712</v>
      </c>
      <c r="G695" s="34">
        <v>-4.1589995577119678</v>
      </c>
      <c r="H695" s="44">
        <v>0.87438764232957611</v>
      </c>
      <c r="I695" s="34">
        <v>0.3841305601498346</v>
      </c>
      <c r="J695" s="12" t="s">
        <v>219</v>
      </c>
      <c r="K695" s="9"/>
      <c r="L695" s="9"/>
      <c r="M695" s="9"/>
    </row>
    <row r="696" spans="1:13" ht="16.5" hidden="1" customHeight="1">
      <c r="A696" s="34" t="s">
        <v>232</v>
      </c>
      <c r="B696" s="34" t="s">
        <v>238</v>
      </c>
      <c r="C696" s="33" t="s">
        <v>155</v>
      </c>
      <c r="D696" s="33">
        <v>18</v>
      </c>
      <c r="E696" s="34" t="s">
        <v>20</v>
      </c>
      <c r="F696" s="35" t="str">
        <f t="shared" si="5"/>
        <v>FB/IGAuction_PAGE_LIKESM1318</v>
      </c>
      <c r="G696" s="34">
        <v>-4.1589995577119678</v>
      </c>
      <c r="H696" s="44">
        <v>0.87438764232957611</v>
      </c>
      <c r="I696" s="34">
        <v>0.73952869855125525</v>
      </c>
      <c r="J696" s="12" t="s">
        <v>219</v>
      </c>
      <c r="K696" s="9"/>
      <c r="L696" s="9"/>
      <c r="M696" s="9"/>
    </row>
    <row r="697" spans="1:13" ht="16.5" hidden="1" customHeight="1">
      <c r="A697" s="34" t="s">
        <v>232</v>
      </c>
      <c r="B697" s="34" t="s">
        <v>238</v>
      </c>
      <c r="C697" s="33" t="s">
        <v>156</v>
      </c>
      <c r="D697" s="33">
        <v>24</v>
      </c>
      <c r="E697" s="34" t="s">
        <v>20</v>
      </c>
      <c r="F697" s="35" t="str">
        <f t="shared" si="5"/>
        <v>FB/IGAuction_PAGE_LIKESM1924</v>
      </c>
      <c r="G697" s="34">
        <v>-4.1589995577119678</v>
      </c>
      <c r="H697" s="44">
        <v>0.87438764232957611</v>
      </c>
      <c r="I697" s="34">
        <v>0.74027243061310033</v>
      </c>
      <c r="J697" s="12" t="s">
        <v>219</v>
      </c>
      <c r="K697" s="9"/>
      <c r="L697" s="9"/>
      <c r="M697" s="9"/>
    </row>
    <row r="698" spans="1:13" ht="16.5" hidden="1" customHeight="1">
      <c r="A698" s="34" t="s">
        <v>232</v>
      </c>
      <c r="B698" s="34" t="s">
        <v>238</v>
      </c>
      <c r="C698" s="33" t="s">
        <v>157</v>
      </c>
      <c r="D698" s="33">
        <v>29</v>
      </c>
      <c r="E698" s="34" t="s">
        <v>20</v>
      </c>
      <c r="F698" s="35" t="str">
        <f t="shared" si="5"/>
        <v>FB/IGAuction_PAGE_LIKESM2529</v>
      </c>
      <c r="G698" s="34">
        <v>-4.1589995577119678</v>
      </c>
      <c r="H698" s="44">
        <v>0.87438764232957611</v>
      </c>
      <c r="I698" s="34">
        <v>0.64781851977707094</v>
      </c>
      <c r="J698" s="12" t="s">
        <v>219</v>
      </c>
      <c r="K698" s="9"/>
      <c r="L698" s="9"/>
      <c r="M698" s="9"/>
    </row>
    <row r="699" spans="1:13" ht="16.5" hidden="1" customHeight="1">
      <c r="A699" s="34" t="s">
        <v>232</v>
      </c>
      <c r="B699" s="34" t="s">
        <v>238</v>
      </c>
      <c r="C699" s="33" t="s">
        <v>158</v>
      </c>
      <c r="D699" s="33">
        <v>34</v>
      </c>
      <c r="E699" s="34" t="s">
        <v>20</v>
      </c>
      <c r="F699" s="35" t="str">
        <f t="shared" si="5"/>
        <v>FB/IGAuction_PAGE_LIKESM3034</v>
      </c>
      <c r="G699" s="34">
        <v>-4.1589995577119678</v>
      </c>
      <c r="H699" s="44">
        <v>0.87438764232957611</v>
      </c>
      <c r="I699" s="34">
        <v>0.66773643116913073</v>
      </c>
      <c r="J699" s="12" t="s">
        <v>219</v>
      </c>
      <c r="K699" s="9"/>
      <c r="L699" s="9"/>
      <c r="M699" s="9"/>
    </row>
    <row r="700" spans="1:13" ht="16.5" hidden="1" customHeight="1">
      <c r="A700" s="34" t="s">
        <v>232</v>
      </c>
      <c r="B700" s="34" t="s">
        <v>238</v>
      </c>
      <c r="C700" s="33" t="s">
        <v>159</v>
      </c>
      <c r="D700" s="33">
        <v>39</v>
      </c>
      <c r="E700" s="34" t="s">
        <v>20</v>
      </c>
      <c r="F700" s="35" t="str">
        <f t="shared" si="5"/>
        <v>FB/IGAuction_PAGE_LIKESM3539</v>
      </c>
      <c r="G700" s="34">
        <v>-4.2967616270362248</v>
      </c>
      <c r="H700" s="44">
        <v>0.85415065440263305</v>
      </c>
      <c r="I700" s="34">
        <v>0.67991132630057705</v>
      </c>
      <c r="J700" s="12" t="s">
        <v>219</v>
      </c>
      <c r="K700" s="9"/>
      <c r="L700" s="9"/>
      <c r="M700" s="9"/>
    </row>
    <row r="701" spans="1:13" ht="16.5" hidden="1" customHeight="1">
      <c r="A701" s="34" t="s">
        <v>232</v>
      </c>
      <c r="B701" s="34" t="s">
        <v>238</v>
      </c>
      <c r="C701" s="33" t="s">
        <v>160</v>
      </c>
      <c r="D701" s="33">
        <v>44</v>
      </c>
      <c r="E701" s="34" t="s">
        <v>20</v>
      </c>
      <c r="F701" s="35" t="str">
        <f t="shared" si="5"/>
        <v>FB/IGAuction_PAGE_LIKESM4044</v>
      </c>
      <c r="G701" s="34">
        <v>-4.4628390229972039</v>
      </c>
      <c r="H701" s="44">
        <v>0.83006161517566368</v>
      </c>
      <c r="I701" s="34">
        <v>0.67850495346783135</v>
      </c>
      <c r="J701" s="12" t="s">
        <v>219</v>
      </c>
      <c r="K701" s="9"/>
      <c r="L701" s="9"/>
      <c r="M701" s="9"/>
    </row>
    <row r="702" spans="1:13" ht="16.5" hidden="1" customHeight="1">
      <c r="A702" s="34" t="s">
        <v>232</v>
      </c>
      <c r="B702" s="34" t="s">
        <v>238</v>
      </c>
      <c r="C702" s="33" t="s">
        <v>161</v>
      </c>
      <c r="D702" s="33">
        <v>49</v>
      </c>
      <c r="E702" s="34" t="s">
        <v>20</v>
      </c>
      <c r="F702" s="35" t="str">
        <f t="shared" si="5"/>
        <v>FB/IGAuction_PAGE_LIKESM4549</v>
      </c>
      <c r="G702" s="34">
        <v>-4.4729220344046894</v>
      </c>
      <c r="H702" s="44">
        <v>0.90213717442204788</v>
      </c>
      <c r="I702" s="34">
        <v>0.62686038600479232</v>
      </c>
      <c r="J702" s="12" t="s">
        <v>219</v>
      </c>
      <c r="K702" s="9"/>
      <c r="L702" s="9"/>
      <c r="M702" s="9"/>
    </row>
    <row r="703" spans="1:13" ht="16.5" hidden="1" customHeight="1">
      <c r="A703" s="34" t="s">
        <v>232</v>
      </c>
      <c r="B703" s="34" t="s">
        <v>238</v>
      </c>
      <c r="C703" s="33">
        <v>7</v>
      </c>
      <c r="D703" s="33">
        <v>12</v>
      </c>
      <c r="E703" s="34" t="s">
        <v>19</v>
      </c>
      <c r="F703" s="35" t="str">
        <f t="shared" si="5"/>
        <v>FB/IGAuction_PAGE_LIKESF712</v>
      </c>
      <c r="G703" s="34">
        <v>-4.1589995577119678</v>
      </c>
      <c r="H703" s="44">
        <v>0.87438764232957611</v>
      </c>
      <c r="I703" s="34">
        <v>0.37431066501785765</v>
      </c>
      <c r="J703" s="12" t="s">
        <v>219</v>
      </c>
      <c r="K703" s="9"/>
      <c r="L703" s="9"/>
      <c r="M703" s="9"/>
    </row>
    <row r="704" spans="1:13" ht="16.5" hidden="1" customHeight="1">
      <c r="A704" s="34" t="s">
        <v>232</v>
      </c>
      <c r="B704" s="34" t="s">
        <v>238</v>
      </c>
      <c r="C704" s="33" t="s">
        <v>155</v>
      </c>
      <c r="D704" s="33">
        <v>18</v>
      </c>
      <c r="E704" s="34" t="s">
        <v>19</v>
      </c>
      <c r="F704" s="35" t="str">
        <f t="shared" si="5"/>
        <v>FB/IGAuction_PAGE_LIKESF1318</v>
      </c>
      <c r="G704" s="34">
        <v>-4.1589995577119678</v>
      </c>
      <c r="H704" s="44">
        <v>0.87438764232957611</v>
      </c>
      <c r="I704" s="34">
        <v>0.55740375351801807</v>
      </c>
      <c r="J704" s="12" t="s">
        <v>219</v>
      </c>
      <c r="K704" s="9"/>
      <c r="L704" s="9"/>
      <c r="M704" s="9"/>
    </row>
    <row r="705" spans="1:13" ht="16.5" hidden="1" customHeight="1">
      <c r="A705" s="34" t="s">
        <v>232</v>
      </c>
      <c r="B705" s="34" t="s">
        <v>238</v>
      </c>
      <c r="C705" s="33" t="s">
        <v>156</v>
      </c>
      <c r="D705" s="33">
        <v>24</v>
      </c>
      <c r="E705" s="34" t="s">
        <v>19</v>
      </c>
      <c r="F705" s="35" t="str">
        <f t="shared" si="5"/>
        <v>FB/IGAuction_PAGE_LIKESF1924</v>
      </c>
      <c r="G705" s="34">
        <v>-4.1589995577119678</v>
      </c>
      <c r="H705" s="44">
        <v>0.87438764232957611</v>
      </c>
      <c r="I705" s="34">
        <v>0.56190591166508508</v>
      </c>
      <c r="J705" s="12" t="s">
        <v>219</v>
      </c>
      <c r="K705" s="9"/>
      <c r="L705" s="9"/>
      <c r="M705" s="9"/>
    </row>
    <row r="706" spans="1:13" ht="16.5" hidden="1" customHeight="1">
      <c r="A706" s="34" t="s">
        <v>232</v>
      </c>
      <c r="B706" s="34" t="s">
        <v>238</v>
      </c>
      <c r="C706" s="33" t="s">
        <v>157</v>
      </c>
      <c r="D706" s="33">
        <v>29</v>
      </c>
      <c r="E706" s="34" t="s">
        <v>19</v>
      </c>
      <c r="F706" s="35" t="str">
        <f t="shared" si="5"/>
        <v>FB/IGAuction_PAGE_LIKESF2529</v>
      </c>
      <c r="G706" s="34">
        <v>-4.1589995577119678</v>
      </c>
      <c r="H706" s="44">
        <v>0.87438764232957611</v>
      </c>
      <c r="I706" s="34">
        <v>0.57422564133097587</v>
      </c>
      <c r="J706" s="12" t="s">
        <v>219</v>
      </c>
      <c r="K706" s="9"/>
      <c r="L706" s="9"/>
      <c r="M706" s="9"/>
    </row>
    <row r="707" spans="1:13" ht="16.5" hidden="1" customHeight="1">
      <c r="A707" s="34" t="s">
        <v>232</v>
      </c>
      <c r="B707" s="34" t="s">
        <v>238</v>
      </c>
      <c r="C707" s="33" t="s">
        <v>158</v>
      </c>
      <c r="D707" s="33">
        <v>34</v>
      </c>
      <c r="E707" s="34" t="s">
        <v>19</v>
      </c>
      <c r="F707" s="35" t="str">
        <f t="shared" si="5"/>
        <v>FB/IGAuction_PAGE_LIKESF3034</v>
      </c>
      <c r="G707" s="34">
        <v>-4.1589995577119678</v>
      </c>
      <c r="H707" s="44">
        <v>0.87438764232957611</v>
      </c>
      <c r="I707" s="34">
        <v>0.62664892132648298</v>
      </c>
      <c r="J707" s="12" t="s">
        <v>219</v>
      </c>
      <c r="K707" s="9"/>
      <c r="L707" s="9"/>
      <c r="M707" s="9"/>
    </row>
    <row r="708" spans="1:13" ht="16.5" hidden="1" customHeight="1">
      <c r="A708" s="34" t="s">
        <v>232</v>
      </c>
      <c r="B708" s="34" t="s">
        <v>238</v>
      </c>
      <c r="C708" s="33" t="s">
        <v>159</v>
      </c>
      <c r="D708" s="33">
        <v>39</v>
      </c>
      <c r="E708" s="34" t="s">
        <v>19</v>
      </c>
      <c r="F708" s="35" t="str">
        <f t="shared" si="5"/>
        <v>FB/IGAuction_PAGE_LIKESF3539</v>
      </c>
      <c r="G708" s="34">
        <v>-4.2967616270362248</v>
      </c>
      <c r="H708" s="44">
        <v>0.85415065440263305</v>
      </c>
      <c r="I708" s="34">
        <v>0.53905921472356844</v>
      </c>
      <c r="J708" s="12" t="s">
        <v>219</v>
      </c>
      <c r="K708" s="9"/>
      <c r="L708" s="9"/>
      <c r="M708" s="9"/>
    </row>
    <row r="709" spans="1:13" ht="16.5" hidden="1" customHeight="1">
      <c r="A709" s="34" t="s">
        <v>232</v>
      </c>
      <c r="B709" s="34" t="s">
        <v>238</v>
      </c>
      <c r="C709" s="33" t="s">
        <v>160</v>
      </c>
      <c r="D709" s="33">
        <v>44</v>
      </c>
      <c r="E709" s="34" t="s">
        <v>19</v>
      </c>
      <c r="F709" s="35" t="str">
        <f t="shared" si="5"/>
        <v>FB/IGAuction_PAGE_LIKESF4044</v>
      </c>
      <c r="G709" s="34">
        <v>-4.4628390229972039</v>
      </c>
      <c r="H709" s="44">
        <v>0.83006161517566368</v>
      </c>
      <c r="I709" s="34">
        <v>0.54180692091041327</v>
      </c>
      <c r="J709" s="12" t="s">
        <v>219</v>
      </c>
      <c r="K709" s="9"/>
      <c r="L709" s="9"/>
      <c r="M709" s="9"/>
    </row>
    <row r="710" spans="1:13" ht="16.5" hidden="1" customHeight="1">
      <c r="A710" s="34" t="s">
        <v>232</v>
      </c>
      <c r="B710" s="34" t="s">
        <v>238</v>
      </c>
      <c r="C710" s="33" t="s">
        <v>161</v>
      </c>
      <c r="D710" s="33">
        <v>49</v>
      </c>
      <c r="E710" s="34" t="s">
        <v>19</v>
      </c>
      <c r="F710" s="35" t="str">
        <f t="shared" si="5"/>
        <v>FB/IGAuction_PAGE_LIKESF4549</v>
      </c>
      <c r="G710" s="34">
        <v>-4.4729220344046894</v>
      </c>
      <c r="H710" s="44">
        <v>0.90213717442204788</v>
      </c>
      <c r="I710" s="34">
        <v>0.54914142782797981</v>
      </c>
      <c r="J710" s="12" t="s">
        <v>219</v>
      </c>
      <c r="K710" s="9"/>
      <c r="L710" s="9"/>
      <c r="M710" s="9"/>
    </row>
    <row r="711" spans="1:13" ht="16.5" hidden="1" customHeight="1">
      <c r="A711" s="34" t="s">
        <v>232</v>
      </c>
      <c r="B711" s="34" t="s">
        <v>238</v>
      </c>
      <c r="C711" s="33" t="s">
        <v>164</v>
      </c>
      <c r="D711" s="33">
        <v>54</v>
      </c>
      <c r="E711" s="34" t="s">
        <v>20</v>
      </c>
      <c r="F711" s="35" t="str">
        <f t="shared" si="5"/>
        <v>FB/IGAuction_PAGE_LIKESM5054</v>
      </c>
      <c r="G711" s="34">
        <v>-4.5996513964424173</v>
      </c>
      <c r="H711" s="44">
        <v>0.89476008366302062</v>
      </c>
      <c r="I711" s="34">
        <v>0.63864908830125278</v>
      </c>
      <c r="J711" s="12" t="s">
        <v>219</v>
      </c>
      <c r="K711" s="9"/>
      <c r="L711" s="9"/>
      <c r="M711" s="9"/>
    </row>
    <row r="712" spans="1:13" ht="16.5" hidden="1" customHeight="1">
      <c r="A712" s="34" t="s">
        <v>232</v>
      </c>
      <c r="B712" s="34" t="s">
        <v>238</v>
      </c>
      <c r="C712" s="33" t="s">
        <v>165</v>
      </c>
      <c r="D712" s="33">
        <v>64</v>
      </c>
      <c r="E712" s="34" t="s">
        <v>20</v>
      </c>
      <c r="F712" s="35" t="str">
        <f t="shared" si="5"/>
        <v>FB/IGAuction_PAGE_LIKESM6064</v>
      </c>
      <c r="G712" s="34">
        <v>-4.6459457537605831</v>
      </c>
      <c r="H712" s="44">
        <v>0.90449780765387122</v>
      </c>
      <c r="I712" s="34">
        <v>0.61136185799786502</v>
      </c>
      <c r="J712" s="12" t="s">
        <v>219</v>
      </c>
      <c r="K712" s="9"/>
      <c r="L712" s="9"/>
      <c r="M712" s="9"/>
    </row>
    <row r="713" spans="1:13" ht="16.5" hidden="1" customHeight="1">
      <c r="A713" s="34" t="s">
        <v>232</v>
      </c>
      <c r="B713" s="34" t="s">
        <v>238</v>
      </c>
      <c r="C713" s="33" t="s">
        <v>164</v>
      </c>
      <c r="D713" s="33">
        <v>54</v>
      </c>
      <c r="E713" s="34" t="s">
        <v>19</v>
      </c>
      <c r="F713" s="35" t="str">
        <f t="shared" si="5"/>
        <v>FB/IGAuction_PAGE_LIKESF5054</v>
      </c>
      <c r="G713" s="34">
        <v>-4.5996513964424173</v>
      </c>
      <c r="H713" s="44">
        <v>0.89476008366302062</v>
      </c>
      <c r="I713" s="34">
        <v>0.44960829783147144</v>
      </c>
      <c r="J713" s="12" t="s">
        <v>219</v>
      </c>
      <c r="K713" s="9"/>
      <c r="L713" s="9"/>
      <c r="M713" s="9"/>
    </row>
    <row r="714" spans="1:13" ht="16.5" hidden="1" customHeight="1">
      <c r="A714" s="34" t="s">
        <v>232</v>
      </c>
      <c r="B714" s="34" t="s">
        <v>238</v>
      </c>
      <c r="C714" s="33" t="s">
        <v>165</v>
      </c>
      <c r="D714" s="33">
        <v>64</v>
      </c>
      <c r="E714" s="34" t="s">
        <v>19</v>
      </c>
      <c r="F714" s="35" t="str">
        <f t="shared" si="5"/>
        <v>FB/IGAuction_PAGE_LIKESF6064</v>
      </c>
      <c r="G714" s="34">
        <v>-4.6459457537605831</v>
      </c>
      <c r="H714" s="44">
        <v>0.90449780765387122</v>
      </c>
      <c r="I714" s="34">
        <v>0.41475297423242707</v>
      </c>
      <c r="J714" s="12" t="s">
        <v>219</v>
      </c>
      <c r="K714" s="9"/>
      <c r="L714" s="9"/>
      <c r="M714" s="9"/>
    </row>
    <row r="715" spans="1:13" ht="16.5" hidden="1" customHeight="1">
      <c r="A715" s="34" t="s">
        <v>232</v>
      </c>
      <c r="B715" s="34" t="s">
        <v>239</v>
      </c>
      <c r="C715" s="33" t="s">
        <v>162</v>
      </c>
      <c r="D715" s="33">
        <v>59</v>
      </c>
      <c r="E715" s="34" t="s">
        <v>20</v>
      </c>
      <c r="F715" s="35" t="str">
        <f t="shared" si="5"/>
        <v>FB/IGAuction_POST_ENGAGEMENTM5559</v>
      </c>
      <c r="G715" s="34">
        <v>-4.6026686036556734</v>
      </c>
      <c r="H715" s="44">
        <v>0.9011508441529571</v>
      </c>
      <c r="I715" s="34">
        <v>0.63864908830125278</v>
      </c>
      <c r="J715" s="12" t="s">
        <v>219</v>
      </c>
      <c r="K715" s="9"/>
      <c r="L715" s="9"/>
      <c r="M715" s="9"/>
    </row>
    <row r="716" spans="1:13" ht="16.5" hidden="1" customHeight="1">
      <c r="A716" s="34" t="s">
        <v>232</v>
      </c>
      <c r="B716" s="34" t="s">
        <v>239</v>
      </c>
      <c r="C716" s="33" t="s">
        <v>163</v>
      </c>
      <c r="D716" s="33">
        <v>69</v>
      </c>
      <c r="E716" s="34" t="s">
        <v>20</v>
      </c>
      <c r="F716" s="35" t="str">
        <f t="shared" si="5"/>
        <v>FB/IGAuction_POST_ENGAGEMENTM6569</v>
      </c>
      <c r="G716" s="34">
        <v>-4.6489933292469212</v>
      </c>
      <c r="H716" s="44">
        <v>0.91095811872964327</v>
      </c>
      <c r="I716" s="34">
        <v>0.61136185799786502</v>
      </c>
      <c r="J716" s="12" t="s">
        <v>219</v>
      </c>
      <c r="K716" s="9"/>
      <c r="L716" s="9"/>
      <c r="M716" s="9"/>
    </row>
    <row r="717" spans="1:13" ht="16.5" hidden="1" customHeight="1">
      <c r="A717" s="34" t="s">
        <v>232</v>
      </c>
      <c r="B717" s="34" t="s">
        <v>239</v>
      </c>
      <c r="C717" s="33" t="s">
        <v>162</v>
      </c>
      <c r="D717" s="33">
        <v>59</v>
      </c>
      <c r="E717" s="34" t="s">
        <v>19</v>
      </c>
      <c r="F717" s="35" t="str">
        <f t="shared" si="5"/>
        <v>FB/IGAuction_POST_ENGAGEMENTF5559</v>
      </c>
      <c r="G717" s="34">
        <v>-4.6026686036556734</v>
      </c>
      <c r="H717" s="44">
        <v>0.9011508441529571</v>
      </c>
      <c r="I717" s="34">
        <v>0.44960829783147144</v>
      </c>
      <c r="J717" s="12" t="s">
        <v>219</v>
      </c>
      <c r="K717" s="9"/>
      <c r="L717" s="9"/>
      <c r="M717" s="9"/>
    </row>
    <row r="718" spans="1:13" ht="16.5" hidden="1" customHeight="1">
      <c r="A718" s="34" t="s">
        <v>232</v>
      </c>
      <c r="B718" s="34" t="s">
        <v>239</v>
      </c>
      <c r="C718" s="33" t="s">
        <v>163</v>
      </c>
      <c r="D718" s="33">
        <v>69</v>
      </c>
      <c r="E718" s="34" t="s">
        <v>19</v>
      </c>
      <c r="F718" s="35" t="str">
        <f t="shared" si="5"/>
        <v>FB/IGAuction_POST_ENGAGEMENTF6569</v>
      </c>
      <c r="G718" s="34">
        <v>-4.6489933292469212</v>
      </c>
      <c r="H718" s="44">
        <v>0.91095811872964327</v>
      </c>
      <c r="I718" s="34">
        <v>0.41475297423242707</v>
      </c>
      <c r="J718" s="12" t="s">
        <v>219</v>
      </c>
      <c r="K718" s="9"/>
      <c r="L718" s="9"/>
      <c r="M718" s="9"/>
    </row>
    <row r="719" spans="1:13" ht="16.5" hidden="1" customHeight="1">
      <c r="A719" s="34" t="s">
        <v>232</v>
      </c>
      <c r="B719" s="34" t="s">
        <v>239</v>
      </c>
      <c r="C719" s="33">
        <v>7</v>
      </c>
      <c r="D719" s="33">
        <v>12</v>
      </c>
      <c r="E719" s="34" t="s">
        <v>20</v>
      </c>
      <c r="F719" s="35" t="str">
        <f t="shared" si="5"/>
        <v>FB/IGAuction_POST_ENGAGEMENTM712</v>
      </c>
      <c r="G719" s="34">
        <v>-4.1617277137391309</v>
      </c>
      <c r="H719" s="44">
        <v>0.88063289421551572</v>
      </c>
      <c r="I719" s="34">
        <v>0.3841305601498346</v>
      </c>
      <c r="J719" s="12" t="s">
        <v>219</v>
      </c>
      <c r="K719" s="9"/>
      <c r="L719" s="9"/>
      <c r="M719" s="9"/>
    </row>
    <row r="720" spans="1:13" ht="16.5" hidden="1" customHeight="1">
      <c r="A720" s="34" t="s">
        <v>232</v>
      </c>
      <c r="B720" s="34" t="s">
        <v>239</v>
      </c>
      <c r="C720" s="33" t="s">
        <v>155</v>
      </c>
      <c r="D720" s="33">
        <v>18</v>
      </c>
      <c r="E720" s="34" t="s">
        <v>20</v>
      </c>
      <c r="F720" s="35" t="str">
        <f t="shared" si="5"/>
        <v>FB/IGAuction_POST_ENGAGEMENTM1318</v>
      </c>
      <c r="G720" s="34">
        <v>-4.1617277137391309</v>
      </c>
      <c r="H720" s="44">
        <v>0.88063289421551572</v>
      </c>
      <c r="I720" s="34">
        <v>0.73952869855125525</v>
      </c>
      <c r="J720" s="12" t="s">
        <v>219</v>
      </c>
      <c r="K720" s="9"/>
      <c r="L720" s="9"/>
      <c r="M720" s="9"/>
    </row>
    <row r="721" spans="1:13" ht="16.5" hidden="1" customHeight="1">
      <c r="A721" s="34" t="s">
        <v>232</v>
      </c>
      <c r="B721" s="34" t="s">
        <v>239</v>
      </c>
      <c r="C721" s="33" t="s">
        <v>156</v>
      </c>
      <c r="D721" s="33">
        <v>24</v>
      </c>
      <c r="E721" s="34" t="s">
        <v>20</v>
      </c>
      <c r="F721" s="35" t="str">
        <f t="shared" si="5"/>
        <v>FB/IGAuction_POST_ENGAGEMENTM1924</v>
      </c>
      <c r="G721" s="34">
        <v>-4.1617277137391309</v>
      </c>
      <c r="H721" s="44">
        <v>0.88063289421551572</v>
      </c>
      <c r="I721" s="34">
        <v>0.74027243061310033</v>
      </c>
      <c r="J721" s="12" t="s">
        <v>219</v>
      </c>
      <c r="K721" s="9"/>
      <c r="L721" s="9"/>
      <c r="M721" s="9"/>
    </row>
    <row r="722" spans="1:13" ht="16.5" hidden="1" customHeight="1">
      <c r="A722" s="34" t="s">
        <v>232</v>
      </c>
      <c r="B722" s="34" t="s">
        <v>239</v>
      </c>
      <c r="C722" s="33" t="s">
        <v>157</v>
      </c>
      <c r="D722" s="33">
        <v>29</v>
      </c>
      <c r="E722" s="34" t="s">
        <v>20</v>
      </c>
      <c r="F722" s="35" t="str">
        <f t="shared" si="5"/>
        <v>FB/IGAuction_POST_ENGAGEMENTM2529</v>
      </c>
      <c r="G722" s="34">
        <v>-4.1617277137391309</v>
      </c>
      <c r="H722" s="44">
        <v>0.88063289421551572</v>
      </c>
      <c r="I722" s="34">
        <v>0.64781851977707094</v>
      </c>
      <c r="J722" s="12" t="s">
        <v>219</v>
      </c>
      <c r="K722" s="9"/>
      <c r="L722" s="9"/>
      <c r="M722" s="9"/>
    </row>
    <row r="723" spans="1:13" ht="16.5" hidden="1" customHeight="1">
      <c r="A723" s="34" t="s">
        <v>232</v>
      </c>
      <c r="B723" s="34" t="s">
        <v>239</v>
      </c>
      <c r="C723" s="33" t="s">
        <v>158</v>
      </c>
      <c r="D723" s="33">
        <v>34</v>
      </c>
      <c r="E723" s="34" t="s">
        <v>20</v>
      </c>
      <c r="F723" s="35" t="str">
        <f t="shared" si="5"/>
        <v>FB/IGAuction_POST_ENGAGEMENTM3034</v>
      </c>
      <c r="G723" s="34">
        <v>-4.1617277137391309</v>
      </c>
      <c r="H723" s="44">
        <v>0.88063289421551572</v>
      </c>
      <c r="I723" s="34">
        <v>0.66773643116913073</v>
      </c>
      <c r="J723" s="12" t="s">
        <v>219</v>
      </c>
      <c r="K723" s="9"/>
      <c r="L723" s="9"/>
      <c r="M723" s="9"/>
    </row>
    <row r="724" spans="1:13" ht="16.5" hidden="1" customHeight="1">
      <c r="A724" s="34" t="s">
        <v>232</v>
      </c>
      <c r="B724" s="34" t="s">
        <v>239</v>
      </c>
      <c r="C724" s="33" t="s">
        <v>159</v>
      </c>
      <c r="D724" s="33">
        <v>39</v>
      </c>
      <c r="E724" s="34" t="s">
        <v>20</v>
      </c>
      <c r="F724" s="35" t="str">
        <f t="shared" si="5"/>
        <v>FB/IGAuction_POST_ENGAGEMENTM3539</v>
      </c>
      <c r="G724" s="34">
        <v>-4.2995801505449487</v>
      </c>
      <c r="H724" s="44">
        <v>0.86025136474742547</v>
      </c>
      <c r="I724" s="34">
        <v>0.67991132630057705</v>
      </c>
      <c r="J724" s="12" t="s">
        <v>219</v>
      </c>
      <c r="K724" s="9"/>
      <c r="L724" s="9"/>
      <c r="M724" s="9"/>
    </row>
    <row r="725" spans="1:13" ht="16.5" hidden="1" customHeight="1">
      <c r="A725" s="34" t="s">
        <v>232</v>
      </c>
      <c r="B725" s="34" t="s">
        <v>239</v>
      </c>
      <c r="C725" s="33" t="s">
        <v>160</v>
      </c>
      <c r="D725" s="33">
        <v>44</v>
      </c>
      <c r="E725" s="34" t="s">
        <v>20</v>
      </c>
      <c r="F725" s="35" t="str">
        <f t="shared" si="5"/>
        <v>FB/IGAuction_POST_ENGAGEMENTM4044</v>
      </c>
      <c r="G725" s="34">
        <v>-4.4657664865034166</v>
      </c>
      <c r="H725" s="44">
        <v>0.83599027140017568</v>
      </c>
      <c r="I725" s="34">
        <v>0.67850495346783135</v>
      </c>
      <c r="J725" s="12" t="s">
        <v>219</v>
      </c>
      <c r="K725" s="9"/>
      <c r="L725" s="9"/>
      <c r="M725" s="9"/>
    </row>
    <row r="726" spans="1:13" ht="16.5" hidden="1" customHeight="1">
      <c r="A726" s="34" t="s">
        <v>232</v>
      </c>
      <c r="B726" s="34" t="s">
        <v>239</v>
      </c>
      <c r="C726" s="33" t="s">
        <v>161</v>
      </c>
      <c r="D726" s="33">
        <v>49</v>
      </c>
      <c r="E726" s="34" t="s">
        <v>20</v>
      </c>
      <c r="F726" s="35" t="str">
        <f t="shared" si="5"/>
        <v>FB/IGAuction_POST_ENGAGEMENTM4549</v>
      </c>
      <c r="G726" s="34">
        <v>-4.4758561125541299</v>
      </c>
      <c r="H726" s="44">
        <v>0.90858062496727254</v>
      </c>
      <c r="I726" s="34">
        <v>0.62686038600479232</v>
      </c>
      <c r="J726" s="12" t="s">
        <v>219</v>
      </c>
      <c r="K726" s="9"/>
      <c r="L726" s="9"/>
      <c r="M726" s="9"/>
    </row>
    <row r="727" spans="1:13" ht="16.5" hidden="1" customHeight="1">
      <c r="A727" s="34" t="s">
        <v>232</v>
      </c>
      <c r="B727" s="34" t="s">
        <v>239</v>
      </c>
      <c r="C727" s="33">
        <v>7</v>
      </c>
      <c r="D727" s="33">
        <v>12</v>
      </c>
      <c r="E727" s="34" t="s">
        <v>19</v>
      </c>
      <c r="F727" s="35" t="str">
        <f t="shared" si="5"/>
        <v>FB/IGAuction_POST_ENGAGEMENTF712</v>
      </c>
      <c r="G727" s="34">
        <v>-4.1617277137391309</v>
      </c>
      <c r="H727" s="44">
        <v>0.88063289421551572</v>
      </c>
      <c r="I727" s="34">
        <v>0.37431066501785765</v>
      </c>
      <c r="J727" s="12" t="s">
        <v>219</v>
      </c>
      <c r="K727" s="9"/>
      <c r="L727" s="9"/>
      <c r="M727" s="9"/>
    </row>
    <row r="728" spans="1:13" ht="16.5" hidden="1" customHeight="1">
      <c r="A728" s="34" t="s">
        <v>232</v>
      </c>
      <c r="B728" s="34" t="s">
        <v>239</v>
      </c>
      <c r="C728" s="33" t="s">
        <v>155</v>
      </c>
      <c r="D728" s="33">
        <v>18</v>
      </c>
      <c r="E728" s="34" t="s">
        <v>19</v>
      </c>
      <c r="F728" s="35" t="str">
        <f t="shared" si="5"/>
        <v>FB/IGAuction_POST_ENGAGEMENTF1318</v>
      </c>
      <c r="G728" s="34">
        <v>-4.1617277137391309</v>
      </c>
      <c r="H728" s="44">
        <v>0.88063289421551572</v>
      </c>
      <c r="I728" s="34">
        <v>0.55740375351801807</v>
      </c>
      <c r="J728" s="12" t="s">
        <v>219</v>
      </c>
      <c r="K728" s="9"/>
      <c r="L728" s="9"/>
      <c r="M728" s="9"/>
    </row>
    <row r="729" spans="1:13" ht="16.5" hidden="1" customHeight="1">
      <c r="A729" s="34" t="s">
        <v>232</v>
      </c>
      <c r="B729" s="34" t="s">
        <v>239</v>
      </c>
      <c r="C729" s="33" t="s">
        <v>156</v>
      </c>
      <c r="D729" s="33">
        <v>24</v>
      </c>
      <c r="E729" s="34" t="s">
        <v>19</v>
      </c>
      <c r="F729" s="35" t="str">
        <f t="shared" si="5"/>
        <v>FB/IGAuction_POST_ENGAGEMENTF1924</v>
      </c>
      <c r="G729" s="34">
        <v>-4.1617277137391309</v>
      </c>
      <c r="H729" s="44">
        <v>0.88063289421551572</v>
      </c>
      <c r="I729" s="34">
        <v>0.56190591166508508</v>
      </c>
      <c r="J729" s="12" t="s">
        <v>219</v>
      </c>
      <c r="K729" s="9"/>
      <c r="L729" s="9"/>
      <c r="M729" s="9"/>
    </row>
    <row r="730" spans="1:13" ht="16.5" hidden="1" customHeight="1">
      <c r="A730" s="34" t="s">
        <v>232</v>
      </c>
      <c r="B730" s="34" t="s">
        <v>239</v>
      </c>
      <c r="C730" s="33" t="s">
        <v>157</v>
      </c>
      <c r="D730" s="33">
        <v>29</v>
      </c>
      <c r="E730" s="34" t="s">
        <v>19</v>
      </c>
      <c r="F730" s="35" t="str">
        <f t="shared" si="5"/>
        <v>FB/IGAuction_POST_ENGAGEMENTF2529</v>
      </c>
      <c r="G730" s="34">
        <v>-4.1617277137391309</v>
      </c>
      <c r="H730" s="44">
        <v>0.88063289421551572</v>
      </c>
      <c r="I730" s="34">
        <v>0.57422564133097587</v>
      </c>
      <c r="J730" s="12" t="s">
        <v>219</v>
      </c>
      <c r="K730" s="9"/>
      <c r="L730" s="9"/>
      <c r="M730" s="9"/>
    </row>
    <row r="731" spans="1:13" ht="16.5" hidden="1" customHeight="1">
      <c r="A731" s="34" t="s">
        <v>232</v>
      </c>
      <c r="B731" s="34" t="s">
        <v>239</v>
      </c>
      <c r="C731" s="33" t="s">
        <v>158</v>
      </c>
      <c r="D731" s="33">
        <v>34</v>
      </c>
      <c r="E731" s="34" t="s">
        <v>19</v>
      </c>
      <c r="F731" s="35" t="str">
        <f t="shared" si="5"/>
        <v>FB/IGAuction_POST_ENGAGEMENTF3034</v>
      </c>
      <c r="G731" s="34">
        <v>-4.1617277137391309</v>
      </c>
      <c r="H731" s="44">
        <v>0.88063289421551572</v>
      </c>
      <c r="I731" s="34">
        <v>0.62664892132648298</v>
      </c>
      <c r="J731" s="12" t="s">
        <v>219</v>
      </c>
      <c r="K731" s="9"/>
      <c r="L731" s="9"/>
      <c r="M731" s="9"/>
    </row>
    <row r="732" spans="1:13" ht="16.5" hidden="1" customHeight="1">
      <c r="A732" s="34" t="s">
        <v>232</v>
      </c>
      <c r="B732" s="34" t="s">
        <v>239</v>
      </c>
      <c r="C732" s="33" t="s">
        <v>159</v>
      </c>
      <c r="D732" s="33">
        <v>39</v>
      </c>
      <c r="E732" s="34" t="s">
        <v>19</v>
      </c>
      <c r="F732" s="35" t="str">
        <f t="shared" si="5"/>
        <v>FB/IGAuction_POST_ENGAGEMENTF3539</v>
      </c>
      <c r="G732" s="34">
        <v>-4.2995801505449487</v>
      </c>
      <c r="H732" s="44">
        <v>0.86025136474742547</v>
      </c>
      <c r="I732" s="34">
        <v>0.53905921472356844</v>
      </c>
      <c r="J732" s="12" t="s">
        <v>219</v>
      </c>
      <c r="K732" s="9"/>
      <c r="L732" s="9"/>
      <c r="M732" s="9"/>
    </row>
    <row r="733" spans="1:13" ht="16.5" hidden="1" customHeight="1">
      <c r="A733" s="34" t="s">
        <v>232</v>
      </c>
      <c r="B733" s="34" t="s">
        <v>239</v>
      </c>
      <c r="C733" s="33" t="s">
        <v>160</v>
      </c>
      <c r="D733" s="33">
        <v>44</v>
      </c>
      <c r="E733" s="34" t="s">
        <v>19</v>
      </c>
      <c r="F733" s="35" t="str">
        <f t="shared" si="5"/>
        <v>FB/IGAuction_POST_ENGAGEMENTF4044</v>
      </c>
      <c r="G733" s="34">
        <v>-4.4657664865034166</v>
      </c>
      <c r="H733" s="44">
        <v>0.83599027140017568</v>
      </c>
      <c r="I733" s="34">
        <v>0.54180692091041327</v>
      </c>
      <c r="J733" s="12" t="s">
        <v>219</v>
      </c>
      <c r="K733" s="9"/>
      <c r="L733" s="9"/>
      <c r="M733" s="9"/>
    </row>
    <row r="734" spans="1:13" ht="16.5" hidden="1" customHeight="1">
      <c r="A734" s="34" t="s">
        <v>232</v>
      </c>
      <c r="B734" s="34" t="s">
        <v>239</v>
      </c>
      <c r="C734" s="33" t="s">
        <v>161</v>
      </c>
      <c r="D734" s="33">
        <v>49</v>
      </c>
      <c r="E734" s="34" t="s">
        <v>19</v>
      </c>
      <c r="F734" s="35" t="str">
        <f t="shared" si="5"/>
        <v>FB/IGAuction_POST_ENGAGEMENTF4549</v>
      </c>
      <c r="G734" s="34">
        <v>-4.4758561125541299</v>
      </c>
      <c r="H734" s="44">
        <v>0.90858062496727254</v>
      </c>
      <c r="I734" s="34">
        <v>0.54914142782797981</v>
      </c>
      <c r="J734" s="12" t="s">
        <v>219</v>
      </c>
      <c r="K734" s="9"/>
      <c r="L734" s="9"/>
      <c r="M734" s="9"/>
    </row>
    <row r="735" spans="1:13" ht="16.5" hidden="1" customHeight="1">
      <c r="A735" s="34" t="s">
        <v>232</v>
      </c>
      <c r="B735" s="34" t="s">
        <v>239</v>
      </c>
      <c r="C735" s="33" t="s">
        <v>164</v>
      </c>
      <c r="D735" s="33">
        <v>54</v>
      </c>
      <c r="E735" s="34" t="s">
        <v>20</v>
      </c>
      <c r="F735" s="35" t="str">
        <f t="shared" si="5"/>
        <v>FB/IGAuction_POST_ENGAGEMENTM5054</v>
      </c>
      <c r="G735" s="34">
        <v>-4.6026686036556734</v>
      </c>
      <c r="H735" s="44">
        <v>0.9011508441529571</v>
      </c>
      <c r="I735" s="34">
        <v>0.63864908830125278</v>
      </c>
      <c r="J735" s="12" t="s">
        <v>219</v>
      </c>
      <c r="K735" s="9"/>
      <c r="L735" s="9"/>
      <c r="M735" s="9"/>
    </row>
    <row r="736" spans="1:13" ht="16.5" hidden="1" customHeight="1">
      <c r="A736" s="34" t="s">
        <v>232</v>
      </c>
      <c r="B736" s="34" t="s">
        <v>239</v>
      </c>
      <c r="C736" s="33" t="s">
        <v>165</v>
      </c>
      <c r="D736" s="33">
        <v>64</v>
      </c>
      <c r="E736" s="34" t="s">
        <v>20</v>
      </c>
      <c r="F736" s="35" t="str">
        <f t="shared" si="5"/>
        <v>FB/IGAuction_POST_ENGAGEMENTM6064</v>
      </c>
      <c r="G736" s="34">
        <v>-4.6489933292469212</v>
      </c>
      <c r="H736" s="44">
        <v>0.91095811872964327</v>
      </c>
      <c r="I736" s="34">
        <v>0.61136185799786502</v>
      </c>
      <c r="J736" s="12" t="s">
        <v>219</v>
      </c>
      <c r="K736" s="9"/>
      <c r="L736" s="9"/>
      <c r="M736" s="9"/>
    </row>
    <row r="737" spans="1:13" ht="16.5" hidden="1" customHeight="1">
      <c r="A737" s="34" t="s">
        <v>232</v>
      </c>
      <c r="B737" s="34" t="s">
        <v>239</v>
      </c>
      <c r="C737" s="33" t="s">
        <v>164</v>
      </c>
      <c r="D737" s="33">
        <v>54</v>
      </c>
      <c r="E737" s="34" t="s">
        <v>19</v>
      </c>
      <c r="F737" s="35" t="str">
        <f t="shared" si="5"/>
        <v>FB/IGAuction_POST_ENGAGEMENTF5054</v>
      </c>
      <c r="G737" s="34">
        <v>-4.6026686036556734</v>
      </c>
      <c r="H737" s="44">
        <v>0.9011508441529571</v>
      </c>
      <c r="I737" s="34">
        <v>0.44960829783147144</v>
      </c>
      <c r="J737" s="12" t="s">
        <v>219</v>
      </c>
      <c r="K737" s="9"/>
      <c r="L737" s="9"/>
      <c r="M737" s="9"/>
    </row>
    <row r="738" spans="1:13" ht="16.5" hidden="1" customHeight="1">
      <c r="A738" s="34" t="s">
        <v>232</v>
      </c>
      <c r="B738" s="34" t="s">
        <v>239</v>
      </c>
      <c r="C738" s="33" t="s">
        <v>165</v>
      </c>
      <c r="D738" s="33">
        <v>64</v>
      </c>
      <c r="E738" s="34" t="s">
        <v>19</v>
      </c>
      <c r="F738" s="35" t="str">
        <f t="shared" si="5"/>
        <v>FB/IGAuction_POST_ENGAGEMENTF6064</v>
      </c>
      <c r="G738" s="34">
        <v>-4.6489933292469212</v>
      </c>
      <c r="H738" s="44">
        <v>0.91095811872964327</v>
      </c>
      <c r="I738" s="34">
        <v>0.41475297423242707</v>
      </c>
      <c r="J738" s="12" t="s">
        <v>219</v>
      </c>
      <c r="K738" s="9"/>
      <c r="L738" s="9"/>
      <c r="M738" s="9"/>
    </row>
    <row r="739" spans="1:13" ht="16.5" hidden="1" customHeight="1">
      <c r="A739" s="34" t="s">
        <v>232</v>
      </c>
      <c r="B739" s="34" t="s">
        <v>240</v>
      </c>
      <c r="C739" s="33" t="s">
        <v>162</v>
      </c>
      <c r="D739" s="33">
        <v>59</v>
      </c>
      <c r="E739" s="34" t="s">
        <v>20</v>
      </c>
      <c r="F739" s="35" t="str">
        <f t="shared" si="5"/>
        <v>FB/IGAuction_PRODUCT_CATALOG_SALESM5559</v>
      </c>
      <c r="G739" s="34">
        <v>-5.020699131978267</v>
      </c>
      <c r="H739" s="44">
        <v>0.98844525605271616</v>
      </c>
      <c r="I739" s="34">
        <v>0.63864908830125278</v>
      </c>
      <c r="J739" s="12" t="s">
        <v>219</v>
      </c>
      <c r="K739" s="9"/>
      <c r="L739" s="9"/>
      <c r="M739" s="9"/>
    </row>
    <row r="740" spans="1:13" ht="16.5" hidden="1" customHeight="1">
      <c r="A740" s="34" t="s">
        <v>232</v>
      </c>
      <c r="B740" s="34" t="s">
        <v>240</v>
      </c>
      <c r="C740" s="33" t="s">
        <v>163</v>
      </c>
      <c r="D740" s="33">
        <v>69</v>
      </c>
      <c r="E740" s="34" t="s">
        <v>20</v>
      </c>
      <c r="F740" s="35" t="str">
        <f t="shared" si="5"/>
        <v>FB/IGAuction_PRODUCT_CATALOG_SALESM6569</v>
      </c>
      <c r="G740" s="34">
        <v>-5.0712312314985262</v>
      </c>
      <c r="H740" s="44">
        <v>0.99920256066129431</v>
      </c>
      <c r="I740" s="34">
        <v>0.61136185799786502</v>
      </c>
      <c r="J740" s="12" t="s">
        <v>219</v>
      </c>
      <c r="K740" s="9"/>
      <c r="L740" s="9"/>
      <c r="M740" s="9"/>
    </row>
    <row r="741" spans="1:13" ht="16.5" hidden="1" customHeight="1">
      <c r="A741" s="34" t="s">
        <v>232</v>
      </c>
      <c r="B741" s="34" t="s">
        <v>240</v>
      </c>
      <c r="C741" s="33" t="s">
        <v>162</v>
      </c>
      <c r="D741" s="33">
        <v>59</v>
      </c>
      <c r="E741" s="34" t="s">
        <v>19</v>
      </c>
      <c r="F741" s="35" t="str">
        <f t="shared" si="5"/>
        <v>FB/IGAuction_PRODUCT_CATALOG_SALESF5559</v>
      </c>
      <c r="G741" s="34">
        <v>-5.020699131978267</v>
      </c>
      <c r="H741" s="44">
        <v>0.98844525605271616</v>
      </c>
      <c r="I741" s="34">
        <v>0.44960829783147144</v>
      </c>
      <c r="J741" s="12" t="s">
        <v>219</v>
      </c>
      <c r="K741" s="9"/>
      <c r="L741" s="9"/>
      <c r="M741" s="9"/>
    </row>
    <row r="742" spans="1:13" ht="16.5" hidden="1" customHeight="1">
      <c r="A742" s="34" t="s">
        <v>232</v>
      </c>
      <c r="B742" s="34" t="s">
        <v>240</v>
      </c>
      <c r="C742" s="33" t="s">
        <v>163</v>
      </c>
      <c r="D742" s="33">
        <v>69</v>
      </c>
      <c r="E742" s="34" t="s">
        <v>19</v>
      </c>
      <c r="F742" s="35" t="str">
        <f t="shared" si="5"/>
        <v>FB/IGAuction_PRODUCT_CATALOG_SALESF6569</v>
      </c>
      <c r="G742" s="34">
        <v>-5.0712312314985262</v>
      </c>
      <c r="H742" s="44">
        <v>0.99920256066129431</v>
      </c>
      <c r="I742" s="34">
        <v>0.41475297423242707</v>
      </c>
      <c r="J742" s="12" t="s">
        <v>219</v>
      </c>
      <c r="K742" s="9"/>
      <c r="L742" s="9"/>
      <c r="M742" s="9"/>
    </row>
    <row r="743" spans="1:13" ht="16.5" hidden="1" customHeight="1">
      <c r="A743" s="34" t="s">
        <v>232</v>
      </c>
      <c r="B743" s="34" t="s">
        <v>240</v>
      </c>
      <c r="C743" s="33">
        <v>7</v>
      </c>
      <c r="D743" s="33">
        <v>12</v>
      </c>
      <c r="E743" s="34" t="s">
        <v>20</v>
      </c>
      <c r="F743" s="35" t="str">
        <f t="shared" si="5"/>
        <v>FB/IGAuction_PRODUCT_CATALOG_SALESM712</v>
      </c>
      <c r="G743" s="34">
        <v>-4.5397104417561636</v>
      </c>
      <c r="H743" s="44">
        <v>0.96593973352948725</v>
      </c>
      <c r="I743" s="34">
        <v>0.3841305601498346</v>
      </c>
      <c r="J743" s="12" t="s">
        <v>219</v>
      </c>
      <c r="K743" s="9"/>
      <c r="L743" s="9"/>
      <c r="M743" s="9"/>
    </row>
    <row r="744" spans="1:13" ht="16.5" hidden="1" customHeight="1">
      <c r="A744" s="34" t="s">
        <v>232</v>
      </c>
      <c r="B744" s="34" t="s">
        <v>240</v>
      </c>
      <c r="C744" s="33" t="s">
        <v>155</v>
      </c>
      <c r="D744" s="33">
        <v>18</v>
      </c>
      <c r="E744" s="34" t="s">
        <v>20</v>
      </c>
      <c r="F744" s="35" t="str">
        <f t="shared" si="5"/>
        <v>FB/IGAuction_PRODUCT_CATALOG_SALESM1318</v>
      </c>
      <c r="G744" s="34">
        <v>-4.5397104417561636</v>
      </c>
      <c r="H744" s="44">
        <v>0.96593973352948725</v>
      </c>
      <c r="I744" s="34">
        <v>0.73952869855125525</v>
      </c>
      <c r="J744" s="12" t="s">
        <v>219</v>
      </c>
      <c r="K744" s="9"/>
      <c r="L744" s="9"/>
      <c r="M744" s="9"/>
    </row>
    <row r="745" spans="1:13" ht="16.5" hidden="1" customHeight="1">
      <c r="A745" s="34" t="s">
        <v>232</v>
      </c>
      <c r="B745" s="34" t="s">
        <v>240</v>
      </c>
      <c r="C745" s="33" t="s">
        <v>156</v>
      </c>
      <c r="D745" s="33">
        <v>24</v>
      </c>
      <c r="E745" s="34" t="s">
        <v>20</v>
      </c>
      <c r="F745" s="35" t="str">
        <f t="shared" si="5"/>
        <v>FB/IGAuction_PRODUCT_CATALOG_SALESM1924</v>
      </c>
      <c r="G745" s="34">
        <v>-4.5397104417561636</v>
      </c>
      <c r="H745" s="44">
        <v>0.96593973352948725</v>
      </c>
      <c r="I745" s="34">
        <v>0.74027243061310033</v>
      </c>
      <c r="J745" s="12" t="s">
        <v>219</v>
      </c>
      <c r="K745" s="9"/>
      <c r="L745" s="9"/>
      <c r="M745" s="9"/>
    </row>
    <row r="746" spans="1:13" ht="16.5" hidden="1" customHeight="1">
      <c r="A746" s="34" t="s">
        <v>232</v>
      </c>
      <c r="B746" s="34" t="s">
        <v>240</v>
      </c>
      <c r="C746" s="33" t="s">
        <v>157</v>
      </c>
      <c r="D746" s="33">
        <v>29</v>
      </c>
      <c r="E746" s="34" t="s">
        <v>20</v>
      </c>
      <c r="F746" s="35" t="str">
        <f t="shared" si="5"/>
        <v>FB/IGAuction_PRODUCT_CATALOG_SALESM2529</v>
      </c>
      <c r="G746" s="34">
        <v>-4.5397104417561636</v>
      </c>
      <c r="H746" s="44">
        <v>0.96593973352948725</v>
      </c>
      <c r="I746" s="34">
        <v>0.64781851977707094</v>
      </c>
      <c r="J746" s="12" t="s">
        <v>219</v>
      </c>
      <c r="K746" s="9"/>
      <c r="L746" s="9"/>
      <c r="M746" s="9"/>
    </row>
    <row r="747" spans="1:13" ht="16.5" hidden="1" customHeight="1">
      <c r="A747" s="34" t="s">
        <v>232</v>
      </c>
      <c r="B747" s="34" t="s">
        <v>240</v>
      </c>
      <c r="C747" s="33" t="s">
        <v>158</v>
      </c>
      <c r="D747" s="33">
        <v>34</v>
      </c>
      <c r="E747" s="34" t="s">
        <v>20</v>
      </c>
      <c r="F747" s="35" t="str">
        <f t="shared" si="5"/>
        <v>FB/IGAuction_PRODUCT_CATALOG_SALESM3034</v>
      </c>
      <c r="G747" s="34">
        <v>-4.5397104417561636</v>
      </c>
      <c r="H747" s="44">
        <v>0.96593973352948725</v>
      </c>
      <c r="I747" s="34">
        <v>0.66773643116913073</v>
      </c>
      <c r="J747" s="12" t="s">
        <v>219</v>
      </c>
      <c r="K747" s="9"/>
      <c r="L747" s="9"/>
      <c r="M747" s="9"/>
    </row>
    <row r="748" spans="1:13" ht="16.5" hidden="1" customHeight="1">
      <c r="A748" s="34" t="s">
        <v>232</v>
      </c>
      <c r="B748" s="34" t="s">
        <v>240</v>
      </c>
      <c r="C748" s="33" t="s">
        <v>159</v>
      </c>
      <c r="D748" s="33">
        <v>39</v>
      </c>
      <c r="E748" s="34" t="s">
        <v>20</v>
      </c>
      <c r="F748" s="35" t="str">
        <f t="shared" si="5"/>
        <v>FB/IGAuction_PRODUCT_CATALOG_SALESM3539</v>
      </c>
      <c r="G748" s="34">
        <v>-4.6900831201953013</v>
      </c>
      <c r="H748" s="44">
        <v>0.94358384731753875</v>
      </c>
      <c r="I748" s="34">
        <v>0.67991132630057705</v>
      </c>
      <c r="J748" s="12" t="s">
        <v>219</v>
      </c>
      <c r="K748" s="9"/>
      <c r="L748" s="9"/>
      <c r="M748" s="9"/>
    </row>
    <row r="749" spans="1:13" ht="16.5" hidden="1" customHeight="1">
      <c r="A749" s="34" t="s">
        <v>232</v>
      </c>
      <c r="B749" s="34" t="s">
        <v>240</v>
      </c>
      <c r="C749" s="33" t="s">
        <v>160</v>
      </c>
      <c r="D749" s="33">
        <v>44</v>
      </c>
      <c r="E749" s="34" t="s">
        <v>20</v>
      </c>
      <c r="F749" s="35" t="str">
        <f t="shared" si="5"/>
        <v>FB/IGAuction_PRODUCT_CATALOG_SALESM4044</v>
      </c>
      <c r="G749" s="34">
        <v>-4.8713630836711266</v>
      </c>
      <c r="H749" s="44">
        <v>0.91697258306634399</v>
      </c>
      <c r="I749" s="34">
        <v>0.67850495346783135</v>
      </c>
      <c r="J749" s="12" t="s">
        <v>219</v>
      </c>
      <c r="K749" s="9"/>
      <c r="L749" s="9"/>
      <c r="M749" s="9"/>
    </row>
    <row r="750" spans="1:13" ht="16.5" hidden="1" customHeight="1">
      <c r="A750" s="34" t="s">
        <v>232</v>
      </c>
      <c r="B750" s="34" t="s">
        <v>240</v>
      </c>
      <c r="C750" s="33" t="s">
        <v>161</v>
      </c>
      <c r="D750" s="33">
        <v>49</v>
      </c>
      <c r="E750" s="34" t="s">
        <v>20</v>
      </c>
      <c r="F750" s="35" t="str">
        <f t="shared" si="5"/>
        <v>FB/IGAuction_PRODUCT_CATALOG_SALESM4549</v>
      </c>
      <c r="G750" s="34">
        <v>-4.8823690838624429</v>
      </c>
      <c r="H750" s="44">
        <v>0.99659475929179853</v>
      </c>
      <c r="I750" s="34">
        <v>0.62686038600479232</v>
      </c>
      <c r="J750" s="12" t="s">
        <v>219</v>
      </c>
      <c r="K750" s="9"/>
      <c r="L750" s="9"/>
      <c r="M750" s="9"/>
    </row>
    <row r="751" spans="1:13" ht="16.5" hidden="1" customHeight="1">
      <c r="A751" s="34" t="s">
        <v>232</v>
      </c>
      <c r="B751" s="34" t="s">
        <v>240</v>
      </c>
      <c r="C751" s="33">
        <v>7</v>
      </c>
      <c r="D751" s="33">
        <v>12</v>
      </c>
      <c r="E751" s="34" t="s">
        <v>19</v>
      </c>
      <c r="F751" s="35" t="str">
        <f t="shared" si="5"/>
        <v>FB/IGAuction_PRODUCT_CATALOG_SALESF712</v>
      </c>
      <c r="G751" s="34">
        <v>-4.5397104417561636</v>
      </c>
      <c r="H751" s="44">
        <v>0.96593973352948725</v>
      </c>
      <c r="I751" s="34">
        <v>0.37431066501785765</v>
      </c>
      <c r="J751" s="12" t="s">
        <v>219</v>
      </c>
      <c r="K751" s="9"/>
      <c r="L751" s="9"/>
      <c r="M751" s="9"/>
    </row>
    <row r="752" spans="1:13" ht="16.5" hidden="1" customHeight="1">
      <c r="A752" s="34" t="s">
        <v>232</v>
      </c>
      <c r="B752" s="34" t="s">
        <v>240</v>
      </c>
      <c r="C752" s="33" t="s">
        <v>155</v>
      </c>
      <c r="D752" s="33">
        <v>18</v>
      </c>
      <c r="E752" s="34" t="s">
        <v>19</v>
      </c>
      <c r="F752" s="35" t="str">
        <f t="shared" si="5"/>
        <v>FB/IGAuction_PRODUCT_CATALOG_SALESF1318</v>
      </c>
      <c r="G752" s="34">
        <v>-4.5397104417561636</v>
      </c>
      <c r="H752" s="44">
        <v>0.96593973352948725</v>
      </c>
      <c r="I752" s="34">
        <v>0.55740375351801807</v>
      </c>
      <c r="J752" s="12" t="s">
        <v>219</v>
      </c>
      <c r="K752" s="9"/>
      <c r="L752" s="9"/>
      <c r="M752" s="9"/>
    </row>
    <row r="753" spans="1:13" ht="16.5" hidden="1" customHeight="1">
      <c r="A753" s="34" t="s">
        <v>232</v>
      </c>
      <c r="B753" s="34" t="s">
        <v>240</v>
      </c>
      <c r="C753" s="33" t="s">
        <v>156</v>
      </c>
      <c r="D753" s="33">
        <v>24</v>
      </c>
      <c r="E753" s="34" t="s">
        <v>19</v>
      </c>
      <c r="F753" s="35" t="str">
        <f t="shared" si="5"/>
        <v>FB/IGAuction_PRODUCT_CATALOG_SALESF1924</v>
      </c>
      <c r="G753" s="34">
        <v>-4.5397104417561636</v>
      </c>
      <c r="H753" s="44">
        <v>0.96593973352948725</v>
      </c>
      <c r="I753" s="34">
        <v>0.56190591166508508</v>
      </c>
      <c r="J753" s="12" t="s">
        <v>219</v>
      </c>
      <c r="K753" s="9"/>
      <c r="L753" s="9"/>
      <c r="M753" s="9"/>
    </row>
    <row r="754" spans="1:13" ht="16.5" hidden="1" customHeight="1">
      <c r="A754" s="34" t="s">
        <v>232</v>
      </c>
      <c r="B754" s="34" t="s">
        <v>240</v>
      </c>
      <c r="C754" s="33" t="s">
        <v>157</v>
      </c>
      <c r="D754" s="33">
        <v>29</v>
      </c>
      <c r="E754" s="34" t="s">
        <v>19</v>
      </c>
      <c r="F754" s="35" t="str">
        <f t="shared" si="5"/>
        <v>FB/IGAuction_PRODUCT_CATALOG_SALESF2529</v>
      </c>
      <c r="G754" s="34">
        <v>-4.5397104417561636</v>
      </c>
      <c r="H754" s="44">
        <v>0.96593973352948725</v>
      </c>
      <c r="I754" s="34">
        <v>0.57422564133097587</v>
      </c>
      <c r="J754" s="12" t="s">
        <v>219</v>
      </c>
      <c r="K754" s="9"/>
      <c r="L754" s="9"/>
      <c r="M754" s="9"/>
    </row>
    <row r="755" spans="1:13" ht="16.5" hidden="1" customHeight="1">
      <c r="A755" s="34" t="s">
        <v>232</v>
      </c>
      <c r="B755" s="34" t="s">
        <v>240</v>
      </c>
      <c r="C755" s="33" t="s">
        <v>158</v>
      </c>
      <c r="D755" s="33">
        <v>34</v>
      </c>
      <c r="E755" s="34" t="s">
        <v>19</v>
      </c>
      <c r="F755" s="35" t="str">
        <f t="shared" si="5"/>
        <v>FB/IGAuction_PRODUCT_CATALOG_SALESF3034</v>
      </c>
      <c r="G755" s="34">
        <v>-4.5397104417561636</v>
      </c>
      <c r="H755" s="44">
        <v>0.96593973352948725</v>
      </c>
      <c r="I755" s="34">
        <v>0.62664892132648298</v>
      </c>
      <c r="J755" s="12" t="s">
        <v>219</v>
      </c>
      <c r="K755" s="9"/>
      <c r="L755" s="9"/>
      <c r="M755" s="9"/>
    </row>
    <row r="756" spans="1:13" ht="16.5" hidden="1" customHeight="1">
      <c r="A756" s="34" t="s">
        <v>232</v>
      </c>
      <c r="B756" s="34" t="s">
        <v>240</v>
      </c>
      <c r="C756" s="33" t="s">
        <v>159</v>
      </c>
      <c r="D756" s="33">
        <v>39</v>
      </c>
      <c r="E756" s="34" t="s">
        <v>19</v>
      </c>
      <c r="F756" s="35" t="str">
        <f t="shared" si="5"/>
        <v>FB/IGAuction_PRODUCT_CATALOG_SALESF3539</v>
      </c>
      <c r="G756" s="34">
        <v>-4.6900831201953013</v>
      </c>
      <c r="H756" s="44">
        <v>0.94358384731753875</v>
      </c>
      <c r="I756" s="34">
        <v>0.53905921472356844</v>
      </c>
      <c r="J756" s="12" t="s">
        <v>219</v>
      </c>
      <c r="K756" s="9"/>
      <c r="L756" s="9"/>
      <c r="M756" s="9"/>
    </row>
    <row r="757" spans="1:13" ht="16.5" hidden="1" customHeight="1">
      <c r="A757" s="34" t="s">
        <v>232</v>
      </c>
      <c r="B757" s="34" t="s">
        <v>240</v>
      </c>
      <c r="C757" s="33" t="s">
        <v>160</v>
      </c>
      <c r="D757" s="33">
        <v>44</v>
      </c>
      <c r="E757" s="34" t="s">
        <v>19</v>
      </c>
      <c r="F757" s="35" t="str">
        <f t="shared" si="5"/>
        <v>FB/IGAuction_PRODUCT_CATALOG_SALESF4044</v>
      </c>
      <c r="G757" s="34">
        <v>-4.8713630836711266</v>
      </c>
      <c r="H757" s="44">
        <v>0.91697258306634399</v>
      </c>
      <c r="I757" s="34">
        <v>0.54180692091041327</v>
      </c>
      <c r="J757" s="12" t="s">
        <v>219</v>
      </c>
      <c r="K757" s="9"/>
      <c r="L757" s="9"/>
      <c r="M757" s="9"/>
    </row>
    <row r="758" spans="1:13" ht="16.5" hidden="1" customHeight="1">
      <c r="A758" s="34" t="s">
        <v>232</v>
      </c>
      <c r="B758" s="34" t="s">
        <v>240</v>
      </c>
      <c r="C758" s="33" t="s">
        <v>161</v>
      </c>
      <c r="D758" s="33">
        <v>49</v>
      </c>
      <c r="E758" s="34" t="s">
        <v>19</v>
      </c>
      <c r="F758" s="35" t="str">
        <f t="shared" si="5"/>
        <v>FB/IGAuction_PRODUCT_CATALOG_SALESF4549</v>
      </c>
      <c r="G758" s="34">
        <v>-4.8823690838624429</v>
      </c>
      <c r="H758" s="44">
        <v>0.99659475929179853</v>
      </c>
      <c r="I758" s="34">
        <v>0.54914142782797981</v>
      </c>
      <c r="J758" s="12" t="s">
        <v>219</v>
      </c>
      <c r="K758" s="9"/>
      <c r="L758" s="9"/>
      <c r="M758" s="9"/>
    </row>
    <row r="759" spans="1:13" ht="16.5" hidden="1" customHeight="1">
      <c r="A759" s="34" t="s">
        <v>232</v>
      </c>
      <c r="B759" s="34" t="s">
        <v>240</v>
      </c>
      <c r="C759" s="33" t="s">
        <v>164</v>
      </c>
      <c r="D759" s="33">
        <v>54</v>
      </c>
      <c r="E759" s="34" t="s">
        <v>20</v>
      </c>
      <c r="F759" s="35" t="str">
        <f t="shared" si="5"/>
        <v>FB/IGAuction_PRODUCT_CATALOG_SALESM5054</v>
      </c>
      <c r="G759" s="34">
        <v>-5.020699131978267</v>
      </c>
      <c r="H759" s="44">
        <v>0.98844525605271616</v>
      </c>
      <c r="I759" s="34">
        <v>0.63864908830125278</v>
      </c>
      <c r="J759" s="12" t="s">
        <v>219</v>
      </c>
      <c r="K759" s="9"/>
      <c r="L759" s="9"/>
      <c r="M759" s="9"/>
    </row>
    <row r="760" spans="1:13" ht="16.5" hidden="1" customHeight="1">
      <c r="A760" s="34" t="s">
        <v>232</v>
      </c>
      <c r="B760" s="34" t="s">
        <v>240</v>
      </c>
      <c r="C760" s="33" t="s">
        <v>165</v>
      </c>
      <c r="D760" s="33">
        <v>64</v>
      </c>
      <c r="E760" s="34" t="s">
        <v>20</v>
      </c>
      <c r="F760" s="35" t="str">
        <f t="shared" si="5"/>
        <v>FB/IGAuction_PRODUCT_CATALOG_SALESM6064</v>
      </c>
      <c r="G760" s="34">
        <v>-5.0712312314985262</v>
      </c>
      <c r="H760" s="44">
        <v>0.99920256066129431</v>
      </c>
      <c r="I760" s="34">
        <v>0.61136185799786502</v>
      </c>
      <c r="J760" s="12" t="s">
        <v>219</v>
      </c>
      <c r="K760" s="9"/>
      <c r="L760" s="9"/>
      <c r="M760" s="9"/>
    </row>
    <row r="761" spans="1:13" ht="16.5" hidden="1" customHeight="1">
      <c r="A761" s="34" t="s">
        <v>232</v>
      </c>
      <c r="B761" s="34" t="s">
        <v>240</v>
      </c>
      <c r="C761" s="33" t="s">
        <v>164</v>
      </c>
      <c r="D761" s="33">
        <v>54</v>
      </c>
      <c r="E761" s="34" t="s">
        <v>19</v>
      </c>
      <c r="F761" s="35" t="str">
        <f t="shared" si="5"/>
        <v>FB/IGAuction_PRODUCT_CATALOG_SALESF5054</v>
      </c>
      <c r="G761" s="34">
        <v>-5.020699131978267</v>
      </c>
      <c r="H761" s="44">
        <v>0.98844525605271616</v>
      </c>
      <c r="I761" s="34">
        <v>0.44960829783147144</v>
      </c>
      <c r="J761" s="12" t="s">
        <v>219</v>
      </c>
      <c r="K761" s="9"/>
      <c r="L761" s="9"/>
      <c r="M761" s="9"/>
    </row>
    <row r="762" spans="1:13" ht="16.5" hidden="1" customHeight="1">
      <c r="A762" s="34" t="s">
        <v>232</v>
      </c>
      <c r="B762" s="34" t="s">
        <v>240</v>
      </c>
      <c r="C762" s="33" t="s">
        <v>165</v>
      </c>
      <c r="D762" s="33">
        <v>64</v>
      </c>
      <c r="E762" s="34" t="s">
        <v>19</v>
      </c>
      <c r="F762" s="35" t="str">
        <f t="shared" si="5"/>
        <v>FB/IGAuction_PRODUCT_CATALOG_SALESF6064</v>
      </c>
      <c r="G762" s="34">
        <v>-5.0712312314985262</v>
      </c>
      <c r="H762" s="44">
        <v>0.99920256066129431</v>
      </c>
      <c r="I762" s="34">
        <v>0.41475297423242707</v>
      </c>
      <c r="J762" s="12" t="s">
        <v>219</v>
      </c>
      <c r="K762" s="9"/>
      <c r="L762" s="9"/>
      <c r="M762" s="9"/>
    </row>
    <row r="763" spans="1:13" ht="16.5" hidden="1" customHeight="1">
      <c r="A763" s="34" t="s">
        <v>232</v>
      </c>
      <c r="B763" s="34" t="s">
        <v>241</v>
      </c>
      <c r="C763" s="33" t="s">
        <v>162</v>
      </c>
      <c r="D763" s="33">
        <v>59</v>
      </c>
      <c r="E763" s="34" t="s">
        <v>20</v>
      </c>
      <c r="F763" s="35" t="str">
        <f t="shared" si="5"/>
        <v>FB/IGAuction_REACHM5559</v>
      </c>
      <c r="G763" s="34">
        <v>-4.3438993135115593</v>
      </c>
      <c r="H763" s="44">
        <v>0.84794008141098143</v>
      </c>
      <c r="I763" s="34">
        <v>0.63864908830125278</v>
      </c>
      <c r="J763" s="12" t="s">
        <v>219</v>
      </c>
      <c r="K763" s="9"/>
      <c r="L763" s="9"/>
      <c r="M763" s="9"/>
    </row>
    <row r="764" spans="1:13" ht="16.5" hidden="1" customHeight="1">
      <c r="A764" s="34" t="s">
        <v>232</v>
      </c>
      <c r="B764" s="34" t="s">
        <v>241</v>
      </c>
      <c r="C764" s="33" t="s">
        <v>163</v>
      </c>
      <c r="D764" s="33">
        <v>69</v>
      </c>
      <c r="E764" s="34" t="s">
        <v>20</v>
      </c>
      <c r="F764" s="35" t="str">
        <f t="shared" si="5"/>
        <v>FB/IGAuction_REACHM6569</v>
      </c>
      <c r="G764" s="34">
        <v>-4.3876195895769969</v>
      </c>
      <c r="H764" s="44">
        <v>0.85716826070437047</v>
      </c>
      <c r="I764" s="34">
        <v>0.61136185799786502</v>
      </c>
      <c r="J764" s="12" t="s">
        <v>219</v>
      </c>
      <c r="K764" s="9"/>
      <c r="L764" s="9"/>
      <c r="M764" s="9"/>
    </row>
    <row r="765" spans="1:13" ht="16.5" hidden="1" customHeight="1">
      <c r="A765" s="34" t="s">
        <v>232</v>
      </c>
      <c r="B765" s="34" t="s">
        <v>241</v>
      </c>
      <c r="C765" s="33" t="s">
        <v>162</v>
      </c>
      <c r="D765" s="33">
        <v>59</v>
      </c>
      <c r="E765" s="34" t="s">
        <v>19</v>
      </c>
      <c r="F765" s="35" t="str">
        <f t="shared" si="5"/>
        <v>FB/IGAuction_REACHF5559</v>
      </c>
      <c r="G765" s="34">
        <v>-4.3438993135115593</v>
      </c>
      <c r="H765" s="44">
        <v>0.84794008141098143</v>
      </c>
      <c r="I765" s="34">
        <v>0.44960829783147144</v>
      </c>
      <c r="J765" s="12" t="s">
        <v>219</v>
      </c>
      <c r="K765" s="9"/>
      <c r="L765" s="9"/>
      <c r="M765" s="9"/>
    </row>
    <row r="766" spans="1:13" ht="16.5" hidden="1" customHeight="1">
      <c r="A766" s="34" t="s">
        <v>232</v>
      </c>
      <c r="B766" s="34" t="s">
        <v>241</v>
      </c>
      <c r="C766" s="33" t="s">
        <v>163</v>
      </c>
      <c r="D766" s="33">
        <v>69</v>
      </c>
      <c r="E766" s="34" t="s">
        <v>19</v>
      </c>
      <c r="F766" s="35" t="str">
        <f t="shared" si="5"/>
        <v>FB/IGAuction_REACHF6569</v>
      </c>
      <c r="G766" s="34">
        <v>-4.3876195895769969</v>
      </c>
      <c r="H766" s="44">
        <v>0.85716826070437047</v>
      </c>
      <c r="I766" s="34">
        <v>0.41475297423242707</v>
      </c>
      <c r="J766" s="12" t="s">
        <v>219</v>
      </c>
      <c r="K766" s="9"/>
      <c r="L766" s="9"/>
      <c r="M766" s="9"/>
    </row>
    <row r="767" spans="1:13" ht="16.5" hidden="1" customHeight="1">
      <c r="A767" s="34" t="s">
        <v>232</v>
      </c>
      <c r="B767" s="34" t="s">
        <v>241</v>
      </c>
      <c r="C767" s="33">
        <v>7</v>
      </c>
      <c r="D767" s="33">
        <v>12</v>
      </c>
      <c r="E767" s="34" t="s">
        <v>20</v>
      </c>
      <c r="F767" s="35" t="str">
        <f t="shared" si="5"/>
        <v>FB/IGAuction_REACHM712</v>
      </c>
      <c r="G767" s="34">
        <v>-3.9277488160723046</v>
      </c>
      <c r="H767" s="44">
        <v>0.8286336663754843</v>
      </c>
      <c r="I767" s="34">
        <v>0.3841305601498346</v>
      </c>
      <c r="J767" s="12" t="s">
        <v>219</v>
      </c>
      <c r="K767" s="9"/>
      <c r="L767" s="9"/>
      <c r="M767" s="9"/>
    </row>
    <row r="768" spans="1:13" ht="16.5" hidden="1" customHeight="1">
      <c r="A768" s="34" t="s">
        <v>232</v>
      </c>
      <c r="B768" s="34" t="s">
        <v>241</v>
      </c>
      <c r="C768" s="33" t="s">
        <v>155</v>
      </c>
      <c r="D768" s="33">
        <v>18</v>
      </c>
      <c r="E768" s="34" t="s">
        <v>20</v>
      </c>
      <c r="F768" s="35" t="str">
        <f t="shared" si="5"/>
        <v>FB/IGAuction_REACHM1318</v>
      </c>
      <c r="G768" s="34">
        <v>-3.9277488160723046</v>
      </c>
      <c r="H768" s="44">
        <v>0.8286336663754843</v>
      </c>
      <c r="I768" s="34">
        <v>0.73952869855125525</v>
      </c>
      <c r="J768" s="12" t="s">
        <v>219</v>
      </c>
      <c r="K768" s="9"/>
      <c r="L768" s="9"/>
      <c r="M768" s="9"/>
    </row>
    <row r="769" spans="1:13" ht="16.5" hidden="1" customHeight="1">
      <c r="A769" s="34" t="s">
        <v>232</v>
      </c>
      <c r="B769" s="34" t="s">
        <v>241</v>
      </c>
      <c r="C769" s="33" t="s">
        <v>156</v>
      </c>
      <c r="D769" s="33">
        <v>24</v>
      </c>
      <c r="E769" s="34" t="s">
        <v>20</v>
      </c>
      <c r="F769" s="35" t="str">
        <f t="shared" si="5"/>
        <v>FB/IGAuction_REACHM1924</v>
      </c>
      <c r="G769" s="34">
        <v>-3.9277488160723046</v>
      </c>
      <c r="H769" s="44">
        <v>0.8286336663754843</v>
      </c>
      <c r="I769" s="34">
        <v>0.74027243061310033</v>
      </c>
      <c r="J769" s="12" t="s">
        <v>219</v>
      </c>
      <c r="K769" s="9"/>
      <c r="L769" s="9"/>
      <c r="M769" s="9"/>
    </row>
    <row r="770" spans="1:13" ht="16.5" hidden="1" customHeight="1">
      <c r="A770" s="34" t="s">
        <v>232</v>
      </c>
      <c r="B770" s="34" t="s">
        <v>241</v>
      </c>
      <c r="C770" s="33" t="s">
        <v>157</v>
      </c>
      <c r="D770" s="33">
        <v>29</v>
      </c>
      <c r="E770" s="34" t="s">
        <v>20</v>
      </c>
      <c r="F770" s="35" t="str">
        <f t="shared" si="5"/>
        <v>FB/IGAuction_REACHM2529</v>
      </c>
      <c r="G770" s="34">
        <v>-3.9277488160723046</v>
      </c>
      <c r="H770" s="44">
        <v>0.8286336663754843</v>
      </c>
      <c r="I770" s="34">
        <v>0.64781851977707094</v>
      </c>
      <c r="J770" s="12" t="s">
        <v>219</v>
      </c>
      <c r="K770" s="9"/>
      <c r="L770" s="9"/>
      <c r="M770" s="9"/>
    </row>
    <row r="771" spans="1:13" ht="16.5" hidden="1" customHeight="1">
      <c r="A771" s="34" t="s">
        <v>232</v>
      </c>
      <c r="B771" s="34" t="s">
        <v>241</v>
      </c>
      <c r="C771" s="33" t="s">
        <v>158</v>
      </c>
      <c r="D771" s="33">
        <v>34</v>
      </c>
      <c r="E771" s="34" t="s">
        <v>20</v>
      </c>
      <c r="F771" s="35" t="str">
        <f t="shared" si="5"/>
        <v>FB/IGAuction_REACHM3034</v>
      </c>
      <c r="G771" s="34">
        <v>-3.9277488160723046</v>
      </c>
      <c r="H771" s="44">
        <v>0.8286336663754843</v>
      </c>
      <c r="I771" s="34">
        <v>0.66773643116913073</v>
      </c>
      <c r="J771" s="12" t="s">
        <v>219</v>
      </c>
      <c r="K771" s="9"/>
      <c r="L771" s="9"/>
      <c r="M771" s="9"/>
    </row>
    <row r="772" spans="1:13" ht="16.5" hidden="1" customHeight="1">
      <c r="A772" s="34" t="s">
        <v>232</v>
      </c>
      <c r="B772" s="34" t="s">
        <v>241</v>
      </c>
      <c r="C772" s="33" t="s">
        <v>159</v>
      </c>
      <c r="D772" s="33">
        <v>39</v>
      </c>
      <c r="E772" s="34" t="s">
        <v>20</v>
      </c>
      <c r="F772" s="35" t="str">
        <f t="shared" si="5"/>
        <v>FB/IGAuction_REACHM3539</v>
      </c>
      <c r="G772" s="34">
        <v>-4.0578509705376975</v>
      </c>
      <c r="H772" s="44">
        <v>0.80945561637065122</v>
      </c>
      <c r="I772" s="34">
        <v>0.67991132630057705</v>
      </c>
      <c r="J772" s="12" t="s">
        <v>219</v>
      </c>
      <c r="K772" s="9"/>
      <c r="L772" s="9"/>
      <c r="M772" s="9"/>
    </row>
    <row r="773" spans="1:13" ht="16.5" hidden="1" customHeight="1">
      <c r="A773" s="34" t="s">
        <v>232</v>
      </c>
      <c r="B773" s="34" t="s">
        <v>241</v>
      </c>
      <c r="C773" s="33" t="s">
        <v>160</v>
      </c>
      <c r="D773" s="33">
        <v>44</v>
      </c>
      <c r="E773" s="34" t="s">
        <v>20</v>
      </c>
      <c r="F773" s="35" t="str">
        <f t="shared" si="5"/>
        <v>FB/IGAuction_REACHM4044</v>
      </c>
      <c r="G773" s="34">
        <v>-4.2146940488737927</v>
      </c>
      <c r="H773" s="44">
        <v>0.78662708152401317</v>
      </c>
      <c r="I773" s="34">
        <v>0.67850495346783135</v>
      </c>
      <c r="J773" s="12" t="s">
        <v>219</v>
      </c>
      <c r="K773" s="9"/>
      <c r="L773" s="9"/>
      <c r="M773" s="9"/>
    </row>
    <row r="774" spans="1:13" ht="16.5" hidden="1" customHeight="1">
      <c r="A774" s="34" t="s">
        <v>232</v>
      </c>
      <c r="B774" s="34" t="s">
        <v>241</v>
      </c>
      <c r="C774" s="33" t="s">
        <v>161</v>
      </c>
      <c r="D774" s="33">
        <v>49</v>
      </c>
      <c r="E774" s="34" t="s">
        <v>20</v>
      </c>
      <c r="F774" s="35" t="str">
        <f t="shared" si="5"/>
        <v>FB/IGAuction_REACHM4549</v>
      </c>
      <c r="G774" s="34">
        <v>-4.2242164203038799</v>
      </c>
      <c r="H774" s="44">
        <v>0.85493115206137782</v>
      </c>
      <c r="I774" s="34">
        <v>0.62686038600479232</v>
      </c>
      <c r="J774" s="12" t="s">
        <v>219</v>
      </c>
      <c r="K774" s="9"/>
      <c r="L774" s="9"/>
      <c r="M774" s="9"/>
    </row>
    <row r="775" spans="1:13" ht="16.5" hidden="1" customHeight="1">
      <c r="A775" s="34" t="s">
        <v>232</v>
      </c>
      <c r="B775" s="34" t="s">
        <v>241</v>
      </c>
      <c r="C775" s="33">
        <v>7</v>
      </c>
      <c r="D775" s="33">
        <v>12</v>
      </c>
      <c r="E775" s="34" t="s">
        <v>19</v>
      </c>
      <c r="F775" s="35" t="str">
        <f t="shared" si="5"/>
        <v>FB/IGAuction_REACHF712</v>
      </c>
      <c r="G775" s="34">
        <v>-3.9277488160723046</v>
      </c>
      <c r="H775" s="44">
        <v>0.8286336663754843</v>
      </c>
      <c r="I775" s="34">
        <v>0.37431066501785765</v>
      </c>
      <c r="J775" s="12" t="s">
        <v>219</v>
      </c>
      <c r="K775" s="9"/>
      <c r="L775" s="9"/>
      <c r="M775" s="9"/>
    </row>
    <row r="776" spans="1:13" ht="16.5" hidden="1" customHeight="1">
      <c r="A776" s="34" t="s">
        <v>232</v>
      </c>
      <c r="B776" s="34" t="s">
        <v>241</v>
      </c>
      <c r="C776" s="33" t="s">
        <v>155</v>
      </c>
      <c r="D776" s="33">
        <v>18</v>
      </c>
      <c r="E776" s="34" t="s">
        <v>19</v>
      </c>
      <c r="F776" s="35" t="str">
        <f t="shared" si="5"/>
        <v>FB/IGAuction_REACHF1318</v>
      </c>
      <c r="G776" s="34">
        <v>-3.9277488160723046</v>
      </c>
      <c r="H776" s="44">
        <v>0.8286336663754843</v>
      </c>
      <c r="I776" s="34">
        <v>0.55740375351801807</v>
      </c>
      <c r="J776" s="12" t="s">
        <v>219</v>
      </c>
      <c r="K776" s="9"/>
      <c r="L776" s="9"/>
      <c r="M776" s="9"/>
    </row>
    <row r="777" spans="1:13" ht="16.5" hidden="1" customHeight="1">
      <c r="A777" s="34" t="s">
        <v>232</v>
      </c>
      <c r="B777" s="34" t="s">
        <v>241</v>
      </c>
      <c r="C777" s="33" t="s">
        <v>156</v>
      </c>
      <c r="D777" s="33">
        <v>24</v>
      </c>
      <c r="E777" s="34" t="s">
        <v>19</v>
      </c>
      <c r="F777" s="35" t="str">
        <f t="shared" si="5"/>
        <v>FB/IGAuction_REACHF1924</v>
      </c>
      <c r="G777" s="34">
        <v>-3.9277488160723046</v>
      </c>
      <c r="H777" s="44">
        <v>0.8286336663754843</v>
      </c>
      <c r="I777" s="34">
        <v>0.56190591166508508</v>
      </c>
      <c r="J777" s="12" t="s">
        <v>219</v>
      </c>
      <c r="K777" s="9"/>
      <c r="L777" s="9"/>
      <c r="M777" s="9"/>
    </row>
    <row r="778" spans="1:13" ht="16.5" hidden="1" customHeight="1">
      <c r="A778" s="34" t="s">
        <v>232</v>
      </c>
      <c r="B778" s="34" t="s">
        <v>241</v>
      </c>
      <c r="C778" s="33" t="s">
        <v>157</v>
      </c>
      <c r="D778" s="33">
        <v>29</v>
      </c>
      <c r="E778" s="34" t="s">
        <v>19</v>
      </c>
      <c r="F778" s="35" t="str">
        <f t="shared" si="5"/>
        <v>FB/IGAuction_REACHF2529</v>
      </c>
      <c r="G778" s="34">
        <v>-3.9277488160723046</v>
      </c>
      <c r="H778" s="44">
        <v>0.8286336663754843</v>
      </c>
      <c r="I778" s="34">
        <v>0.57422564133097587</v>
      </c>
      <c r="J778" s="12" t="s">
        <v>219</v>
      </c>
      <c r="K778" s="9"/>
      <c r="L778" s="9"/>
      <c r="M778" s="9"/>
    </row>
    <row r="779" spans="1:13" ht="16.5" hidden="1" customHeight="1">
      <c r="A779" s="34" t="s">
        <v>232</v>
      </c>
      <c r="B779" s="34" t="s">
        <v>241</v>
      </c>
      <c r="C779" s="33" t="s">
        <v>158</v>
      </c>
      <c r="D779" s="33">
        <v>34</v>
      </c>
      <c r="E779" s="34" t="s">
        <v>19</v>
      </c>
      <c r="F779" s="35" t="str">
        <f t="shared" si="5"/>
        <v>FB/IGAuction_REACHF3034</v>
      </c>
      <c r="G779" s="34">
        <v>-3.9277488160723046</v>
      </c>
      <c r="H779" s="44">
        <v>0.8286336663754843</v>
      </c>
      <c r="I779" s="34">
        <v>0.62664892132648298</v>
      </c>
      <c r="J779" s="12" t="s">
        <v>219</v>
      </c>
      <c r="K779" s="9"/>
      <c r="L779" s="9"/>
      <c r="M779" s="9"/>
    </row>
    <row r="780" spans="1:13" ht="16.5" hidden="1" customHeight="1">
      <c r="A780" s="34" t="s">
        <v>232</v>
      </c>
      <c r="B780" s="34" t="s">
        <v>241</v>
      </c>
      <c r="C780" s="33" t="s">
        <v>159</v>
      </c>
      <c r="D780" s="33">
        <v>39</v>
      </c>
      <c r="E780" s="34" t="s">
        <v>19</v>
      </c>
      <c r="F780" s="35" t="str">
        <f t="shared" si="5"/>
        <v>FB/IGAuction_REACHF3539</v>
      </c>
      <c r="G780" s="34">
        <v>-4.0578509705376975</v>
      </c>
      <c r="H780" s="44">
        <v>0.80945561637065122</v>
      </c>
      <c r="I780" s="34">
        <v>0.53905921472356844</v>
      </c>
      <c r="J780" s="12" t="s">
        <v>219</v>
      </c>
      <c r="K780" s="9"/>
      <c r="L780" s="9"/>
      <c r="M780" s="9"/>
    </row>
    <row r="781" spans="1:13" ht="16.5" hidden="1" customHeight="1">
      <c r="A781" s="34" t="s">
        <v>232</v>
      </c>
      <c r="B781" s="34" t="s">
        <v>241</v>
      </c>
      <c r="C781" s="33" t="s">
        <v>160</v>
      </c>
      <c r="D781" s="33">
        <v>44</v>
      </c>
      <c r="E781" s="34" t="s">
        <v>19</v>
      </c>
      <c r="F781" s="35" t="str">
        <f t="shared" si="5"/>
        <v>FB/IGAuction_REACHF4044</v>
      </c>
      <c r="G781" s="34">
        <v>-4.2146940488737927</v>
      </c>
      <c r="H781" s="44">
        <v>0.78662708152401317</v>
      </c>
      <c r="I781" s="34">
        <v>0.54180692091041327</v>
      </c>
      <c r="J781" s="12" t="s">
        <v>219</v>
      </c>
      <c r="K781" s="9"/>
      <c r="L781" s="9"/>
      <c r="M781" s="9"/>
    </row>
    <row r="782" spans="1:13" ht="16.5" hidden="1" customHeight="1">
      <c r="A782" s="34" t="s">
        <v>232</v>
      </c>
      <c r="B782" s="34" t="s">
        <v>241</v>
      </c>
      <c r="C782" s="33" t="s">
        <v>161</v>
      </c>
      <c r="D782" s="33">
        <v>49</v>
      </c>
      <c r="E782" s="34" t="s">
        <v>19</v>
      </c>
      <c r="F782" s="35" t="str">
        <f t="shared" si="5"/>
        <v>FB/IGAuction_REACHF4549</v>
      </c>
      <c r="G782" s="34">
        <v>-4.2242164203038799</v>
      </c>
      <c r="H782" s="44">
        <v>0.85493115206137782</v>
      </c>
      <c r="I782" s="34">
        <v>0.54914142782797981</v>
      </c>
      <c r="J782" s="12" t="s">
        <v>219</v>
      </c>
      <c r="K782" s="9"/>
      <c r="L782" s="9"/>
      <c r="M782" s="9"/>
    </row>
    <row r="783" spans="1:13" ht="16.5" hidden="1" customHeight="1">
      <c r="A783" s="34" t="s">
        <v>232</v>
      </c>
      <c r="B783" s="34" t="s">
        <v>241</v>
      </c>
      <c r="C783" s="33" t="s">
        <v>164</v>
      </c>
      <c r="D783" s="33">
        <v>54</v>
      </c>
      <c r="E783" s="34" t="s">
        <v>20</v>
      </c>
      <c r="F783" s="35" t="str">
        <f t="shared" si="5"/>
        <v>FB/IGAuction_REACHM5054</v>
      </c>
      <c r="G783" s="34">
        <v>-4.3438993135115593</v>
      </c>
      <c r="H783" s="44">
        <v>0.84794008141098143</v>
      </c>
      <c r="I783" s="34">
        <v>0.63864908830125278</v>
      </c>
      <c r="J783" s="12" t="s">
        <v>219</v>
      </c>
      <c r="K783" s="9"/>
      <c r="L783" s="9"/>
      <c r="M783" s="9"/>
    </row>
    <row r="784" spans="1:13" ht="16.5" hidden="1" customHeight="1">
      <c r="A784" s="34" t="s">
        <v>232</v>
      </c>
      <c r="B784" s="34" t="s">
        <v>241</v>
      </c>
      <c r="C784" s="33" t="s">
        <v>165</v>
      </c>
      <c r="D784" s="33">
        <v>64</v>
      </c>
      <c r="E784" s="34" t="s">
        <v>20</v>
      </c>
      <c r="F784" s="35" t="str">
        <f t="shared" si="5"/>
        <v>FB/IGAuction_REACHM6064</v>
      </c>
      <c r="G784" s="34">
        <v>-4.3876195895769969</v>
      </c>
      <c r="H784" s="44">
        <v>0.85716826070437047</v>
      </c>
      <c r="I784" s="34">
        <v>0.61136185799786502</v>
      </c>
      <c r="J784" s="12" t="s">
        <v>219</v>
      </c>
      <c r="K784" s="9"/>
      <c r="L784" s="9"/>
      <c r="M784" s="9"/>
    </row>
    <row r="785" spans="1:13" ht="16.5" hidden="1" customHeight="1">
      <c r="A785" s="34" t="s">
        <v>232</v>
      </c>
      <c r="B785" s="34" t="s">
        <v>241</v>
      </c>
      <c r="C785" s="33" t="s">
        <v>164</v>
      </c>
      <c r="D785" s="33">
        <v>54</v>
      </c>
      <c r="E785" s="34" t="s">
        <v>19</v>
      </c>
      <c r="F785" s="35" t="str">
        <f t="shared" si="5"/>
        <v>FB/IGAuction_REACHF5054</v>
      </c>
      <c r="G785" s="34">
        <v>-4.3438993135115593</v>
      </c>
      <c r="H785" s="44">
        <v>0.84794008141098143</v>
      </c>
      <c r="I785" s="34">
        <v>0.44960829783147144</v>
      </c>
      <c r="J785" s="12" t="s">
        <v>219</v>
      </c>
      <c r="K785" s="9"/>
      <c r="L785" s="9"/>
      <c r="M785" s="9"/>
    </row>
    <row r="786" spans="1:13" ht="16.5" hidden="1" customHeight="1">
      <c r="A786" s="34" t="s">
        <v>232</v>
      </c>
      <c r="B786" s="34" t="s">
        <v>241</v>
      </c>
      <c r="C786" s="33" t="s">
        <v>165</v>
      </c>
      <c r="D786" s="33">
        <v>64</v>
      </c>
      <c r="E786" s="34" t="s">
        <v>19</v>
      </c>
      <c r="F786" s="35" t="str">
        <f t="shared" si="5"/>
        <v>FB/IGAuction_REACHF6064</v>
      </c>
      <c r="G786" s="34">
        <v>-4.3876195895769969</v>
      </c>
      <c r="H786" s="44">
        <v>0.85716826070437047</v>
      </c>
      <c r="I786" s="34">
        <v>0.41475297423242707</v>
      </c>
      <c r="J786" s="12" t="s">
        <v>219</v>
      </c>
      <c r="K786" s="9"/>
      <c r="L786" s="9"/>
      <c r="M786" s="9"/>
    </row>
    <row r="787" spans="1:13" ht="16.5" hidden="1" customHeight="1">
      <c r="A787" s="34" t="s">
        <v>232</v>
      </c>
      <c r="B787" s="34" t="s">
        <v>233</v>
      </c>
      <c r="C787" s="33" t="s">
        <v>162</v>
      </c>
      <c r="D787" s="33">
        <v>59</v>
      </c>
      <c r="E787" s="34" t="s">
        <v>20</v>
      </c>
      <c r="F787" s="35" t="str">
        <f t="shared" si="5"/>
        <v>FB/IGAuction_VIDEO_VIEWSM5559</v>
      </c>
      <c r="G787" s="34">
        <v>-4.5574205968185719</v>
      </c>
      <c r="H787" s="44">
        <v>0.92141802331031886</v>
      </c>
      <c r="I787" s="34">
        <v>0.63864908830125278</v>
      </c>
      <c r="J787" s="12" t="s">
        <v>219</v>
      </c>
      <c r="K787" s="9"/>
      <c r="L787" s="9"/>
      <c r="M787" s="9"/>
    </row>
    <row r="788" spans="1:13" ht="16.5" hidden="1" customHeight="1">
      <c r="A788" s="34" t="s">
        <v>232</v>
      </c>
      <c r="B788" s="34" t="s">
        <v>233</v>
      </c>
      <c r="C788" s="33" t="s">
        <v>163</v>
      </c>
      <c r="D788" s="33">
        <v>69</v>
      </c>
      <c r="E788" s="34" t="s">
        <v>20</v>
      </c>
      <c r="F788" s="35" t="str">
        <f t="shared" si="5"/>
        <v>FB/IGAuction_VIDEO_VIEWSM6569</v>
      </c>
      <c r="G788" s="34">
        <v>-4.6032899118767494</v>
      </c>
      <c r="H788" s="44">
        <v>0.93144586718149236</v>
      </c>
      <c r="I788" s="34">
        <v>0.61136185799786502</v>
      </c>
      <c r="J788" s="12" t="s">
        <v>219</v>
      </c>
      <c r="K788" s="9"/>
      <c r="L788" s="9"/>
      <c r="M788" s="9"/>
    </row>
    <row r="789" spans="1:13" ht="16.5" hidden="1" customHeight="1">
      <c r="A789" s="34" t="s">
        <v>232</v>
      </c>
      <c r="B789" s="34" t="s">
        <v>233</v>
      </c>
      <c r="C789" s="33" t="s">
        <v>162</v>
      </c>
      <c r="D789" s="33">
        <v>59</v>
      </c>
      <c r="E789" s="34" t="s">
        <v>19</v>
      </c>
      <c r="F789" s="35" t="str">
        <f t="shared" si="5"/>
        <v>FB/IGAuction_VIDEO_VIEWSF5559</v>
      </c>
      <c r="G789" s="34">
        <v>-4.5574205968185719</v>
      </c>
      <c r="H789" s="44">
        <v>0.92141802331031886</v>
      </c>
      <c r="I789" s="34">
        <v>0.44960829783147144</v>
      </c>
      <c r="J789" s="12" t="s">
        <v>219</v>
      </c>
      <c r="K789" s="9"/>
      <c r="L789" s="9"/>
      <c r="M789" s="9"/>
    </row>
    <row r="790" spans="1:13" ht="16.5" hidden="1" customHeight="1">
      <c r="A790" s="34" t="s">
        <v>232</v>
      </c>
      <c r="B790" s="34" t="s">
        <v>233</v>
      </c>
      <c r="C790" s="33" t="s">
        <v>163</v>
      </c>
      <c r="D790" s="33">
        <v>69</v>
      </c>
      <c r="E790" s="34" t="s">
        <v>19</v>
      </c>
      <c r="F790" s="35" t="str">
        <f t="shared" si="5"/>
        <v>FB/IGAuction_VIDEO_VIEWSF6569</v>
      </c>
      <c r="G790" s="34">
        <v>-4.6032899118767494</v>
      </c>
      <c r="H790" s="44">
        <v>0.93144586718149236</v>
      </c>
      <c r="I790" s="34">
        <v>0.41475297423242707</v>
      </c>
      <c r="J790" s="12" t="s">
        <v>219</v>
      </c>
      <c r="K790" s="9"/>
      <c r="L790" s="9"/>
      <c r="M790" s="9"/>
    </row>
    <row r="791" spans="1:13" ht="16.5" hidden="1" customHeight="1">
      <c r="A791" s="34" t="s">
        <v>232</v>
      </c>
      <c r="B791" s="34" t="s">
        <v>233</v>
      </c>
      <c r="C791" s="33">
        <v>7</v>
      </c>
      <c r="D791" s="33">
        <v>12</v>
      </c>
      <c r="E791" s="34" t="s">
        <v>20</v>
      </c>
      <c r="F791" s="35" t="str">
        <f t="shared" si="5"/>
        <v>FB/IGAuction_VIDEO_VIEWSM712</v>
      </c>
      <c r="G791" s="34">
        <v>-4.1208145176356741</v>
      </c>
      <c r="H791" s="44">
        <v>0.90043861825992799</v>
      </c>
      <c r="I791" s="34">
        <v>0.3841305601498346</v>
      </c>
      <c r="J791" s="12" t="s">
        <v>219</v>
      </c>
      <c r="K791" s="9"/>
      <c r="L791" s="9"/>
      <c r="M791" s="9"/>
    </row>
    <row r="792" spans="1:13" ht="16.5" hidden="1" customHeight="1">
      <c r="A792" s="34" t="s">
        <v>232</v>
      </c>
      <c r="B792" s="34" t="s">
        <v>233</v>
      </c>
      <c r="C792" s="33" t="s">
        <v>155</v>
      </c>
      <c r="D792" s="33">
        <v>18</v>
      </c>
      <c r="E792" s="34" t="s">
        <v>20</v>
      </c>
      <c r="F792" s="35" t="str">
        <f t="shared" si="5"/>
        <v>FB/IGAuction_VIDEO_VIEWSM1318</v>
      </c>
      <c r="G792" s="34">
        <v>-4.1208145176356741</v>
      </c>
      <c r="H792" s="44">
        <v>0.90043861825992799</v>
      </c>
      <c r="I792" s="34">
        <v>0.73952869855125525</v>
      </c>
      <c r="J792" s="12" t="s">
        <v>219</v>
      </c>
      <c r="K792" s="9"/>
      <c r="L792" s="9"/>
      <c r="M792" s="9"/>
    </row>
    <row r="793" spans="1:13" ht="16.5" hidden="1" customHeight="1">
      <c r="A793" s="34" t="s">
        <v>232</v>
      </c>
      <c r="B793" s="34" t="s">
        <v>233</v>
      </c>
      <c r="C793" s="33" t="s">
        <v>156</v>
      </c>
      <c r="D793" s="33">
        <v>24</v>
      </c>
      <c r="E793" s="34" t="s">
        <v>20</v>
      </c>
      <c r="F793" s="35" t="str">
        <f t="shared" si="5"/>
        <v>FB/IGAuction_VIDEO_VIEWSM1924</v>
      </c>
      <c r="G793" s="34">
        <v>-4.1208145176356741</v>
      </c>
      <c r="H793" s="44">
        <v>0.90043861825992799</v>
      </c>
      <c r="I793" s="34">
        <v>0.74027243061310033</v>
      </c>
      <c r="J793" s="12" t="s">
        <v>219</v>
      </c>
      <c r="K793" s="9"/>
      <c r="L793" s="9"/>
      <c r="M793" s="9"/>
    </row>
    <row r="794" spans="1:13" ht="16.5" hidden="1" customHeight="1">
      <c r="A794" s="34" t="s">
        <v>232</v>
      </c>
      <c r="B794" s="34" t="s">
        <v>233</v>
      </c>
      <c r="C794" s="33" t="s">
        <v>157</v>
      </c>
      <c r="D794" s="33">
        <v>29</v>
      </c>
      <c r="E794" s="34" t="s">
        <v>20</v>
      </c>
      <c r="F794" s="35" t="str">
        <f t="shared" si="5"/>
        <v>FB/IGAuction_VIDEO_VIEWSM2529</v>
      </c>
      <c r="G794" s="34">
        <v>-4.1208145176356741</v>
      </c>
      <c r="H794" s="44">
        <v>0.90043861825992799</v>
      </c>
      <c r="I794" s="34">
        <v>0.64781851977707094</v>
      </c>
      <c r="J794" s="12" t="s">
        <v>219</v>
      </c>
      <c r="K794" s="9"/>
      <c r="L794" s="9"/>
      <c r="M794" s="9"/>
    </row>
    <row r="795" spans="1:13" ht="16.5" hidden="1" customHeight="1">
      <c r="A795" s="34" t="s">
        <v>232</v>
      </c>
      <c r="B795" s="34" t="s">
        <v>233</v>
      </c>
      <c r="C795" s="33" t="s">
        <v>158</v>
      </c>
      <c r="D795" s="33">
        <v>34</v>
      </c>
      <c r="E795" s="34" t="s">
        <v>20</v>
      </c>
      <c r="F795" s="35" t="str">
        <f t="shared" si="5"/>
        <v>FB/IGAuction_VIDEO_VIEWSM3034</v>
      </c>
      <c r="G795" s="34">
        <v>-4.1208145176356741</v>
      </c>
      <c r="H795" s="44">
        <v>0.90043861825992799</v>
      </c>
      <c r="I795" s="34">
        <v>0.66773643116913073</v>
      </c>
      <c r="J795" s="12" t="s">
        <v>219</v>
      </c>
      <c r="K795" s="9"/>
      <c r="L795" s="9"/>
      <c r="M795" s="9"/>
    </row>
    <row r="796" spans="1:13" ht="16.5" hidden="1" customHeight="1">
      <c r="A796" s="34" t="s">
        <v>232</v>
      </c>
      <c r="B796" s="34" t="s">
        <v>233</v>
      </c>
      <c r="C796" s="33" t="s">
        <v>159</v>
      </c>
      <c r="D796" s="33">
        <v>39</v>
      </c>
      <c r="E796" s="34" t="s">
        <v>20</v>
      </c>
      <c r="F796" s="35" t="str">
        <f t="shared" si="5"/>
        <v>FB/IGAuction_VIDEO_VIEWSM3539</v>
      </c>
      <c r="G796" s="34">
        <v>-4.2573117516365704</v>
      </c>
      <c r="H796" s="44">
        <v>0.87959870100124482</v>
      </c>
      <c r="I796" s="34">
        <v>0.67991132630057705</v>
      </c>
      <c r="J796" s="12" t="s">
        <v>219</v>
      </c>
      <c r="K796" s="9"/>
      <c r="L796" s="9"/>
      <c r="M796" s="9"/>
    </row>
    <row r="797" spans="1:13" ht="16.5" hidden="1" customHeight="1">
      <c r="A797" s="34" t="s">
        <v>232</v>
      </c>
      <c r="B797" s="34" t="s">
        <v>233</v>
      </c>
      <c r="C797" s="33" t="s">
        <v>160</v>
      </c>
      <c r="D797" s="33">
        <v>44</v>
      </c>
      <c r="E797" s="34" t="s">
        <v>20</v>
      </c>
      <c r="F797" s="35" t="str">
        <f t="shared" si="5"/>
        <v>FB/IGAuction_VIDEO_VIEWSM4044</v>
      </c>
      <c r="G797" s="34">
        <v>-4.4218643398431503</v>
      </c>
      <c r="H797" s="44">
        <v>0.8547919678228022</v>
      </c>
      <c r="I797" s="34">
        <v>0.67850495346783135</v>
      </c>
      <c r="J797" s="12" t="s">
        <v>219</v>
      </c>
      <c r="K797" s="9"/>
      <c r="L797" s="9"/>
      <c r="M797" s="9"/>
    </row>
    <row r="798" spans="1:13" ht="16.5" hidden="1" customHeight="1">
      <c r="A798" s="34" t="s">
        <v>232</v>
      </c>
      <c r="B798" s="34" t="s">
        <v>233</v>
      </c>
      <c r="C798" s="33" t="s">
        <v>161</v>
      </c>
      <c r="D798" s="33">
        <v>49</v>
      </c>
      <c r="E798" s="34" t="s">
        <v>20</v>
      </c>
      <c r="F798" s="35" t="str">
        <f t="shared" si="5"/>
        <v>FB/IGAuction_VIDEO_VIEWSM4549</v>
      </c>
      <c r="G798" s="34">
        <v>-4.4318547758706188</v>
      </c>
      <c r="H798" s="44">
        <v>0.92901490294513944</v>
      </c>
      <c r="I798" s="34">
        <v>0.62686038600479232</v>
      </c>
      <c r="J798" s="12" t="s">
        <v>219</v>
      </c>
      <c r="K798" s="9"/>
      <c r="L798" s="9"/>
      <c r="M798" s="9"/>
    </row>
    <row r="799" spans="1:13" ht="16.5" hidden="1" customHeight="1">
      <c r="A799" s="34" t="s">
        <v>232</v>
      </c>
      <c r="B799" s="34" t="s">
        <v>233</v>
      </c>
      <c r="C799" s="33">
        <v>7</v>
      </c>
      <c r="D799" s="33">
        <v>12</v>
      </c>
      <c r="E799" s="34" t="s">
        <v>19</v>
      </c>
      <c r="F799" s="35" t="str">
        <f t="shared" si="5"/>
        <v>FB/IGAuction_VIDEO_VIEWSF712</v>
      </c>
      <c r="G799" s="34">
        <v>-4.1208145176356741</v>
      </c>
      <c r="H799" s="44">
        <v>0.90043861825992799</v>
      </c>
      <c r="I799" s="34">
        <v>0.37431066501785765</v>
      </c>
      <c r="J799" s="12" t="s">
        <v>219</v>
      </c>
      <c r="K799" s="9"/>
      <c r="L799" s="9"/>
      <c r="M799" s="9"/>
    </row>
    <row r="800" spans="1:13" ht="16.5" hidden="1" customHeight="1">
      <c r="A800" s="34" t="s">
        <v>232</v>
      </c>
      <c r="B800" s="34" t="s">
        <v>233</v>
      </c>
      <c r="C800" s="33" t="s">
        <v>155</v>
      </c>
      <c r="D800" s="33">
        <v>18</v>
      </c>
      <c r="E800" s="34" t="s">
        <v>19</v>
      </c>
      <c r="F800" s="35" t="str">
        <f t="shared" si="5"/>
        <v>FB/IGAuction_VIDEO_VIEWSF1318</v>
      </c>
      <c r="G800" s="34">
        <v>-4.1208145176356741</v>
      </c>
      <c r="H800" s="44">
        <v>0.90043861825992799</v>
      </c>
      <c r="I800" s="34">
        <v>0.55740375351801807</v>
      </c>
      <c r="J800" s="12" t="s">
        <v>219</v>
      </c>
      <c r="K800" s="9"/>
      <c r="L800" s="9"/>
      <c r="M800" s="9"/>
    </row>
    <row r="801" spans="1:13" ht="16.5" hidden="1" customHeight="1">
      <c r="A801" s="34" t="s">
        <v>232</v>
      </c>
      <c r="B801" s="34" t="s">
        <v>233</v>
      </c>
      <c r="C801" s="33" t="s">
        <v>156</v>
      </c>
      <c r="D801" s="33">
        <v>24</v>
      </c>
      <c r="E801" s="34" t="s">
        <v>19</v>
      </c>
      <c r="F801" s="35" t="str">
        <f t="shared" si="5"/>
        <v>FB/IGAuction_VIDEO_VIEWSF1924</v>
      </c>
      <c r="G801" s="34">
        <v>-4.1208145176356741</v>
      </c>
      <c r="H801" s="44">
        <v>0.90043861825992799</v>
      </c>
      <c r="I801" s="34">
        <v>0.56190591166508508</v>
      </c>
      <c r="J801" s="12" t="s">
        <v>219</v>
      </c>
      <c r="K801" s="9"/>
      <c r="L801" s="9"/>
      <c r="M801" s="9"/>
    </row>
    <row r="802" spans="1:13" ht="16.5" hidden="1" customHeight="1">
      <c r="A802" s="34" t="s">
        <v>232</v>
      </c>
      <c r="B802" s="34" t="s">
        <v>233</v>
      </c>
      <c r="C802" s="33" t="s">
        <v>157</v>
      </c>
      <c r="D802" s="33">
        <v>29</v>
      </c>
      <c r="E802" s="34" t="s">
        <v>19</v>
      </c>
      <c r="F802" s="35" t="str">
        <f t="shared" si="5"/>
        <v>FB/IGAuction_VIDEO_VIEWSF2529</v>
      </c>
      <c r="G802" s="34">
        <v>-4.1208145176356741</v>
      </c>
      <c r="H802" s="44">
        <v>0.90043861825992799</v>
      </c>
      <c r="I802" s="34">
        <v>0.57422564133097587</v>
      </c>
      <c r="J802" s="12" t="s">
        <v>219</v>
      </c>
      <c r="K802" s="9"/>
      <c r="L802" s="9"/>
      <c r="M802" s="9"/>
    </row>
    <row r="803" spans="1:13" ht="16.5" hidden="1" customHeight="1">
      <c r="A803" s="34" t="s">
        <v>232</v>
      </c>
      <c r="B803" s="34" t="s">
        <v>233</v>
      </c>
      <c r="C803" s="33" t="s">
        <v>158</v>
      </c>
      <c r="D803" s="33">
        <v>34</v>
      </c>
      <c r="E803" s="34" t="s">
        <v>19</v>
      </c>
      <c r="F803" s="35" t="str">
        <f t="shared" si="5"/>
        <v>FB/IGAuction_VIDEO_VIEWSF3034</v>
      </c>
      <c r="G803" s="34">
        <v>-4.1208145176356741</v>
      </c>
      <c r="H803" s="44">
        <v>0.90043861825992799</v>
      </c>
      <c r="I803" s="34">
        <v>0.62664892132648298</v>
      </c>
      <c r="J803" s="12" t="s">
        <v>219</v>
      </c>
      <c r="K803" s="9"/>
      <c r="L803" s="9"/>
      <c r="M803" s="9"/>
    </row>
    <row r="804" spans="1:13" ht="16.5" hidden="1" customHeight="1">
      <c r="A804" s="34" t="s">
        <v>232</v>
      </c>
      <c r="B804" s="34" t="s">
        <v>233</v>
      </c>
      <c r="C804" s="33" t="s">
        <v>159</v>
      </c>
      <c r="D804" s="33">
        <v>39</v>
      </c>
      <c r="E804" s="34" t="s">
        <v>19</v>
      </c>
      <c r="F804" s="35" t="str">
        <f t="shared" si="5"/>
        <v>FB/IGAuction_VIDEO_VIEWSF3539</v>
      </c>
      <c r="G804" s="34">
        <v>-4.2573117516365704</v>
      </c>
      <c r="H804" s="44">
        <v>0.87959870100124482</v>
      </c>
      <c r="I804" s="34">
        <v>0.53905921472356844</v>
      </c>
      <c r="J804" s="12" t="s">
        <v>219</v>
      </c>
      <c r="K804" s="9"/>
      <c r="L804" s="9"/>
      <c r="M804" s="9"/>
    </row>
    <row r="805" spans="1:13" ht="16.5" hidden="1" customHeight="1">
      <c r="A805" s="34" t="s">
        <v>232</v>
      </c>
      <c r="B805" s="34" t="s">
        <v>233</v>
      </c>
      <c r="C805" s="33" t="s">
        <v>160</v>
      </c>
      <c r="D805" s="33">
        <v>44</v>
      </c>
      <c r="E805" s="34" t="s">
        <v>19</v>
      </c>
      <c r="F805" s="35" t="str">
        <f t="shared" si="5"/>
        <v>FB/IGAuction_VIDEO_VIEWSF4044</v>
      </c>
      <c r="G805" s="34">
        <v>-4.4218643398431503</v>
      </c>
      <c r="H805" s="44">
        <v>0.8547919678228022</v>
      </c>
      <c r="I805" s="34">
        <v>0.54180692091041327</v>
      </c>
      <c r="J805" s="12" t="s">
        <v>219</v>
      </c>
      <c r="K805" s="9"/>
      <c r="L805" s="9"/>
      <c r="M805" s="9"/>
    </row>
    <row r="806" spans="1:13" ht="16.5" hidden="1" customHeight="1">
      <c r="A806" s="34" t="s">
        <v>232</v>
      </c>
      <c r="B806" s="34" t="s">
        <v>233</v>
      </c>
      <c r="C806" s="33" t="s">
        <v>161</v>
      </c>
      <c r="D806" s="33">
        <v>49</v>
      </c>
      <c r="E806" s="34" t="s">
        <v>19</v>
      </c>
      <c r="F806" s="35" t="str">
        <f t="shared" si="5"/>
        <v>FB/IGAuction_VIDEO_VIEWSF4549</v>
      </c>
      <c r="G806" s="34">
        <v>-4.4318547758706188</v>
      </c>
      <c r="H806" s="44">
        <v>0.92901490294513944</v>
      </c>
      <c r="I806" s="34">
        <v>0.54914142782797981</v>
      </c>
      <c r="J806" s="12" t="s">
        <v>219</v>
      </c>
      <c r="K806" s="9"/>
      <c r="L806" s="9"/>
      <c r="M806" s="9"/>
    </row>
    <row r="807" spans="1:13" ht="16.5" hidden="1" customHeight="1">
      <c r="A807" s="34" t="s">
        <v>232</v>
      </c>
      <c r="B807" s="34" t="s">
        <v>233</v>
      </c>
      <c r="C807" s="33" t="s">
        <v>164</v>
      </c>
      <c r="D807" s="33">
        <v>54</v>
      </c>
      <c r="E807" s="34" t="s">
        <v>20</v>
      </c>
      <c r="F807" s="35" t="str">
        <f t="shared" si="5"/>
        <v>FB/IGAuction_VIDEO_VIEWSM5054</v>
      </c>
      <c r="G807" s="34">
        <v>-4.5574205968185719</v>
      </c>
      <c r="H807" s="44">
        <v>0.92141802331031886</v>
      </c>
      <c r="I807" s="34">
        <v>0.63864908830125278</v>
      </c>
      <c r="J807" s="12" t="s">
        <v>219</v>
      </c>
      <c r="K807" s="9"/>
      <c r="L807" s="9"/>
      <c r="M807" s="9"/>
    </row>
    <row r="808" spans="1:13" ht="16.5" hidden="1" customHeight="1">
      <c r="A808" s="34" t="s">
        <v>232</v>
      </c>
      <c r="B808" s="34" t="s">
        <v>233</v>
      </c>
      <c r="C808" s="33" t="s">
        <v>165</v>
      </c>
      <c r="D808" s="33">
        <v>64</v>
      </c>
      <c r="E808" s="34" t="s">
        <v>20</v>
      </c>
      <c r="F808" s="35" t="str">
        <f t="shared" si="5"/>
        <v>FB/IGAuction_VIDEO_VIEWSM6064</v>
      </c>
      <c r="G808" s="34">
        <v>-4.6032899118767494</v>
      </c>
      <c r="H808" s="44">
        <v>0.93144586718149236</v>
      </c>
      <c r="I808" s="34">
        <v>0.61136185799786502</v>
      </c>
      <c r="J808" s="12" t="s">
        <v>219</v>
      </c>
      <c r="K808" s="9"/>
      <c r="L808" s="9"/>
      <c r="M808" s="9"/>
    </row>
    <row r="809" spans="1:13" ht="16.5" hidden="1" customHeight="1">
      <c r="A809" s="34" t="s">
        <v>232</v>
      </c>
      <c r="B809" s="34" t="s">
        <v>233</v>
      </c>
      <c r="C809" s="33" t="s">
        <v>164</v>
      </c>
      <c r="D809" s="33">
        <v>54</v>
      </c>
      <c r="E809" s="34" t="s">
        <v>19</v>
      </c>
      <c r="F809" s="35" t="str">
        <f t="shared" si="5"/>
        <v>FB/IGAuction_VIDEO_VIEWSF5054</v>
      </c>
      <c r="G809" s="34">
        <v>-4.5574205968185719</v>
      </c>
      <c r="H809" s="44">
        <v>0.92141802331031886</v>
      </c>
      <c r="I809" s="34">
        <v>0.44960829783147144</v>
      </c>
      <c r="J809" s="12" t="s">
        <v>219</v>
      </c>
      <c r="K809" s="9"/>
      <c r="L809" s="9"/>
      <c r="M809" s="9"/>
    </row>
    <row r="810" spans="1:13" ht="16.5" hidden="1" customHeight="1">
      <c r="A810" s="34" t="s">
        <v>232</v>
      </c>
      <c r="B810" s="34" t="s">
        <v>233</v>
      </c>
      <c r="C810" s="33" t="s">
        <v>165</v>
      </c>
      <c r="D810" s="33">
        <v>64</v>
      </c>
      <c r="E810" s="34" t="s">
        <v>19</v>
      </c>
      <c r="F810" s="35" t="str">
        <f t="shared" si="5"/>
        <v>FB/IGAuction_VIDEO_VIEWSF6064</v>
      </c>
      <c r="G810" s="34">
        <v>-4.6032899118767494</v>
      </c>
      <c r="H810" s="44">
        <v>0.93144586718149236</v>
      </c>
      <c r="I810" s="34">
        <v>0.41475297423242707</v>
      </c>
      <c r="J810" s="12" t="s">
        <v>219</v>
      </c>
      <c r="K810" s="9"/>
      <c r="L810" s="9"/>
      <c r="M810" s="9"/>
    </row>
    <row r="811" spans="1:13" ht="16.5" hidden="1" customHeight="1">
      <c r="A811" s="34" t="s">
        <v>232</v>
      </c>
      <c r="B811" s="34" t="s">
        <v>18</v>
      </c>
      <c r="C811" s="33" t="s">
        <v>162</v>
      </c>
      <c r="D811" s="33">
        <v>59</v>
      </c>
      <c r="E811" s="34" t="s">
        <v>20</v>
      </c>
      <c r="F811" s="35" t="str">
        <f t="shared" si="5"/>
        <v>FB/IGoverallM5559</v>
      </c>
      <c r="G811" s="34">
        <v>-4.5996513964424173</v>
      </c>
      <c r="H811" s="44">
        <v>0.89476008366302062</v>
      </c>
      <c r="I811" s="34">
        <v>0.63864908830125278</v>
      </c>
      <c r="J811" s="12" t="s">
        <v>219</v>
      </c>
      <c r="K811" s="9"/>
      <c r="L811" s="9"/>
      <c r="M811" s="9"/>
    </row>
    <row r="812" spans="1:13" ht="16.5" hidden="1" customHeight="1">
      <c r="A812" s="34" t="s">
        <v>232</v>
      </c>
      <c r="B812" s="34" t="s">
        <v>18</v>
      </c>
      <c r="C812" s="33" t="s">
        <v>163</v>
      </c>
      <c r="D812" s="33">
        <v>69</v>
      </c>
      <c r="E812" s="34" t="s">
        <v>20</v>
      </c>
      <c r="F812" s="35" t="str">
        <f t="shared" si="5"/>
        <v>FB/IGoverallM6569</v>
      </c>
      <c r="G812" s="34">
        <v>-4.6459457537605831</v>
      </c>
      <c r="H812" s="44">
        <v>0.90449780765387122</v>
      </c>
      <c r="I812" s="34">
        <v>0.61136185799786502</v>
      </c>
      <c r="J812" s="12" t="s">
        <v>219</v>
      </c>
      <c r="K812" s="9"/>
      <c r="L812" s="9"/>
      <c r="M812" s="9"/>
    </row>
    <row r="813" spans="1:13" ht="16.5" hidden="1" customHeight="1">
      <c r="A813" s="34" t="s">
        <v>232</v>
      </c>
      <c r="B813" s="34" t="s">
        <v>18</v>
      </c>
      <c r="C813" s="33" t="s">
        <v>162</v>
      </c>
      <c r="D813" s="33">
        <v>59</v>
      </c>
      <c r="E813" s="34" t="s">
        <v>19</v>
      </c>
      <c r="F813" s="35" t="str">
        <f t="shared" si="5"/>
        <v>FB/IGoverallF5559</v>
      </c>
      <c r="G813" s="34">
        <v>-4.5996513964424173</v>
      </c>
      <c r="H813" s="44">
        <v>0.89476008366302062</v>
      </c>
      <c r="I813" s="34">
        <v>0.44960829783147144</v>
      </c>
      <c r="J813" s="12" t="s">
        <v>219</v>
      </c>
      <c r="K813" s="9"/>
      <c r="L813" s="9"/>
      <c r="M813" s="9"/>
    </row>
    <row r="814" spans="1:13" ht="16.5" hidden="1" customHeight="1">
      <c r="A814" s="34" t="s">
        <v>232</v>
      </c>
      <c r="B814" s="34" t="s">
        <v>18</v>
      </c>
      <c r="C814" s="33" t="s">
        <v>163</v>
      </c>
      <c r="D814" s="33">
        <v>69</v>
      </c>
      <c r="E814" s="34" t="s">
        <v>19</v>
      </c>
      <c r="F814" s="35" t="str">
        <f t="shared" si="5"/>
        <v>FB/IGoverallF6569</v>
      </c>
      <c r="G814" s="34">
        <v>-4.6459457537605831</v>
      </c>
      <c r="H814" s="44">
        <v>0.90449780765387122</v>
      </c>
      <c r="I814" s="34">
        <v>0.41475297423242707</v>
      </c>
      <c r="J814" s="12" t="s">
        <v>219</v>
      </c>
      <c r="K814" s="9"/>
      <c r="L814" s="9"/>
      <c r="M814" s="9"/>
    </row>
    <row r="815" spans="1:13" ht="16.5" hidden="1" customHeight="1">
      <c r="A815" s="34" t="s">
        <v>232</v>
      </c>
      <c r="B815" s="34" t="s">
        <v>18</v>
      </c>
      <c r="C815" s="33">
        <v>7</v>
      </c>
      <c r="D815" s="33">
        <v>12</v>
      </c>
      <c r="E815" s="34" t="s">
        <v>20</v>
      </c>
      <c r="F815" s="35" t="str">
        <f t="shared" si="5"/>
        <v>FB/IGoverallM712</v>
      </c>
      <c r="G815" s="34">
        <v>-4.1589995577119678</v>
      </c>
      <c r="H815" s="44">
        <v>0.87438764232957611</v>
      </c>
      <c r="I815" s="34">
        <v>0.3841305601498346</v>
      </c>
      <c r="J815" s="12" t="s">
        <v>219</v>
      </c>
      <c r="K815" s="9"/>
      <c r="L815" s="9"/>
      <c r="M815" s="9"/>
    </row>
    <row r="816" spans="1:13" ht="16.5" hidden="1" customHeight="1">
      <c r="A816" s="34" t="s">
        <v>232</v>
      </c>
      <c r="B816" s="34" t="s">
        <v>18</v>
      </c>
      <c r="C816" s="33" t="s">
        <v>155</v>
      </c>
      <c r="D816" s="33">
        <v>18</v>
      </c>
      <c r="E816" s="34" t="s">
        <v>20</v>
      </c>
      <c r="F816" s="35" t="str">
        <f t="shared" si="5"/>
        <v>FB/IGoverallM1318</v>
      </c>
      <c r="G816" s="34">
        <v>-4.1589995577119678</v>
      </c>
      <c r="H816" s="44">
        <v>0.87438764232957611</v>
      </c>
      <c r="I816" s="34">
        <v>0.73952869855125525</v>
      </c>
      <c r="J816" s="12" t="s">
        <v>219</v>
      </c>
      <c r="K816" s="9"/>
      <c r="L816" s="9"/>
      <c r="M816" s="9"/>
    </row>
    <row r="817" spans="1:13" ht="16.5" hidden="1" customHeight="1">
      <c r="A817" s="34" t="s">
        <v>232</v>
      </c>
      <c r="B817" s="34" t="s">
        <v>18</v>
      </c>
      <c r="C817" s="33" t="s">
        <v>156</v>
      </c>
      <c r="D817" s="33">
        <v>24</v>
      </c>
      <c r="E817" s="34" t="s">
        <v>20</v>
      </c>
      <c r="F817" s="35" t="str">
        <f t="shared" si="5"/>
        <v>FB/IGoverallM1924</v>
      </c>
      <c r="G817" s="34">
        <v>-4.1589995577119678</v>
      </c>
      <c r="H817" s="44">
        <v>0.87438764232957611</v>
      </c>
      <c r="I817" s="34">
        <v>0.74027243061310033</v>
      </c>
      <c r="J817" s="12" t="s">
        <v>219</v>
      </c>
      <c r="K817" s="9"/>
      <c r="L817" s="9"/>
      <c r="M817" s="9"/>
    </row>
    <row r="818" spans="1:13" ht="16.5" hidden="1" customHeight="1">
      <c r="A818" s="34" t="s">
        <v>232</v>
      </c>
      <c r="B818" s="34" t="s">
        <v>18</v>
      </c>
      <c r="C818" s="33" t="s">
        <v>157</v>
      </c>
      <c r="D818" s="33">
        <v>29</v>
      </c>
      <c r="E818" s="34" t="s">
        <v>20</v>
      </c>
      <c r="F818" s="35" t="str">
        <f t="shared" si="5"/>
        <v>FB/IGoverallM2529</v>
      </c>
      <c r="G818" s="34">
        <v>-4.1589995577119678</v>
      </c>
      <c r="H818" s="44">
        <v>0.87438764232957611</v>
      </c>
      <c r="I818" s="34">
        <v>0.64781851977707094</v>
      </c>
      <c r="J818" s="12" t="s">
        <v>219</v>
      </c>
      <c r="K818" s="9"/>
      <c r="L818" s="9"/>
      <c r="M818" s="9"/>
    </row>
    <row r="819" spans="1:13" ht="16.5" hidden="1" customHeight="1">
      <c r="A819" s="34" t="s">
        <v>232</v>
      </c>
      <c r="B819" s="34" t="s">
        <v>18</v>
      </c>
      <c r="C819" s="33" t="s">
        <v>158</v>
      </c>
      <c r="D819" s="33">
        <v>34</v>
      </c>
      <c r="E819" s="34" t="s">
        <v>20</v>
      </c>
      <c r="F819" s="35" t="str">
        <f t="shared" si="5"/>
        <v>FB/IGoverallM3034</v>
      </c>
      <c r="G819" s="34">
        <v>-4.1589995577119678</v>
      </c>
      <c r="H819" s="44">
        <v>0.87438764232957611</v>
      </c>
      <c r="I819" s="34">
        <v>0.66773643116913073</v>
      </c>
      <c r="J819" s="12" t="s">
        <v>219</v>
      </c>
      <c r="K819" s="9"/>
      <c r="L819" s="9"/>
      <c r="M819" s="9"/>
    </row>
    <row r="820" spans="1:13" ht="16.5" hidden="1" customHeight="1">
      <c r="A820" s="34" t="s">
        <v>232</v>
      </c>
      <c r="B820" s="34" t="s">
        <v>18</v>
      </c>
      <c r="C820" s="33" t="s">
        <v>159</v>
      </c>
      <c r="D820" s="33">
        <v>39</v>
      </c>
      <c r="E820" s="34" t="s">
        <v>20</v>
      </c>
      <c r="F820" s="35" t="str">
        <f t="shared" si="5"/>
        <v>FB/IGoverallM3539</v>
      </c>
      <c r="G820" s="34">
        <v>-4.2967616270362248</v>
      </c>
      <c r="H820" s="44">
        <v>0.85415065440263305</v>
      </c>
      <c r="I820" s="34">
        <v>0.67991132630057705</v>
      </c>
      <c r="J820" s="12" t="s">
        <v>219</v>
      </c>
      <c r="K820" s="9"/>
      <c r="L820" s="9"/>
      <c r="M820" s="9"/>
    </row>
    <row r="821" spans="1:13" ht="16.5" hidden="1" customHeight="1">
      <c r="A821" s="34" t="s">
        <v>232</v>
      </c>
      <c r="B821" s="34" t="s">
        <v>18</v>
      </c>
      <c r="C821" s="33" t="s">
        <v>160</v>
      </c>
      <c r="D821" s="33">
        <v>44</v>
      </c>
      <c r="E821" s="34" t="s">
        <v>20</v>
      </c>
      <c r="F821" s="35" t="str">
        <f t="shared" si="5"/>
        <v>FB/IGoverallM4044</v>
      </c>
      <c r="G821" s="34">
        <v>-4.4628390229972039</v>
      </c>
      <c r="H821" s="44">
        <v>0.83006161517566368</v>
      </c>
      <c r="I821" s="34">
        <v>0.67850495346783135</v>
      </c>
      <c r="J821" s="12" t="s">
        <v>219</v>
      </c>
      <c r="K821" s="9"/>
      <c r="L821" s="9"/>
      <c r="M821" s="9"/>
    </row>
    <row r="822" spans="1:13" ht="16.5" hidden="1" customHeight="1">
      <c r="A822" s="34" t="s">
        <v>232</v>
      </c>
      <c r="B822" s="34" t="s">
        <v>18</v>
      </c>
      <c r="C822" s="33" t="s">
        <v>161</v>
      </c>
      <c r="D822" s="33">
        <v>49</v>
      </c>
      <c r="E822" s="34" t="s">
        <v>20</v>
      </c>
      <c r="F822" s="35" t="str">
        <f t="shared" si="5"/>
        <v>FB/IGoverallM4549</v>
      </c>
      <c r="G822" s="34">
        <v>-4.4729220344046894</v>
      </c>
      <c r="H822" s="44">
        <v>0.90213717442204788</v>
      </c>
      <c r="I822" s="34">
        <v>0.62686038600479232</v>
      </c>
      <c r="J822" s="12" t="s">
        <v>219</v>
      </c>
      <c r="K822" s="9"/>
      <c r="L822" s="9"/>
      <c r="M822" s="9"/>
    </row>
    <row r="823" spans="1:13" ht="16.5" hidden="1" customHeight="1">
      <c r="A823" s="34" t="s">
        <v>232</v>
      </c>
      <c r="B823" s="34" t="s">
        <v>18</v>
      </c>
      <c r="C823" s="33">
        <v>7</v>
      </c>
      <c r="D823" s="33">
        <v>12</v>
      </c>
      <c r="E823" s="34" t="s">
        <v>19</v>
      </c>
      <c r="F823" s="35" t="str">
        <f t="shared" si="5"/>
        <v>FB/IGoverallF712</v>
      </c>
      <c r="G823" s="34">
        <v>-4.1589995577119678</v>
      </c>
      <c r="H823" s="44">
        <v>0.87438764232957611</v>
      </c>
      <c r="I823" s="34">
        <v>0.37431066501785765</v>
      </c>
      <c r="J823" s="12" t="s">
        <v>219</v>
      </c>
      <c r="K823" s="9"/>
      <c r="L823" s="9"/>
      <c r="M823" s="9"/>
    </row>
    <row r="824" spans="1:13" ht="16.5" hidden="1" customHeight="1">
      <c r="A824" s="34" t="s">
        <v>232</v>
      </c>
      <c r="B824" s="34" t="s">
        <v>18</v>
      </c>
      <c r="C824" s="33" t="s">
        <v>155</v>
      </c>
      <c r="D824" s="33">
        <v>18</v>
      </c>
      <c r="E824" s="34" t="s">
        <v>19</v>
      </c>
      <c r="F824" s="35" t="str">
        <f t="shared" si="5"/>
        <v>FB/IGoverallF1318</v>
      </c>
      <c r="G824" s="34">
        <v>-4.1589995577119678</v>
      </c>
      <c r="H824" s="44">
        <v>0.87438764232957611</v>
      </c>
      <c r="I824" s="34">
        <v>0.55740375351801807</v>
      </c>
      <c r="J824" s="12" t="s">
        <v>219</v>
      </c>
      <c r="K824" s="9"/>
      <c r="L824" s="9"/>
      <c r="M824" s="9"/>
    </row>
    <row r="825" spans="1:13" ht="16.5" hidden="1" customHeight="1">
      <c r="A825" s="34" t="s">
        <v>232</v>
      </c>
      <c r="B825" s="34" t="s">
        <v>18</v>
      </c>
      <c r="C825" s="33" t="s">
        <v>156</v>
      </c>
      <c r="D825" s="33">
        <v>24</v>
      </c>
      <c r="E825" s="34" t="s">
        <v>19</v>
      </c>
      <c r="F825" s="35" t="str">
        <f t="shared" si="5"/>
        <v>FB/IGoverallF1924</v>
      </c>
      <c r="G825" s="34">
        <v>-4.1589995577119678</v>
      </c>
      <c r="H825" s="44">
        <v>0.87438764232957611</v>
      </c>
      <c r="I825" s="34">
        <v>0.56190591166508508</v>
      </c>
      <c r="J825" s="12" t="s">
        <v>219</v>
      </c>
      <c r="K825" s="9"/>
      <c r="L825" s="9"/>
      <c r="M825" s="9"/>
    </row>
    <row r="826" spans="1:13" ht="16.5" hidden="1" customHeight="1">
      <c r="A826" s="34" t="s">
        <v>232</v>
      </c>
      <c r="B826" s="34" t="s">
        <v>18</v>
      </c>
      <c r="C826" s="33" t="s">
        <v>157</v>
      </c>
      <c r="D826" s="33">
        <v>29</v>
      </c>
      <c r="E826" s="34" t="s">
        <v>19</v>
      </c>
      <c r="F826" s="35" t="str">
        <f t="shared" si="5"/>
        <v>FB/IGoverallF2529</v>
      </c>
      <c r="G826" s="34">
        <v>-4.1589995577119678</v>
      </c>
      <c r="H826" s="44">
        <v>0.87438764232957611</v>
      </c>
      <c r="I826" s="34">
        <v>0.57422564133097587</v>
      </c>
      <c r="J826" s="12" t="s">
        <v>219</v>
      </c>
      <c r="K826" s="9"/>
      <c r="L826" s="9"/>
      <c r="M826" s="9"/>
    </row>
    <row r="827" spans="1:13" ht="16.5" hidden="1" customHeight="1">
      <c r="A827" s="34" t="s">
        <v>232</v>
      </c>
      <c r="B827" s="34" t="s">
        <v>18</v>
      </c>
      <c r="C827" s="33" t="s">
        <v>158</v>
      </c>
      <c r="D827" s="33">
        <v>34</v>
      </c>
      <c r="E827" s="34" t="s">
        <v>19</v>
      </c>
      <c r="F827" s="35" t="str">
        <f t="shared" si="5"/>
        <v>FB/IGoverallF3034</v>
      </c>
      <c r="G827" s="34">
        <v>-4.1589995577119678</v>
      </c>
      <c r="H827" s="44">
        <v>0.87438764232957611</v>
      </c>
      <c r="I827" s="34">
        <v>0.62664892132648298</v>
      </c>
      <c r="J827" s="12" t="s">
        <v>219</v>
      </c>
      <c r="K827" s="9"/>
      <c r="L827" s="9"/>
      <c r="M827" s="9"/>
    </row>
    <row r="828" spans="1:13" ht="16.5" hidden="1" customHeight="1">
      <c r="A828" s="34" t="s">
        <v>232</v>
      </c>
      <c r="B828" s="34" t="s">
        <v>18</v>
      </c>
      <c r="C828" s="33" t="s">
        <v>159</v>
      </c>
      <c r="D828" s="33">
        <v>39</v>
      </c>
      <c r="E828" s="34" t="s">
        <v>19</v>
      </c>
      <c r="F828" s="35" t="str">
        <f t="shared" si="5"/>
        <v>FB/IGoverallF3539</v>
      </c>
      <c r="G828" s="34">
        <v>-4.2967616270362248</v>
      </c>
      <c r="H828" s="44">
        <v>0.85415065440263305</v>
      </c>
      <c r="I828" s="34">
        <v>0.53905921472356844</v>
      </c>
      <c r="J828" s="12" t="s">
        <v>219</v>
      </c>
      <c r="K828" s="9"/>
      <c r="L828" s="9"/>
      <c r="M828" s="9"/>
    </row>
    <row r="829" spans="1:13" ht="16.5" hidden="1" customHeight="1">
      <c r="A829" s="34" t="s">
        <v>232</v>
      </c>
      <c r="B829" s="34" t="s">
        <v>18</v>
      </c>
      <c r="C829" s="33" t="s">
        <v>160</v>
      </c>
      <c r="D829" s="33">
        <v>44</v>
      </c>
      <c r="E829" s="34" t="s">
        <v>19</v>
      </c>
      <c r="F829" s="35" t="str">
        <f t="shared" si="5"/>
        <v>FB/IGoverallF4044</v>
      </c>
      <c r="G829" s="34">
        <v>-4.4628390229972039</v>
      </c>
      <c r="H829" s="44">
        <v>0.83006161517566368</v>
      </c>
      <c r="I829" s="34">
        <v>0.54180692091041327</v>
      </c>
      <c r="J829" s="12" t="s">
        <v>219</v>
      </c>
      <c r="K829" s="9"/>
      <c r="L829" s="9"/>
      <c r="M829" s="9"/>
    </row>
    <row r="830" spans="1:13" ht="16.5" hidden="1" customHeight="1">
      <c r="A830" s="34" t="s">
        <v>232</v>
      </c>
      <c r="B830" s="34" t="s">
        <v>18</v>
      </c>
      <c r="C830" s="33" t="s">
        <v>161</v>
      </c>
      <c r="D830" s="33">
        <v>49</v>
      </c>
      <c r="E830" s="34" t="s">
        <v>19</v>
      </c>
      <c r="F830" s="35" t="str">
        <f t="shared" si="5"/>
        <v>FB/IGoverallF4549</v>
      </c>
      <c r="G830" s="34">
        <v>-4.4729220344046894</v>
      </c>
      <c r="H830" s="44">
        <v>0.90213717442204788</v>
      </c>
      <c r="I830" s="34">
        <v>0.54914142782797981</v>
      </c>
      <c r="J830" s="12" t="s">
        <v>219</v>
      </c>
      <c r="K830" s="9"/>
      <c r="L830" s="9"/>
      <c r="M830" s="9"/>
    </row>
    <row r="831" spans="1:13" ht="16.5" hidden="1" customHeight="1">
      <c r="A831" s="34" t="s">
        <v>232</v>
      </c>
      <c r="B831" s="34" t="s">
        <v>18</v>
      </c>
      <c r="C831" s="33" t="s">
        <v>162</v>
      </c>
      <c r="D831" s="33">
        <v>59</v>
      </c>
      <c r="E831" s="34" t="s">
        <v>20</v>
      </c>
      <c r="F831" s="35" t="str">
        <f t="shared" si="5"/>
        <v>FB/IGoverallM5559</v>
      </c>
      <c r="G831" s="34">
        <v>-4.5996513954057772</v>
      </c>
      <c r="H831" s="34">
        <v>0.89476008353024594</v>
      </c>
      <c r="I831" s="34">
        <v>0.6386520391440913</v>
      </c>
      <c r="J831" s="12" t="s">
        <v>219</v>
      </c>
      <c r="K831" s="9"/>
      <c r="L831" s="9"/>
      <c r="M831" s="9"/>
    </row>
    <row r="832" spans="1:13" ht="16.5" hidden="1" customHeight="1">
      <c r="A832" s="34" t="s">
        <v>232</v>
      </c>
      <c r="B832" s="34" t="s">
        <v>18</v>
      </c>
      <c r="C832" s="33" t="s">
        <v>163</v>
      </c>
      <c r="D832" s="33">
        <v>69</v>
      </c>
      <c r="E832" s="34" t="s">
        <v>20</v>
      </c>
      <c r="F832" s="35" t="str">
        <f t="shared" si="5"/>
        <v>FB/IGoverallM6569</v>
      </c>
      <c r="G832" s="34">
        <v>-4.6459457530432822</v>
      </c>
      <c r="H832" s="34">
        <v>0.90449780755214482</v>
      </c>
      <c r="I832" s="34">
        <v>0.61136800628631183</v>
      </c>
      <c r="J832" s="12" t="s">
        <v>219</v>
      </c>
      <c r="K832" s="9"/>
      <c r="L832" s="9"/>
      <c r="M832" s="9"/>
    </row>
    <row r="833" spans="1:13" ht="16.5" hidden="1" customHeight="1">
      <c r="A833" s="34" t="s">
        <v>232</v>
      </c>
      <c r="B833" s="34" t="s">
        <v>18</v>
      </c>
      <c r="C833" s="33" t="s">
        <v>162</v>
      </c>
      <c r="D833" s="33">
        <v>59</v>
      </c>
      <c r="E833" s="34" t="s">
        <v>19</v>
      </c>
      <c r="F833" s="35" t="str">
        <f t="shared" si="5"/>
        <v>FB/IGoverallF5559</v>
      </c>
      <c r="G833" s="34">
        <v>-4.5996513954057772</v>
      </c>
      <c r="H833" s="34">
        <v>0.89476008353024594</v>
      </c>
      <c r="I833" s="34">
        <v>0.4496122255822953</v>
      </c>
      <c r="J833" s="12" t="s">
        <v>219</v>
      </c>
      <c r="K833" s="9"/>
      <c r="L833" s="9"/>
      <c r="M833" s="9"/>
    </row>
    <row r="834" spans="1:13" ht="16.5" hidden="1" customHeight="1">
      <c r="A834" s="34" t="s">
        <v>232</v>
      </c>
      <c r="B834" s="34" t="s">
        <v>18</v>
      </c>
      <c r="C834" s="33" t="s">
        <v>163</v>
      </c>
      <c r="D834" s="33">
        <v>69</v>
      </c>
      <c r="E834" s="34" t="s">
        <v>19</v>
      </c>
      <c r="F834" s="35" t="str">
        <f t="shared" si="5"/>
        <v>FB/IGoverallF6569</v>
      </c>
      <c r="G834" s="34">
        <v>-4.6459457530432822</v>
      </c>
      <c r="H834" s="34">
        <v>0.90449780755214482</v>
      </c>
      <c r="I834" s="34">
        <v>0.41476135056288677</v>
      </c>
      <c r="J834" s="12" t="s">
        <v>219</v>
      </c>
      <c r="K834" s="9"/>
      <c r="L834" s="9"/>
      <c r="M834" s="9"/>
    </row>
    <row r="835" spans="1:13" ht="16.5" hidden="1" customHeight="1">
      <c r="A835" s="34" t="s">
        <v>232</v>
      </c>
      <c r="B835" s="34" t="s">
        <v>18</v>
      </c>
      <c r="C835" s="33">
        <v>7</v>
      </c>
      <c r="D835" s="33">
        <v>12</v>
      </c>
      <c r="E835" s="34" t="s">
        <v>20</v>
      </c>
      <c r="F835" s="35" t="str">
        <f t="shared" si="5"/>
        <v>FB/IGoverallM712</v>
      </c>
      <c r="G835" s="34">
        <v>-4.1589995576626988</v>
      </c>
      <c r="H835" s="34">
        <v>0.87438764263977664</v>
      </c>
      <c r="I835" s="34">
        <v>0.38414605703699123</v>
      </c>
      <c r="J835" s="12" t="s">
        <v>219</v>
      </c>
      <c r="K835" s="9"/>
      <c r="L835" s="9"/>
      <c r="M835" s="9"/>
    </row>
    <row r="836" spans="1:13" ht="16.5" hidden="1" customHeight="1">
      <c r="A836" s="34" t="s">
        <v>232</v>
      </c>
      <c r="B836" s="34" t="s">
        <v>18</v>
      </c>
      <c r="C836" s="33" t="s">
        <v>155</v>
      </c>
      <c r="D836" s="33">
        <v>18</v>
      </c>
      <c r="E836" s="34" t="s">
        <v>20</v>
      </c>
      <c r="F836" s="35" t="str">
        <f t="shared" si="5"/>
        <v>FB/IGoverallM1318</v>
      </c>
      <c r="G836" s="34">
        <v>-4.1589995576626988</v>
      </c>
      <c r="H836" s="34">
        <v>0.87438764263977664</v>
      </c>
      <c r="I836" s="34">
        <v>0.73953572435907722</v>
      </c>
      <c r="J836" s="12" t="s">
        <v>219</v>
      </c>
      <c r="K836" s="9"/>
      <c r="L836" s="9"/>
      <c r="M836" s="9"/>
    </row>
    <row r="837" spans="1:13" ht="16.5" hidden="1" customHeight="1">
      <c r="A837" s="34" t="s">
        <v>232</v>
      </c>
      <c r="B837" s="34" t="s">
        <v>18</v>
      </c>
      <c r="C837" s="33" t="s">
        <v>156</v>
      </c>
      <c r="D837" s="33">
        <v>24</v>
      </c>
      <c r="E837" s="34" t="s">
        <v>20</v>
      </c>
      <c r="F837" s="35" t="str">
        <f t="shared" si="5"/>
        <v>FB/IGoverallM1924</v>
      </c>
      <c r="G837" s="34">
        <v>-4.1589995576626988</v>
      </c>
      <c r="H837" s="34">
        <v>0.87438764263977664</v>
      </c>
      <c r="I837" s="34">
        <v>0.7402773564453804</v>
      </c>
      <c r="J837" s="12" t="s">
        <v>219</v>
      </c>
      <c r="K837" s="9"/>
      <c r="L837" s="9"/>
      <c r="M837" s="9"/>
    </row>
    <row r="838" spans="1:13" ht="16.5" hidden="1" customHeight="1">
      <c r="A838" s="34" t="s">
        <v>232</v>
      </c>
      <c r="B838" s="34" t="s">
        <v>18</v>
      </c>
      <c r="C838" s="33" t="s">
        <v>157</v>
      </c>
      <c r="D838" s="33">
        <v>29</v>
      </c>
      <c r="E838" s="34" t="s">
        <v>20</v>
      </c>
      <c r="F838" s="35" t="str">
        <f t="shared" si="5"/>
        <v>FB/IGoverallM2529</v>
      </c>
      <c r="G838" s="34">
        <v>-4.1589995576626988</v>
      </c>
      <c r="H838" s="34">
        <v>0.87438764263977664</v>
      </c>
      <c r="I838" s="34">
        <v>0.64782476357854213</v>
      </c>
      <c r="J838" s="12" t="s">
        <v>219</v>
      </c>
      <c r="K838" s="9"/>
      <c r="L838" s="9"/>
      <c r="M838" s="9"/>
    </row>
    <row r="839" spans="1:13" ht="16.5" hidden="1" customHeight="1">
      <c r="A839" s="34" t="s">
        <v>232</v>
      </c>
      <c r="B839" s="34" t="s">
        <v>18</v>
      </c>
      <c r="C839" s="33" t="s">
        <v>158</v>
      </c>
      <c r="D839" s="33">
        <v>34</v>
      </c>
      <c r="E839" s="34" t="s">
        <v>20</v>
      </c>
      <c r="F839" s="35" t="str">
        <f t="shared" si="5"/>
        <v>FB/IGoverallM3034</v>
      </c>
      <c r="G839" s="34">
        <v>-4.1589995576626988</v>
      </c>
      <c r="H839" s="34">
        <v>0.87438764263977664</v>
      </c>
      <c r="I839" s="34">
        <v>0.6677430640899582</v>
      </c>
      <c r="J839" s="12" t="s">
        <v>219</v>
      </c>
      <c r="K839" s="9"/>
      <c r="L839" s="9"/>
      <c r="M839" s="9"/>
    </row>
    <row r="840" spans="1:13" ht="16.5" hidden="1" customHeight="1">
      <c r="A840" s="34" t="s">
        <v>232</v>
      </c>
      <c r="B840" s="34" t="s">
        <v>18</v>
      </c>
      <c r="C840" s="33" t="s">
        <v>159</v>
      </c>
      <c r="D840" s="33">
        <v>39</v>
      </c>
      <c r="E840" s="34" t="s">
        <v>20</v>
      </c>
      <c r="F840" s="35" t="str">
        <f t="shared" si="5"/>
        <v>FB/IGoverallM3539</v>
      </c>
      <c r="G840" s="34">
        <v>-4.2967616271279416</v>
      </c>
      <c r="H840" s="34">
        <v>0.85415065395992429</v>
      </c>
      <c r="I840" s="34">
        <v>0.67991670614894628</v>
      </c>
      <c r="J840" s="12" t="s">
        <v>219</v>
      </c>
      <c r="K840" s="9"/>
      <c r="L840" s="9"/>
      <c r="M840" s="9"/>
    </row>
    <row r="841" spans="1:13" ht="16.5" hidden="1" customHeight="1">
      <c r="A841" s="34" t="s">
        <v>232</v>
      </c>
      <c r="B841" s="34" t="s">
        <v>18</v>
      </c>
      <c r="C841" s="33" t="s">
        <v>160</v>
      </c>
      <c r="D841" s="33">
        <v>44</v>
      </c>
      <c r="E841" s="34" t="s">
        <v>20</v>
      </c>
      <c r="F841" s="35" t="str">
        <f t="shared" si="5"/>
        <v>FB/IGoverallM4044</v>
      </c>
      <c r="G841" s="34">
        <v>-4.4628390224182493</v>
      </c>
      <c r="H841" s="34">
        <v>0.83006161501198461</v>
      </c>
      <c r="I841" s="34">
        <v>0.67851064117978765</v>
      </c>
      <c r="J841" s="12" t="s">
        <v>219</v>
      </c>
      <c r="K841" s="9"/>
      <c r="L841" s="9"/>
      <c r="M841" s="9"/>
    </row>
    <row r="842" spans="1:13" ht="16.5" hidden="1" customHeight="1">
      <c r="A842" s="34" t="s">
        <v>232</v>
      </c>
      <c r="B842" s="34" t="s">
        <v>18</v>
      </c>
      <c r="C842" s="33" t="s">
        <v>161</v>
      </c>
      <c r="D842" s="33">
        <v>49</v>
      </c>
      <c r="E842" s="34" t="s">
        <v>20</v>
      </c>
      <c r="F842" s="35" t="str">
        <f t="shared" si="5"/>
        <v>FB/IGoverallM4549</v>
      </c>
      <c r="G842" s="34">
        <v>-4.4729220336387927</v>
      </c>
      <c r="H842" s="34">
        <v>0.90213717458409881</v>
      </c>
      <c r="I842" s="34">
        <v>0.62686588782204888</v>
      </c>
      <c r="J842" s="12" t="s">
        <v>219</v>
      </c>
      <c r="K842" s="9"/>
      <c r="L842" s="9"/>
      <c r="M842" s="9"/>
    </row>
    <row r="843" spans="1:13" ht="16.5" hidden="1" customHeight="1">
      <c r="A843" s="34" t="s">
        <v>232</v>
      </c>
      <c r="B843" s="34" t="s">
        <v>18</v>
      </c>
      <c r="C843" s="33">
        <v>7</v>
      </c>
      <c r="D843" s="33">
        <v>12</v>
      </c>
      <c r="E843" s="34" t="s">
        <v>19</v>
      </c>
      <c r="F843" s="35" t="str">
        <f t="shared" si="5"/>
        <v>FB/IGoverallF712</v>
      </c>
      <c r="G843" s="34">
        <v>-4.1589995576626988</v>
      </c>
      <c r="H843" s="34">
        <v>0.87438764263977664</v>
      </c>
      <c r="I843" s="34">
        <v>0.37432648145552594</v>
      </c>
      <c r="J843" s="12" t="s">
        <v>219</v>
      </c>
      <c r="K843" s="9"/>
      <c r="L843" s="9"/>
      <c r="M843" s="9"/>
    </row>
    <row r="844" spans="1:13" ht="16.5" hidden="1" customHeight="1">
      <c r="A844" s="34" t="s">
        <v>232</v>
      </c>
      <c r="B844" s="34" t="s">
        <v>18</v>
      </c>
      <c r="C844" s="33" t="s">
        <v>155</v>
      </c>
      <c r="D844" s="33">
        <v>18</v>
      </c>
      <c r="E844" s="34" t="s">
        <v>19</v>
      </c>
      <c r="F844" s="35" t="str">
        <f t="shared" si="5"/>
        <v>FB/IGoverallF1318</v>
      </c>
      <c r="G844" s="34">
        <v>-4.1589995576626988</v>
      </c>
      <c r="H844" s="34">
        <v>0.87438764263977664</v>
      </c>
      <c r="I844" s="34">
        <v>0.55741443297860371</v>
      </c>
      <c r="J844" s="12" t="s">
        <v>219</v>
      </c>
      <c r="K844" s="9"/>
      <c r="L844" s="9"/>
      <c r="M844" s="9"/>
    </row>
    <row r="845" spans="1:13" ht="16.5" hidden="1" customHeight="1">
      <c r="A845" s="34" t="s">
        <v>232</v>
      </c>
      <c r="B845" s="34" t="s">
        <v>18</v>
      </c>
      <c r="C845" s="33" t="s">
        <v>156</v>
      </c>
      <c r="D845" s="33">
        <v>24</v>
      </c>
      <c r="E845" s="34" t="s">
        <v>19</v>
      </c>
      <c r="F845" s="35" t="str">
        <f t="shared" si="5"/>
        <v>FB/IGoverallF1924</v>
      </c>
      <c r="G845" s="34">
        <v>-4.1589995576626988</v>
      </c>
      <c r="H845" s="34">
        <v>0.87438764263977664</v>
      </c>
      <c r="I845" s="34">
        <v>0.56191373162183644</v>
      </c>
      <c r="J845" s="12" t="s">
        <v>219</v>
      </c>
      <c r="K845" s="9"/>
      <c r="L845" s="9"/>
      <c r="M845" s="9"/>
    </row>
    <row r="846" spans="1:13" ht="16.5" hidden="1" customHeight="1">
      <c r="A846" s="34" t="s">
        <v>232</v>
      </c>
      <c r="B846" s="34" t="s">
        <v>18</v>
      </c>
      <c r="C846" s="33" t="s">
        <v>157</v>
      </c>
      <c r="D846" s="33">
        <v>29</v>
      </c>
      <c r="E846" s="34" t="s">
        <v>19</v>
      </c>
      <c r="F846" s="35" t="str">
        <f t="shared" si="5"/>
        <v>FB/IGoverallF2529</v>
      </c>
      <c r="G846" s="34">
        <v>-4.1589995576626988</v>
      </c>
      <c r="H846" s="34">
        <v>0.87438764263977664</v>
      </c>
      <c r="I846" s="34">
        <v>0.57423379087162285</v>
      </c>
      <c r="J846" s="12" t="s">
        <v>219</v>
      </c>
      <c r="K846" s="9"/>
      <c r="L846" s="9"/>
      <c r="M846" s="9"/>
    </row>
    <row r="847" spans="1:13" ht="16.5" hidden="1" customHeight="1">
      <c r="A847" s="34" t="s">
        <v>232</v>
      </c>
      <c r="B847" s="34" t="s">
        <v>18</v>
      </c>
      <c r="C847" s="33" t="s">
        <v>158</v>
      </c>
      <c r="D847" s="33">
        <v>34</v>
      </c>
      <c r="E847" s="34" t="s">
        <v>19</v>
      </c>
      <c r="F847" s="35" t="str">
        <f t="shared" si="5"/>
        <v>FB/IGoverallF3034</v>
      </c>
      <c r="G847" s="34">
        <v>-4.1589995576626988</v>
      </c>
      <c r="H847" s="34">
        <v>0.87438764263977664</v>
      </c>
      <c r="I847" s="34">
        <v>0.62665706536122301</v>
      </c>
      <c r="J847" s="12" t="s">
        <v>219</v>
      </c>
      <c r="K847" s="9"/>
      <c r="L847" s="9"/>
      <c r="M847" s="9"/>
    </row>
    <row r="848" spans="1:13" ht="16.5" hidden="1" customHeight="1">
      <c r="A848" s="34" t="s">
        <v>232</v>
      </c>
      <c r="B848" s="34" t="s">
        <v>18</v>
      </c>
      <c r="C848" s="33" t="s">
        <v>159</v>
      </c>
      <c r="D848" s="33">
        <v>39</v>
      </c>
      <c r="E848" s="34" t="s">
        <v>19</v>
      </c>
      <c r="F848" s="35" t="str">
        <f t="shared" si="5"/>
        <v>FB/IGoverallF3539</v>
      </c>
      <c r="G848" s="34">
        <v>-4.2967616271279416</v>
      </c>
      <c r="H848" s="34">
        <v>0.85415065395992429</v>
      </c>
      <c r="I848" s="34">
        <v>0.53906646476510245</v>
      </c>
      <c r="J848" s="12" t="s">
        <v>219</v>
      </c>
      <c r="K848" s="9"/>
      <c r="L848" s="9"/>
      <c r="M848" s="9"/>
    </row>
    <row r="849" spans="1:13" ht="16.5" hidden="1" customHeight="1">
      <c r="A849" s="34" t="s">
        <v>232</v>
      </c>
      <c r="B849" s="34" t="s">
        <v>18</v>
      </c>
      <c r="C849" s="33" t="s">
        <v>160</v>
      </c>
      <c r="D849" s="33">
        <v>44</v>
      </c>
      <c r="E849" s="34" t="s">
        <v>19</v>
      </c>
      <c r="F849" s="35" t="str">
        <f t="shared" si="5"/>
        <v>FB/IGoverallF4044</v>
      </c>
      <c r="G849" s="34">
        <v>-4.4628390224182493</v>
      </c>
      <c r="H849" s="34">
        <v>0.83006161501198461</v>
      </c>
      <c r="I849" s="34">
        <v>0.54181440436976835</v>
      </c>
      <c r="J849" s="12" t="s">
        <v>219</v>
      </c>
      <c r="K849" s="9"/>
      <c r="L849" s="9"/>
      <c r="M849" s="9"/>
    </row>
    <row r="850" spans="1:13" ht="16.5" hidden="1" customHeight="1">
      <c r="A850" s="34" t="s">
        <v>232</v>
      </c>
      <c r="B850" s="34" t="s">
        <v>18</v>
      </c>
      <c r="C850" s="33" t="s">
        <v>161</v>
      </c>
      <c r="D850" s="33">
        <v>49</v>
      </c>
      <c r="E850" s="34" t="s">
        <v>19</v>
      </c>
      <c r="F850" s="35" t="str">
        <f t="shared" si="5"/>
        <v>FB/IGoverallF4549</v>
      </c>
      <c r="G850" s="34">
        <v>-4.4729220336387927</v>
      </c>
      <c r="H850" s="34">
        <v>0.90213717458409881</v>
      </c>
      <c r="I850" s="34">
        <v>0.54914772767940523</v>
      </c>
      <c r="J850" s="12" t="s">
        <v>219</v>
      </c>
      <c r="K850" s="9"/>
      <c r="L850" s="9"/>
      <c r="M850" s="9"/>
    </row>
    <row r="851" spans="1:13" ht="16.5" hidden="1" customHeight="1">
      <c r="A851" s="34" t="s">
        <v>232</v>
      </c>
      <c r="B851" s="34" t="s">
        <v>18</v>
      </c>
      <c r="C851" s="33" t="s">
        <v>162</v>
      </c>
      <c r="D851" s="33">
        <v>59</v>
      </c>
      <c r="E851" s="34" t="s">
        <v>20</v>
      </c>
      <c r="F851" s="35" t="str">
        <f t="shared" si="5"/>
        <v>FB/IGoverallM5559</v>
      </c>
      <c r="G851" s="34">
        <v>-4.5996513964424173</v>
      </c>
      <c r="H851" s="44">
        <v>0.89476008366302062</v>
      </c>
      <c r="I851" s="34">
        <v>0.63864908830125278</v>
      </c>
      <c r="J851" s="12" t="s">
        <v>219</v>
      </c>
      <c r="K851" s="9"/>
      <c r="L851" s="9"/>
      <c r="M851" s="9"/>
    </row>
    <row r="852" spans="1:13" ht="16.5" hidden="1" customHeight="1">
      <c r="A852" s="34" t="s">
        <v>232</v>
      </c>
      <c r="B852" s="34" t="s">
        <v>18</v>
      </c>
      <c r="C852" s="33" t="s">
        <v>163</v>
      </c>
      <c r="D852" s="33">
        <v>69</v>
      </c>
      <c r="E852" s="34" t="s">
        <v>20</v>
      </c>
      <c r="F852" s="35" t="str">
        <f t="shared" si="5"/>
        <v>FB/IGoverallM6569</v>
      </c>
      <c r="G852" s="34">
        <v>-4.6459457537605831</v>
      </c>
      <c r="H852" s="44">
        <v>0.90449780765387122</v>
      </c>
      <c r="I852" s="34">
        <v>0.61136185799786502</v>
      </c>
      <c r="J852" s="12" t="s">
        <v>219</v>
      </c>
      <c r="K852" s="9"/>
      <c r="L852" s="9"/>
      <c r="M852" s="9"/>
    </row>
    <row r="853" spans="1:13" ht="16.5" hidden="1" customHeight="1">
      <c r="A853" s="34" t="s">
        <v>232</v>
      </c>
      <c r="B853" s="34" t="s">
        <v>18</v>
      </c>
      <c r="C853" s="33" t="s">
        <v>162</v>
      </c>
      <c r="D853" s="33">
        <v>59</v>
      </c>
      <c r="E853" s="34" t="s">
        <v>19</v>
      </c>
      <c r="F853" s="35" t="str">
        <f t="shared" si="5"/>
        <v>FB/IGoverallF5559</v>
      </c>
      <c r="G853" s="34">
        <v>-4.5996513964424173</v>
      </c>
      <c r="H853" s="44">
        <v>0.89476008366302062</v>
      </c>
      <c r="I853" s="34">
        <v>0.44960829783147144</v>
      </c>
      <c r="J853" s="12" t="s">
        <v>219</v>
      </c>
      <c r="K853" s="9"/>
      <c r="L853" s="9"/>
      <c r="M853" s="9"/>
    </row>
    <row r="854" spans="1:13" ht="16.5" hidden="1" customHeight="1">
      <c r="A854" s="34" t="s">
        <v>232</v>
      </c>
      <c r="B854" s="34" t="s">
        <v>18</v>
      </c>
      <c r="C854" s="33" t="s">
        <v>163</v>
      </c>
      <c r="D854" s="33">
        <v>69</v>
      </c>
      <c r="E854" s="34" t="s">
        <v>19</v>
      </c>
      <c r="F854" s="35" t="str">
        <f t="shared" si="5"/>
        <v>FB/IGoverallF6569</v>
      </c>
      <c r="G854" s="34">
        <v>-4.6459457537605831</v>
      </c>
      <c r="H854" s="44">
        <v>0.90449780765387122</v>
      </c>
      <c r="I854" s="34">
        <v>0.41475297423242707</v>
      </c>
      <c r="J854" s="12" t="s">
        <v>219</v>
      </c>
      <c r="K854" s="9"/>
      <c r="L854" s="9"/>
      <c r="M854" s="9"/>
    </row>
    <row r="855" spans="1:13" ht="16.5" hidden="1" customHeight="1">
      <c r="A855" s="34" t="s">
        <v>232</v>
      </c>
      <c r="B855" s="34" t="s">
        <v>18</v>
      </c>
      <c r="C855" s="33">
        <v>7</v>
      </c>
      <c r="D855" s="33">
        <v>12</v>
      </c>
      <c r="E855" s="34" t="s">
        <v>20</v>
      </c>
      <c r="F855" s="35" t="str">
        <f t="shared" si="5"/>
        <v>FB/IGoverallM712</v>
      </c>
      <c r="G855" s="34">
        <v>-4.1589995577119678</v>
      </c>
      <c r="H855" s="44">
        <v>0.87438764232957611</v>
      </c>
      <c r="I855" s="34">
        <v>0.3841305601498346</v>
      </c>
      <c r="J855" s="12" t="s">
        <v>219</v>
      </c>
      <c r="K855" s="9"/>
      <c r="L855" s="9"/>
      <c r="M855" s="9"/>
    </row>
    <row r="856" spans="1:13" ht="16.5" hidden="1" customHeight="1">
      <c r="A856" s="34" t="s">
        <v>232</v>
      </c>
      <c r="B856" s="34" t="s">
        <v>18</v>
      </c>
      <c r="C856" s="33" t="s">
        <v>155</v>
      </c>
      <c r="D856" s="33">
        <v>18</v>
      </c>
      <c r="E856" s="34" t="s">
        <v>20</v>
      </c>
      <c r="F856" s="35" t="str">
        <f t="shared" si="5"/>
        <v>FB/IGoverallM1318</v>
      </c>
      <c r="G856" s="34">
        <v>-4.1589995577119678</v>
      </c>
      <c r="H856" s="44">
        <v>0.87438764232957611</v>
      </c>
      <c r="I856" s="34">
        <v>0.73952869855125525</v>
      </c>
      <c r="J856" s="12" t="s">
        <v>219</v>
      </c>
      <c r="K856" s="9"/>
      <c r="L856" s="9"/>
      <c r="M856" s="9"/>
    </row>
    <row r="857" spans="1:13" ht="16.5" hidden="1" customHeight="1">
      <c r="A857" s="34" t="s">
        <v>232</v>
      </c>
      <c r="B857" s="34" t="s">
        <v>18</v>
      </c>
      <c r="C857" s="33" t="s">
        <v>156</v>
      </c>
      <c r="D857" s="33">
        <v>24</v>
      </c>
      <c r="E857" s="34" t="s">
        <v>20</v>
      </c>
      <c r="F857" s="35" t="str">
        <f t="shared" si="5"/>
        <v>FB/IGoverallM1924</v>
      </c>
      <c r="G857" s="34">
        <v>-4.1589995577119678</v>
      </c>
      <c r="H857" s="44">
        <v>0.87438764232957611</v>
      </c>
      <c r="I857" s="34">
        <v>0.74027243061310033</v>
      </c>
      <c r="J857" s="12" t="s">
        <v>219</v>
      </c>
      <c r="K857" s="9"/>
      <c r="L857" s="9"/>
      <c r="M857" s="9"/>
    </row>
    <row r="858" spans="1:13" ht="16.5" hidden="1" customHeight="1">
      <c r="A858" s="34" t="s">
        <v>232</v>
      </c>
      <c r="B858" s="34" t="s">
        <v>18</v>
      </c>
      <c r="C858" s="33" t="s">
        <v>157</v>
      </c>
      <c r="D858" s="33">
        <v>29</v>
      </c>
      <c r="E858" s="34" t="s">
        <v>20</v>
      </c>
      <c r="F858" s="35" t="str">
        <f t="shared" si="5"/>
        <v>FB/IGoverallM2529</v>
      </c>
      <c r="G858" s="34">
        <v>-4.1589995577119678</v>
      </c>
      <c r="H858" s="44">
        <v>0.87438764232957611</v>
      </c>
      <c r="I858" s="34">
        <v>0.64781851977707094</v>
      </c>
      <c r="J858" s="12" t="s">
        <v>219</v>
      </c>
      <c r="K858" s="9"/>
      <c r="L858" s="9"/>
      <c r="M858" s="9"/>
    </row>
    <row r="859" spans="1:13" ht="16.5" hidden="1" customHeight="1">
      <c r="A859" s="34" t="s">
        <v>232</v>
      </c>
      <c r="B859" s="34" t="s">
        <v>18</v>
      </c>
      <c r="C859" s="33" t="s">
        <v>158</v>
      </c>
      <c r="D859" s="33">
        <v>34</v>
      </c>
      <c r="E859" s="34" t="s">
        <v>20</v>
      </c>
      <c r="F859" s="35" t="str">
        <f t="shared" si="5"/>
        <v>FB/IGoverallM3034</v>
      </c>
      <c r="G859" s="34">
        <v>-4.1589995577119678</v>
      </c>
      <c r="H859" s="44">
        <v>0.87438764232957611</v>
      </c>
      <c r="I859" s="34">
        <v>0.66773643116913073</v>
      </c>
      <c r="J859" s="12" t="s">
        <v>219</v>
      </c>
      <c r="K859" s="9"/>
      <c r="L859" s="9"/>
      <c r="M859" s="9"/>
    </row>
    <row r="860" spans="1:13" ht="16.5" hidden="1" customHeight="1">
      <c r="A860" s="34" t="s">
        <v>232</v>
      </c>
      <c r="B860" s="34" t="s">
        <v>18</v>
      </c>
      <c r="C860" s="33" t="s">
        <v>159</v>
      </c>
      <c r="D860" s="33">
        <v>39</v>
      </c>
      <c r="E860" s="34" t="s">
        <v>20</v>
      </c>
      <c r="F860" s="35" t="str">
        <f t="shared" si="5"/>
        <v>FB/IGoverallM3539</v>
      </c>
      <c r="G860" s="34">
        <v>-4.2967616270362248</v>
      </c>
      <c r="H860" s="44">
        <v>0.85415065440263305</v>
      </c>
      <c r="I860" s="34">
        <v>0.67991132630057705</v>
      </c>
      <c r="J860" s="12" t="s">
        <v>219</v>
      </c>
      <c r="K860" s="9"/>
      <c r="L860" s="9"/>
      <c r="M860" s="9"/>
    </row>
    <row r="861" spans="1:13" ht="16.5" hidden="1" customHeight="1">
      <c r="A861" s="34" t="s">
        <v>232</v>
      </c>
      <c r="B861" s="34" t="s">
        <v>18</v>
      </c>
      <c r="C861" s="33" t="s">
        <v>160</v>
      </c>
      <c r="D861" s="33">
        <v>44</v>
      </c>
      <c r="E861" s="34" t="s">
        <v>20</v>
      </c>
      <c r="F861" s="35" t="str">
        <f t="shared" si="5"/>
        <v>FB/IGoverallM4044</v>
      </c>
      <c r="G861" s="34">
        <v>-4.4628390229972039</v>
      </c>
      <c r="H861" s="44">
        <v>0.83006161517566368</v>
      </c>
      <c r="I861" s="34">
        <v>0.67850495346783135</v>
      </c>
      <c r="J861" s="12" t="s">
        <v>219</v>
      </c>
      <c r="K861" s="9"/>
      <c r="L861" s="9"/>
      <c r="M861" s="9"/>
    </row>
    <row r="862" spans="1:13" ht="16.5" hidden="1" customHeight="1">
      <c r="A862" s="34" t="s">
        <v>232</v>
      </c>
      <c r="B862" s="34" t="s">
        <v>18</v>
      </c>
      <c r="C862" s="33" t="s">
        <v>161</v>
      </c>
      <c r="D862" s="33">
        <v>49</v>
      </c>
      <c r="E862" s="34" t="s">
        <v>20</v>
      </c>
      <c r="F862" s="35" t="str">
        <f t="shared" si="5"/>
        <v>FB/IGoverallM4549</v>
      </c>
      <c r="G862" s="34">
        <v>-4.4729220344046894</v>
      </c>
      <c r="H862" s="44">
        <v>0.90213717442204788</v>
      </c>
      <c r="I862" s="34">
        <v>0.62686038600479232</v>
      </c>
      <c r="J862" s="12" t="s">
        <v>219</v>
      </c>
      <c r="K862" s="9"/>
      <c r="L862" s="9"/>
      <c r="M862" s="9"/>
    </row>
    <row r="863" spans="1:13" ht="16.5" hidden="1" customHeight="1">
      <c r="A863" s="34" t="s">
        <v>232</v>
      </c>
      <c r="B863" s="34" t="s">
        <v>18</v>
      </c>
      <c r="C863" s="33">
        <v>7</v>
      </c>
      <c r="D863" s="33">
        <v>12</v>
      </c>
      <c r="E863" s="34" t="s">
        <v>19</v>
      </c>
      <c r="F863" s="35" t="str">
        <f t="shared" si="5"/>
        <v>FB/IGoverallF712</v>
      </c>
      <c r="G863" s="34">
        <v>-4.1589995577119678</v>
      </c>
      <c r="H863" s="44">
        <v>0.87438764232957611</v>
      </c>
      <c r="I863" s="34">
        <v>0.37431066501785765</v>
      </c>
      <c r="J863" s="12" t="s">
        <v>219</v>
      </c>
      <c r="K863" s="9"/>
      <c r="L863" s="9"/>
      <c r="M863" s="9"/>
    </row>
    <row r="864" spans="1:13" ht="16.5" hidden="1" customHeight="1">
      <c r="A864" s="34" t="s">
        <v>232</v>
      </c>
      <c r="B864" s="34" t="s">
        <v>18</v>
      </c>
      <c r="C864" s="33" t="s">
        <v>155</v>
      </c>
      <c r="D864" s="33">
        <v>18</v>
      </c>
      <c r="E864" s="34" t="s">
        <v>19</v>
      </c>
      <c r="F864" s="35" t="str">
        <f t="shared" si="5"/>
        <v>FB/IGoverallF1318</v>
      </c>
      <c r="G864" s="34">
        <v>-4.1589995577119678</v>
      </c>
      <c r="H864" s="44">
        <v>0.87438764232957611</v>
      </c>
      <c r="I864" s="34">
        <v>0.55740375351801807</v>
      </c>
      <c r="J864" s="12" t="s">
        <v>219</v>
      </c>
      <c r="K864" s="9"/>
      <c r="L864" s="9"/>
      <c r="M864" s="9"/>
    </row>
    <row r="865" spans="1:13" ht="16.5" hidden="1" customHeight="1">
      <c r="A865" s="34" t="s">
        <v>232</v>
      </c>
      <c r="B865" s="34" t="s">
        <v>18</v>
      </c>
      <c r="C865" s="33" t="s">
        <v>156</v>
      </c>
      <c r="D865" s="33">
        <v>24</v>
      </c>
      <c r="E865" s="34" t="s">
        <v>19</v>
      </c>
      <c r="F865" s="35" t="str">
        <f t="shared" si="5"/>
        <v>FB/IGoverallF1924</v>
      </c>
      <c r="G865" s="34">
        <v>-4.1589995577119678</v>
      </c>
      <c r="H865" s="44">
        <v>0.87438764232957611</v>
      </c>
      <c r="I865" s="34">
        <v>0.56190591166508508</v>
      </c>
      <c r="J865" s="12" t="s">
        <v>219</v>
      </c>
      <c r="K865" s="9"/>
      <c r="L865" s="9"/>
      <c r="M865" s="9"/>
    </row>
    <row r="866" spans="1:13" ht="16.5" hidden="1" customHeight="1">
      <c r="A866" s="34" t="s">
        <v>232</v>
      </c>
      <c r="B866" s="34" t="s">
        <v>18</v>
      </c>
      <c r="C866" s="33" t="s">
        <v>157</v>
      </c>
      <c r="D866" s="33">
        <v>29</v>
      </c>
      <c r="E866" s="34" t="s">
        <v>19</v>
      </c>
      <c r="F866" s="35" t="str">
        <f t="shared" si="5"/>
        <v>FB/IGoverallF2529</v>
      </c>
      <c r="G866" s="34">
        <v>-4.1589995577119678</v>
      </c>
      <c r="H866" s="44">
        <v>0.87438764232957611</v>
      </c>
      <c r="I866" s="34">
        <v>0.57422564133097587</v>
      </c>
      <c r="J866" s="12" t="s">
        <v>219</v>
      </c>
      <c r="K866" s="9"/>
      <c r="L866" s="9"/>
      <c r="M866" s="9"/>
    </row>
    <row r="867" spans="1:13" ht="16.5" hidden="1" customHeight="1">
      <c r="A867" s="34" t="s">
        <v>232</v>
      </c>
      <c r="B867" s="34" t="s">
        <v>18</v>
      </c>
      <c r="C867" s="33" t="s">
        <v>158</v>
      </c>
      <c r="D867" s="33">
        <v>34</v>
      </c>
      <c r="E867" s="34" t="s">
        <v>19</v>
      </c>
      <c r="F867" s="35" t="str">
        <f t="shared" si="5"/>
        <v>FB/IGoverallF3034</v>
      </c>
      <c r="G867" s="34">
        <v>-4.1589995577119678</v>
      </c>
      <c r="H867" s="44">
        <v>0.87438764232957611</v>
      </c>
      <c r="I867" s="34">
        <v>0.62664892132648298</v>
      </c>
      <c r="J867" s="12" t="s">
        <v>219</v>
      </c>
      <c r="K867" s="9"/>
      <c r="L867" s="9"/>
      <c r="M867" s="9"/>
    </row>
    <row r="868" spans="1:13" ht="16.5" hidden="1" customHeight="1">
      <c r="A868" s="34" t="s">
        <v>232</v>
      </c>
      <c r="B868" s="34" t="s">
        <v>18</v>
      </c>
      <c r="C868" s="33" t="s">
        <v>159</v>
      </c>
      <c r="D868" s="33">
        <v>39</v>
      </c>
      <c r="E868" s="34" t="s">
        <v>19</v>
      </c>
      <c r="F868" s="35" t="str">
        <f t="shared" si="5"/>
        <v>FB/IGoverallF3539</v>
      </c>
      <c r="G868" s="34">
        <v>-4.2967616270362248</v>
      </c>
      <c r="H868" s="44">
        <v>0.85415065440263305</v>
      </c>
      <c r="I868" s="34">
        <v>0.53905921472356844</v>
      </c>
      <c r="J868" s="12" t="s">
        <v>219</v>
      </c>
      <c r="K868" s="9"/>
      <c r="L868" s="9"/>
      <c r="M868" s="9"/>
    </row>
    <row r="869" spans="1:13" ht="16.5" hidden="1" customHeight="1">
      <c r="A869" s="34" t="s">
        <v>232</v>
      </c>
      <c r="B869" s="34" t="s">
        <v>18</v>
      </c>
      <c r="C869" s="33" t="s">
        <v>160</v>
      </c>
      <c r="D869" s="33">
        <v>44</v>
      </c>
      <c r="E869" s="34" t="s">
        <v>19</v>
      </c>
      <c r="F869" s="35" t="str">
        <f t="shared" si="5"/>
        <v>FB/IGoverallF4044</v>
      </c>
      <c r="G869" s="34">
        <v>-4.4628390229972039</v>
      </c>
      <c r="H869" s="44">
        <v>0.83006161517566368</v>
      </c>
      <c r="I869" s="34">
        <v>0.54180692091041327</v>
      </c>
      <c r="J869" s="12" t="s">
        <v>219</v>
      </c>
      <c r="K869" s="9"/>
      <c r="L869" s="9"/>
      <c r="M869" s="9"/>
    </row>
    <row r="870" spans="1:13" ht="16.5" hidden="1" customHeight="1">
      <c r="A870" s="34" t="s">
        <v>232</v>
      </c>
      <c r="B870" s="34" t="s">
        <v>18</v>
      </c>
      <c r="C870" s="33" t="s">
        <v>161</v>
      </c>
      <c r="D870" s="33">
        <v>49</v>
      </c>
      <c r="E870" s="34" t="s">
        <v>19</v>
      </c>
      <c r="F870" s="35" t="str">
        <f t="shared" si="5"/>
        <v>FB/IGoverallF4549</v>
      </c>
      <c r="G870" s="34">
        <v>-4.4729220344046894</v>
      </c>
      <c r="H870" s="44">
        <v>0.90213717442204788</v>
      </c>
      <c r="I870" s="34">
        <v>0.54914142782797981</v>
      </c>
      <c r="J870" s="12" t="s">
        <v>219</v>
      </c>
      <c r="K870" s="9"/>
      <c r="L870" s="9"/>
      <c r="M870" s="9"/>
    </row>
    <row r="871" spans="1:13" ht="16.5" hidden="1" customHeight="1">
      <c r="A871" s="34" t="s">
        <v>232</v>
      </c>
      <c r="B871" s="34" t="s">
        <v>18</v>
      </c>
      <c r="C871" s="33" t="s">
        <v>164</v>
      </c>
      <c r="D871" s="33">
        <v>54</v>
      </c>
      <c r="E871" s="34" t="s">
        <v>20</v>
      </c>
      <c r="F871" s="35" t="str">
        <f t="shared" si="5"/>
        <v>FB/IGoverallM5054</v>
      </c>
      <c r="G871" s="34">
        <v>-4.5996513964424173</v>
      </c>
      <c r="H871" s="44">
        <v>0.89476008366302062</v>
      </c>
      <c r="I871" s="34">
        <v>0.63864908830125278</v>
      </c>
      <c r="J871" s="12" t="s">
        <v>219</v>
      </c>
      <c r="K871" s="9"/>
      <c r="L871" s="9"/>
      <c r="M871" s="9"/>
    </row>
    <row r="872" spans="1:13" ht="16.5" hidden="1" customHeight="1">
      <c r="A872" s="34" t="s">
        <v>232</v>
      </c>
      <c r="B872" s="34" t="s">
        <v>18</v>
      </c>
      <c r="C872" s="33" t="s">
        <v>165</v>
      </c>
      <c r="D872" s="33">
        <v>64</v>
      </c>
      <c r="E872" s="34" t="s">
        <v>20</v>
      </c>
      <c r="F872" s="35" t="str">
        <f t="shared" si="5"/>
        <v>FB/IGoverallM6064</v>
      </c>
      <c r="G872" s="34">
        <v>-4.6459457537605831</v>
      </c>
      <c r="H872" s="44">
        <v>0.90449780765387122</v>
      </c>
      <c r="I872" s="34">
        <v>0.61136185799786502</v>
      </c>
      <c r="J872" s="12" t="s">
        <v>219</v>
      </c>
      <c r="K872" s="9"/>
      <c r="L872" s="9"/>
      <c r="M872" s="9"/>
    </row>
    <row r="873" spans="1:13" ht="16.5" hidden="1" customHeight="1">
      <c r="A873" s="34" t="s">
        <v>232</v>
      </c>
      <c r="B873" s="34" t="s">
        <v>18</v>
      </c>
      <c r="C873" s="33" t="s">
        <v>164</v>
      </c>
      <c r="D873" s="33">
        <v>54</v>
      </c>
      <c r="E873" s="34" t="s">
        <v>19</v>
      </c>
      <c r="F873" s="35" t="str">
        <f t="shared" si="5"/>
        <v>FB/IGoverallF5054</v>
      </c>
      <c r="G873" s="34">
        <v>-4.5996513964424173</v>
      </c>
      <c r="H873" s="44">
        <v>0.89476008366302062</v>
      </c>
      <c r="I873" s="34">
        <v>0.44960829783147144</v>
      </c>
      <c r="J873" s="12" t="s">
        <v>219</v>
      </c>
      <c r="K873" s="9"/>
      <c r="L873" s="9"/>
      <c r="M873" s="9"/>
    </row>
    <row r="874" spans="1:13" ht="16.5" hidden="1" customHeight="1">
      <c r="A874" s="34" t="s">
        <v>232</v>
      </c>
      <c r="B874" s="34" t="s">
        <v>18</v>
      </c>
      <c r="C874" s="33" t="s">
        <v>165</v>
      </c>
      <c r="D874" s="33">
        <v>64</v>
      </c>
      <c r="E874" s="34" t="s">
        <v>19</v>
      </c>
      <c r="F874" s="35" t="str">
        <f t="shared" si="5"/>
        <v>FB/IGoverallF6064</v>
      </c>
      <c r="G874" s="34">
        <v>-4.6459457537605831</v>
      </c>
      <c r="H874" s="44">
        <v>0.90449780765387122</v>
      </c>
      <c r="I874" s="34">
        <v>0.41475297423242707</v>
      </c>
      <c r="J874" s="12" t="s">
        <v>219</v>
      </c>
      <c r="K874" s="9"/>
      <c r="L874" s="9"/>
      <c r="M874" s="9"/>
    </row>
    <row r="875" spans="1:13" ht="16.5" hidden="1" customHeight="1">
      <c r="A875" s="34" t="s">
        <v>232</v>
      </c>
      <c r="B875" s="34" t="s">
        <v>18</v>
      </c>
      <c r="C875" s="33" t="s">
        <v>164</v>
      </c>
      <c r="D875" s="33">
        <v>54</v>
      </c>
      <c r="E875" s="34" t="s">
        <v>20</v>
      </c>
      <c r="F875" s="35" t="str">
        <f t="shared" si="5"/>
        <v>FB/IGoverallM5054</v>
      </c>
      <c r="G875" s="34">
        <v>-4.5996513954057772</v>
      </c>
      <c r="H875" s="34">
        <v>0.89476008353024594</v>
      </c>
      <c r="I875" s="34">
        <v>0.6386520391440913</v>
      </c>
      <c r="J875" s="12" t="s">
        <v>219</v>
      </c>
      <c r="K875" s="9"/>
      <c r="L875" s="9"/>
      <c r="M875" s="9"/>
    </row>
    <row r="876" spans="1:13" ht="16.5" hidden="1" customHeight="1">
      <c r="A876" s="34" t="s">
        <v>232</v>
      </c>
      <c r="B876" s="34" t="s">
        <v>18</v>
      </c>
      <c r="C876" s="33" t="s">
        <v>165</v>
      </c>
      <c r="D876" s="33">
        <v>64</v>
      </c>
      <c r="E876" s="34" t="s">
        <v>20</v>
      </c>
      <c r="F876" s="35" t="str">
        <f t="shared" si="5"/>
        <v>FB/IGoverallM6064</v>
      </c>
      <c r="G876" s="34">
        <v>-4.6459457530432822</v>
      </c>
      <c r="H876" s="34">
        <v>0.90449780755214482</v>
      </c>
      <c r="I876" s="34">
        <v>0.61136800628631183</v>
      </c>
      <c r="J876" s="12" t="s">
        <v>219</v>
      </c>
      <c r="K876" s="9"/>
      <c r="L876" s="9"/>
      <c r="M876" s="9"/>
    </row>
    <row r="877" spans="1:13" ht="16.5" hidden="1" customHeight="1">
      <c r="A877" s="34" t="s">
        <v>232</v>
      </c>
      <c r="B877" s="34" t="s">
        <v>18</v>
      </c>
      <c r="C877" s="33" t="s">
        <v>164</v>
      </c>
      <c r="D877" s="33">
        <v>54</v>
      </c>
      <c r="E877" s="34" t="s">
        <v>19</v>
      </c>
      <c r="F877" s="35" t="str">
        <f t="shared" si="5"/>
        <v>FB/IGoverallF5054</v>
      </c>
      <c r="G877" s="34">
        <v>-4.5996513954057772</v>
      </c>
      <c r="H877" s="34">
        <v>0.89476008353024594</v>
      </c>
      <c r="I877" s="34">
        <v>0.4496122255822953</v>
      </c>
      <c r="J877" s="12" t="s">
        <v>219</v>
      </c>
      <c r="K877" s="9"/>
      <c r="L877" s="9"/>
      <c r="M877" s="9"/>
    </row>
    <row r="878" spans="1:13" ht="16.5" hidden="1" customHeight="1">
      <c r="A878" s="34" t="s">
        <v>232</v>
      </c>
      <c r="B878" s="34" t="s">
        <v>18</v>
      </c>
      <c r="C878" s="33" t="s">
        <v>165</v>
      </c>
      <c r="D878" s="33">
        <v>64</v>
      </c>
      <c r="E878" s="34" t="s">
        <v>19</v>
      </c>
      <c r="F878" s="35" t="str">
        <f t="shared" si="5"/>
        <v>FB/IGoverallF6064</v>
      </c>
      <c r="G878" s="34">
        <v>-4.6459457530432822</v>
      </c>
      <c r="H878" s="34">
        <v>0.90449780755214482</v>
      </c>
      <c r="I878" s="34">
        <v>0.41476135056288677</v>
      </c>
      <c r="J878" s="12" t="s">
        <v>219</v>
      </c>
      <c r="K878" s="9"/>
      <c r="L878" s="9"/>
      <c r="M878" s="9"/>
    </row>
    <row r="879" spans="1:13" ht="16.5" hidden="1" customHeight="1">
      <c r="A879" s="34" t="s">
        <v>232</v>
      </c>
      <c r="B879" s="34" t="s">
        <v>18</v>
      </c>
      <c r="C879" s="33" t="s">
        <v>164</v>
      </c>
      <c r="D879" s="33">
        <v>54</v>
      </c>
      <c r="E879" s="34" t="s">
        <v>20</v>
      </c>
      <c r="F879" s="35" t="str">
        <f t="shared" si="5"/>
        <v>FB/IGoverallM5054</v>
      </c>
      <c r="G879" s="34">
        <v>-4.5996513964424173</v>
      </c>
      <c r="H879" s="44">
        <v>0.89476008366302062</v>
      </c>
      <c r="I879" s="34">
        <v>0.63864908830125278</v>
      </c>
      <c r="J879" s="12" t="s">
        <v>219</v>
      </c>
      <c r="K879" s="9"/>
      <c r="L879" s="9"/>
      <c r="M879" s="9"/>
    </row>
    <row r="880" spans="1:13" ht="16.5" hidden="1" customHeight="1">
      <c r="A880" s="34" t="s">
        <v>232</v>
      </c>
      <c r="B880" s="34" t="s">
        <v>18</v>
      </c>
      <c r="C880" s="33" t="s">
        <v>165</v>
      </c>
      <c r="D880" s="33">
        <v>64</v>
      </c>
      <c r="E880" s="34" t="s">
        <v>20</v>
      </c>
      <c r="F880" s="35" t="str">
        <f t="shared" si="5"/>
        <v>FB/IGoverallM6064</v>
      </c>
      <c r="G880" s="34">
        <v>-4.6459457537605831</v>
      </c>
      <c r="H880" s="44">
        <v>0.90449780765387122</v>
      </c>
      <c r="I880" s="34">
        <v>0.61136185799786502</v>
      </c>
      <c r="J880" s="12" t="s">
        <v>219</v>
      </c>
      <c r="K880" s="9"/>
      <c r="L880" s="9"/>
      <c r="M880" s="9"/>
    </row>
    <row r="881" spans="1:13" ht="16.5" hidden="1" customHeight="1">
      <c r="A881" s="34" t="s">
        <v>232</v>
      </c>
      <c r="B881" s="34" t="s">
        <v>18</v>
      </c>
      <c r="C881" s="33" t="s">
        <v>164</v>
      </c>
      <c r="D881" s="33">
        <v>54</v>
      </c>
      <c r="E881" s="34" t="s">
        <v>19</v>
      </c>
      <c r="F881" s="35" t="str">
        <f t="shared" si="5"/>
        <v>FB/IGoverallF5054</v>
      </c>
      <c r="G881" s="34">
        <v>-4.5996513964424173</v>
      </c>
      <c r="H881" s="44">
        <v>0.89476008366302062</v>
      </c>
      <c r="I881" s="34">
        <v>0.44960829783147144</v>
      </c>
      <c r="J881" s="12" t="s">
        <v>219</v>
      </c>
      <c r="K881" s="9"/>
      <c r="L881" s="9"/>
      <c r="M881" s="9"/>
    </row>
    <row r="882" spans="1:13" ht="16.5" hidden="1" customHeight="1">
      <c r="A882" s="34" t="s">
        <v>232</v>
      </c>
      <c r="B882" s="34" t="s">
        <v>18</v>
      </c>
      <c r="C882" s="33" t="s">
        <v>165</v>
      </c>
      <c r="D882" s="33">
        <v>64</v>
      </c>
      <c r="E882" s="34" t="s">
        <v>19</v>
      </c>
      <c r="F882" s="35" t="str">
        <f t="shared" si="5"/>
        <v>FB/IGoverallF6064</v>
      </c>
      <c r="G882" s="34">
        <v>-4.6459457537605831</v>
      </c>
      <c r="H882" s="44">
        <v>0.90449780765387122</v>
      </c>
      <c r="I882" s="34">
        <v>0.41475297423242707</v>
      </c>
      <c r="J882" s="12" t="s">
        <v>219</v>
      </c>
      <c r="K882" s="9"/>
      <c r="L882" s="9"/>
      <c r="M882" s="9"/>
    </row>
    <row r="883" spans="1:13" ht="16.5" hidden="1" customHeight="1">
      <c r="A883" s="34" t="s">
        <v>232</v>
      </c>
      <c r="B883" s="34" t="s">
        <v>242</v>
      </c>
      <c r="C883" s="33" t="s">
        <v>162</v>
      </c>
      <c r="D883" s="33">
        <v>59</v>
      </c>
      <c r="E883" s="34" t="s">
        <v>20</v>
      </c>
      <c r="F883" s="35" t="str">
        <f t="shared" si="5"/>
        <v>FB/IGReserved_POST_ENGAGEMENTM5559</v>
      </c>
      <c r="G883" s="34">
        <v>-4.5996513964424173</v>
      </c>
      <c r="H883" s="44">
        <v>0.89476008366302062</v>
      </c>
      <c r="I883" s="34">
        <v>0.63864908830125278</v>
      </c>
      <c r="J883" s="12" t="s">
        <v>219</v>
      </c>
      <c r="K883" s="9"/>
      <c r="L883" s="9"/>
      <c r="M883" s="9"/>
    </row>
    <row r="884" spans="1:13" ht="16.5" hidden="1" customHeight="1">
      <c r="A884" s="34" t="s">
        <v>232</v>
      </c>
      <c r="B884" s="34" t="s">
        <v>242</v>
      </c>
      <c r="C884" s="33" t="s">
        <v>163</v>
      </c>
      <c r="D884" s="33">
        <v>69</v>
      </c>
      <c r="E884" s="34" t="s">
        <v>20</v>
      </c>
      <c r="F884" s="35" t="str">
        <f t="shared" si="5"/>
        <v>FB/IGReserved_POST_ENGAGEMENTM6569</v>
      </c>
      <c r="G884" s="34">
        <v>-4.6459457537605831</v>
      </c>
      <c r="H884" s="44">
        <v>0.90449780765387122</v>
      </c>
      <c r="I884" s="34">
        <v>0.61136185799786502</v>
      </c>
      <c r="J884" s="12" t="s">
        <v>219</v>
      </c>
      <c r="K884" s="9"/>
      <c r="L884" s="9"/>
      <c r="M884" s="9"/>
    </row>
    <row r="885" spans="1:13" ht="16.5" hidden="1" customHeight="1">
      <c r="A885" s="34" t="s">
        <v>232</v>
      </c>
      <c r="B885" s="34" t="s">
        <v>242</v>
      </c>
      <c r="C885" s="33" t="s">
        <v>162</v>
      </c>
      <c r="D885" s="33">
        <v>59</v>
      </c>
      <c r="E885" s="34" t="s">
        <v>19</v>
      </c>
      <c r="F885" s="35" t="str">
        <f t="shared" si="5"/>
        <v>FB/IGReserved_POST_ENGAGEMENTF5559</v>
      </c>
      <c r="G885" s="34">
        <v>-4.5996513964424173</v>
      </c>
      <c r="H885" s="44">
        <v>0.89476008366302062</v>
      </c>
      <c r="I885" s="34">
        <v>0.44960829783147144</v>
      </c>
      <c r="J885" s="12" t="s">
        <v>219</v>
      </c>
      <c r="K885" s="9"/>
      <c r="L885" s="9"/>
      <c r="M885" s="9"/>
    </row>
    <row r="886" spans="1:13" ht="16.5" hidden="1" customHeight="1">
      <c r="A886" s="34" t="s">
        <v>232</v>
      </c>
      <c r="B886" s="34" t="s">
        <v>242</v>
      </c>
      <c r="C886" s="33" t="s">
        <v>163</v>
      </c>
      <c r="D886" s="33">
        <v>69</v>
      </c>
      <c r="E886" s="34" t="s">
        <v>19</v>
      </c>
      <c r="F886" s="35" t="str">
        <f t="shared" si="5"/>
        <v>FB/IGReserved_POST_ENGAGEMENTF6569</v>
      </c>
      <c r="G886" s="34">
        <v>-4.6459457537605831</v>
      </c>
      <c r="H886" s="44">
        <v>0.90449780765387122</v>
      </c>
      <c r="I886" s="34">
        <v>0.41475297423242707</v>
      </c>
      <c r="J886" s="12" t="s">
        <v>219</v>
      </c>
      <c r="K886" s="9"/>
      <c r="L886" s="9"/>
      <c r="M886" s="9"/>
    </row>
    <row r="887" spans="1:13" ht="16.5" hidden="1" customHeight="1">
      <c r="A887" s="34" t="s">
        <v>232</v>
      </c>
      <c r="B887" s="34" t="s">
        <v>242</v>
      </c>
      <c r="C887" s="33">
        <v>7</v>
      </c>
      <c r="D887" s="33">
        <v>12</v>
      </c>
      <c r="E887" s="34" t="s">
        <v>20</v>
      </c>
      <c r="F887" s="35" t="str">
        <f t="shared" si="5"/>
        <v>FB/IGReserved_POST_ENGAGEMENTM712</v>
      </c>
      <c r="G887" s="34">
        <v>-4.1589995577119678</v>
      </c>
      <c r="H887" s="44">
        <v>0.87438764232957611</v>
      </c>
      <c r="I887" s="34">
        <v>0.3841305601498346</v>
      </c>
      <c r="J887" s="12" t="s">
        <v>219</v>
      </c>
      <c r="K887" s="9"/>
      <c r="L887" s="9"/>
      <c r="M887" s="9"/>
    </row>
    <row r="888" spans="1:13" ht="16.5" hidden="1" customHeight="1">
      <c r="A888" s="34" t="s">
        <v>232</v>
      </c>
      <c r="B888" s="34" t="s">
        <v>242</v>
      </c>
      <c r="C888" s="33" t="s">
        <v>155</v>
      </c>
      <c r="D888" s="33">
        <v>18</v>
      </c>
      <c r="E888" s="34" t="s">
        <v>20</v>
      </c>
      <c r="F888" s="35" t="str">
        <f t="shared" si="5"/>
        <v>FB/IGReserved_POST_ENGAGEMENTM1318</v>
      </c>
      <c r="G888" s="34">
        <v>-4.1589995577119678</v>
      </c>
      <c r="H888" s="44">
        <v>0.87438764232957611</v>
      </c>
      <c r="I888" s="34">
        <v>0.73952869855125525</v>
      </c>
      <c r="J888" s="12" t="s">
        <v>219</v>
      </c>
      <c r="K888" s="9"/>
      <c r="L888" s="9"/>
      <c r="M888" s="9"/>
    </row>
    <row r="889" spans="1:13" ht="16.5" hidden="1" customHeight="1">
      <c r="A889" s="34" t="s">
        <v>232</v>
      </c>
      <c r="B889" s="34" t="s">
        <v>242</v>
      </c>
      <c r="C889" s="33" t="s">
        <v>156</v>
      </c>
      <c r="D889" s="33">
        <v>24</v>
      </c>
      <c r="E889" s="34" t="s">
        <v>20</v>
      </c>
      <c r="F889" s="35" t="str">
        <f t="shared" si="5"/>
        <v>FB/IGReserved_POST_ENGAGEMENTM1924</v>
      </c>
      <c r="G889" s="34">
        <v>-4.1589995577119678</v>
      </c>
      <c r="H889" s="44">
        <v>0.87438764232957611</v>
      </c>
      <c r="I889" s="34">
        <v>0.74027243061310033</v>
      </c>
      <c r="J889" s="12" t="s">
        <v>219</v>
      </c>
      <c r="K889" s="9"/>
      <c r="L889" s="9"/>
      <c r="M889" s="9"/>
    </row>
    <row r="890" spans="1:13" ht="16.5" hidden="1" customHeight="1">
      <c r="A890" s="34" t="s">
        <v>232</v>
      </c>
      <c r="B890" s="34" t="s">
        <v>242</v>
      </c>
      <c r="C890" s="33" t="s">
        <v>157</v>
      </c>
      <c r="D890" s="33">
        <v>29</v>
      </c>
      <c r="E890" s="34" t="s">
        <v>20</v>
      </c>
      <c r="F890" s="35" t="str">
        <f t="shared" si="5"/>
        <v>FB/IGReserved_POST_ENGAGEMENTM2529</v>
      </c>
      <c r="G890" s="34">
        <v>-4.1589995577119678</v>
      </c>
      <c r="H890" s="44">
        <v>0.87438764232957611</v>
      </c>
      <c r="I890" s="34">
        <v>0.64781851977707094</v>
      </c>
      <c r="J890" s="12" t="s">
        <v>219</v>
      </c>
      <c r="K890" s="9"/>
      <c r="L890" s="9"/>
      <c r="M890" s="9"/>
    </row>
    <row r="891" spans="1:13" ht="16.5" hidden="1" customHeight="1">
      <c r="A891" s="34" t="s">
        <v>232</v>
      </c>
      <c r="B891" s="34" t="s">
        <v>242</v>
      </c>
      <c r="C891" s="33" t="s">
        <v>158</v>
      </c>
      <c r="D891" s="33">
        <v>34</v>
      </c>
      <c r="E891" s="34" t="s">
        <v>20</v>
      </c>
      <c r="F891" s="35" t="str">
        <f t="shared" si="5"/>
        <v>FB/IGReserved_POST_ENGAGEMENTM3034</v>
      </c>
      <c r="G891" s="34">
        <v>-4.1589995577119678</v>
      </c>
      <c r="H891" s="44">
        <v>0.87438764232957611</v>
      </c>
      <c r="I891" s="34">
        <v>0.66773643116913073</v>
      </c>
      <c r="J891" s="12" t="s">
        <v>219</v>
      </c>
      <c r="K891" s="9"/>
      <c r="L891" s="9"/>
      <c r="M891" s="9"/>
    </row>
    <row r="892" spans="1:13" ht="16.5" hidden="1" customHeight="1">
      <c r="A892" s="34" t="s">
        <v>232</v>
      </c>
      <c r="B892" s="34" t="s">
        <v>242</v>
      </c>
      <c r="C892" s="33" t="s">
        <v>159</v>
      </c>
      <c r="D892" s="33">
        <v>39</v>
      </c>
      <c r="E892" s="34" t="s">
        <v>20</v>
      </c>
      <c r="F892" s="35" t="str">
        <f t="shared" si="5"/>
        <v>FB/IGReserved_POST_ENGAGEMENTM3539</v>
      </c>
      <c r="G892" s="34">
        <v>-4.2967616270362248</v>
      </c>
      <c r="H892" s="44">
        <v>0.85415065440263305</v>
      </c>
      <c r="I892" s="34">
        <v>0.67991132630057705</v>
      </c>
      <c r="J892" s="12" t="s">
        <v>219</v>
      </c>
      <c r="K892" s="9"/>
      <c r="L892" s="9"/>
      <c r="M892" s="9"/>
    </row>
    <row r="893" spans="1:13" ht="16.5" hidden="1" customHeight="1">
      <c r="A893" s="34" t="s">
        <v>232</v>
      </c>
      <c r="B893" s="34" t="s">
        <v>242</v>
      </c>
      <c r="C893" s="33" t="s">
        <v>160</v>
      </c>
      <c r="D893" s="33">
        <v>44</v>
      </c>
      <c r="E893" s="34" t="s">
        <v>20</v>
      </c>
      <c r="F893" s="35" t="str">
        <f t="shared" si="5"/>
        <v>FB/IGReserved_POST_ENGAGEMENTM4044</v>
      </c>
      <c r="G893" s="34">
        <v>-4.4628390229972039</v>
      </c>
      <c r="H893" s="44">
        <v>0.83006161517566368</v>
      </c>
      <c r="I893" s="34">
        <v>0.67850495346783135</v>
      </c>
      <c r="J893" s="12" t="s">
        <v>219</v>
      </c>
      <c r="K893" s="9"/>
      <c r="L893" s="9"/>
      <c r="M893" s="9"/>
    </row>
    <row r="894" spans="1:13" ht="16.5" hidden="1" customHeight="1">
      <c r="A894" s="34" t="s">
        <v>232</v>
      </c>
      <c r="B894" s="34" t="s">
        <v>242</v>
      </c>
      <c r="C894" s="33" t="s">
        <v>161</v>
      </c>
      <c r="D894" s="33">
        <v>49</v>
      </c>
      <c r="E894" s="34" t="s">
        <v>20</v>
      </c>
      <c r="F894" s="35" t="str">
        <f t="shared" si="5"/>
        <v>FB/IGReserved_POST_ENGAGEMENTM4549</v>
      </c>
      <c r="G894" s="34">
        <v>-4.4729220344046894</v>
      </c>
      <c r="H894" s="44">
        <v>0.90213717442204788</v>
      </c>
      <c r="I894" s="34">
        <v>0.62686038600479232</v>
      </c>
      <c r="J894" s="12" t="s">
        <v>219</v>
      </c>
      <c r="K894" s="9"/>
      <c r="L894" s="9"/>
      <c r="M894" s="9"/>
    </row>
    <row r="895" spans="1:13" ht="16.5" hidden="1" customHeight="1">
      <c r="A895" s="34" t="s">
        <v>232</v>
      </c>
      <c r="B895" s="34" t="s">
        <v>242</v>
      </c>
      <c r="C895" s="33">
        <v>7</v>
      </c>
      <c r="D895" s="33">
        <v>12</v>
      </c>
      <c r="E895" s="34" t="s">
        <v>19</v>
      </c>
      <c r="F895" s="35" t="str">
        <f t="shared" si="5"/>
        <v>FB/IGReserved_POST_ENGAGEMENTF712</v>
      </c>
      <c r="G895" s="34">
        <v>-4.1589995577119678</v>
      </c>
      <c r="H895" s="44">
        <v>0.87438764232957611</v>
      </c>
      <c r="I895" s="34">
        <v>0.37431066501785765</v>
      </c>
      <c r="J895" s="12" t="s">
        <v>219</v>
      </c>
      <c r="K895" s="9"/>
      <c r="L895" s="9"/>
      <c r="M895" s="9"/>
    </row>
    <row r="896" spans="1:13" ht="16.5" hidden="1" customHeight="1">
      <c r="A896" s="34" t="s">
        <v>232</v>
      </c>
      <c r="B896" s="34" t="s">
        <v>242</v>
      </c>
      <c r="C896" s="33" t="s">
        <v>155</v>
      </c>
      <c r="D896" s="33">
        <v>18</v>
      </c>
      <c r="E896" s="34" t="s">
        <v>19</v>
      </c>
      <c r="F896" s="35" t="str">
        <f t="shared" si="5"/>
        <v>FB/IGReserved_POST_ENGAGEMENTF1318</v>
      </c>
      <c r="G896" s="34">
        <v>-4.1589995577119678</v>
      </c>
      <c r="H896" s="44">
        <v>0.87438764232957611</v>
      </c>
      <c r="I896" s="34">
        <v>0.55740375351801807</v>
      </c>
      <c r="J896" s="12" t="s">
        <v>219</v>
      </c>
      <c r="K896" s="9"/>
      <c r="L896" s="9"/>
      <c r="M896" s="9"/>
    </row>
    <row r="897" spans="1:13" ht="16.5" hidden="1" customHeight="1">
      <c r="A897" s="34" t="s">
        <v>232</v>
      </c>
      <c r="B897" s="34" t="s">
        <v>242</v>
      </c>
      <c r="C897" s="33" t="s">
        <v>156</v>
      </c>
      <c r="D897" s="33">
        <v>24</v>
      </c>
      <c r="E897" s="34" t="s">
        <v>19</v>
      </c>
      <c r="F897" s="35" t="str">
        <f t="shared" si="5"/>
        <v>FB/IGReserved_POST_ENGAGEMENTF1924</v>
      </c>
      <c r="G897" s="34">
        <v>-4.1589995577119678</v>
      </c>
      <c r="H897" s="44">
        <v>0.87438764232957611</v>
      </c>
      <c r="I897" s="34">
        <v>0.56190591166508508</v>
      </c>
      <c r="J897" s="12" t="s">
        <v>219</v>
      </c>
      <c r="K897" s="9"/>
      <c r="L897" s="9"/>
      <c r="M897" s="9"/>
    </row>
    <row r="898" spans="1:13" ht="16.5" hidden="1" customHeight="1">
      <c r="A898" s="34" t="s">
        <v>232</v>
      </c>
      <c r="B898" s="34" t="s">
        <v>242</v>
      </c>
      <c r="C898" s="33" t="s">
        <v>157</v>
      </c>
      <c r="D898" s="33">
        <v>29</v>
      </c>
      <c r="E898" s="34" t="s">
        <v>19</v>
      </c>
      <c r="F898" s="35" t="str">
        <f t="shared" si="5"/>
        <v>FB/IGReserved_POST_ENGAGEMENTF2529</v>
      </c>
      <c r="G898" s="34">
        <v>-4.1589995577119678</v>
      </c>
      <c r="H898" s="44">
        <v>0.87438764232957611</v>
      </c>
      <c r="I898" s="34">
        <v>0.57422564133097587</v>
      </c>
      <c r="J898" s="12" t="s">
        <v>219</v>
      </c>
      <c r="K898" s="9"/>
      <c r="L898" s="9"/>
      <c r="M898" s="9"/>
    </row>
    <row r="899" spans="1:13" ht="16.5" hidden="1" customHeight="1">
      <c r="A899" s="34" t="s">
        <v>232</v>
      </c>
      <c r="B899" s="34" t="s">
        <v>242</v>
      </c>
      <c r="C899" s="33" t="s">
        <v>158</v>
      </c>
      <c r="D899" s="33">
        <v>34</v>
      </c>
      <c r="E899" s="34" t="s">
        <v>19</v>
      </c>
      <c r="F899" s="35" t="str">
        <f t="shared" si="5"/>
        <v>FB/IGReserved_POST_ENGAGEMENTF3034</v>
      </c>
      <c r="G899" s="34">
        <v>-4.1589995577119678</v>
      </c>
      <c r="H899" s="44">
        <v>0.87438764232957611</v>
      </c>
      <c r="I899" s="34">
        <v>0.62664892132648298</v>
      </c>
      <c r="J899" s="12" t="s">
        <v>219</v>
      </c>
      <c r="K899" s="9"/>
      <c r="L899" s="9"/>
      <c r="M899" s="9"/>
    </row>
    <row r="900" spans="1:13" ht="16.5" hidden="1" customHeight="1">
      <c r="A900" s="34" t="s">
        <v>232</v>
      </c>
      <c r="B900" s="34" t="s">
        <v>242</v>
      </c>
      <c r="C900" s="33" t="s">
        <v>159</v>
      </c>
      <c r="D900" s="33">
        <v>39</v>
      </c>
      <c r="E900" s="34" t="s">
        <v>19</v>
      </c>
      <c r="F900" s="35" t="str">
        <f t="shared" si="5"/>
        <v>FB/IGReserved_POST_ENGAGEMENTF3539</v>
      </c>
      <c r="G900" s="34">
        <v>-4.2967616270362248</v>
      </c>
      <c r="H900" s="44">
        <v>0.85415065440263305</v>
      </c>
      <c r="I900" s="34">
        <v>0.53905921472356844</v>
      </c>
      <c r="J900" s="12" t="s">
        <v>219</v>
      </c>
      <c r="K900" s="9"/>
      <c r="L900" s="9"/>
      <c r="M900" s="9"/>
    </row>
    <row r="901" spans="1:13" ht="16.5" hidden="1" customHeight="1">
      <c r="A901" s="34" t="s">
        <v>232</v>
      </c>
      <c r="B901" s="34" t="s">
        <v>242</v>
      </c>
      <c r="C901" s="33" t="s">
        <v>160</v>
      </c>
      <c r="D901" s="33">
        <v>44</v>
      </c>
      <c r="E901" s="34" t="s">
        <v>19</v>
      </c>
      <c r="F901" s="35" t="str">
        <f t="shared" si="5"/>
        <v>FB/IGReserved_POST_ENGAGEMENTF4044</v>
      </c>
      <c r="G901" s="34">
        <v>-4.4628390229972039</v>
      </c>
      <c r="H901" s="44">
        <v>0.83006161517566368</v>
      </c>
      <c r="I901" s="34">
        <v>0.54180692091041327</v>
      </c>
      <c r="J901" s="12" t="s">
        <v>219</v>
      </c>
      <c r="K901" s="9"/>
      <c r="L901" s="9"/>
      <c r="M901" s="9"/>
    </row>
    <row r="902" spans="1:13" ht="16.5" hidden="1" customHeight="1">
      <c r="A902" s="34" t="s">
        <v>232</v>
      </c>
      <c r="B902" s="34" t="s">
        <v>242</v>
      </c>
      <c r="C902" s="33" t="s">
        <v>161</v>
      </c>
      <c r="D902" s="33">
        <v>49</v>
      </c>
      <c r="E902" s="34" t="s">
        <v>19</v>
      </c>
      <c r="F902" s="35" t="str">
        <f t="shared" si="5"/>
        <v>FB/IGReserved_POST_ENGAGEMENTF4549</v>
      </c>
      <c r="G902" s="34">
        <v>-4.4729220344046894</v>
      </c>
      <c r="H902" s="44">
        <v>0.90213717442204788</v>
      </c>
      <c r="I902" s="34">
        <v>0.54914142782797981</v>
      </c>
      <c r="J902" s="12" t="s">
        <v>219</v>
      </c>
      <c r="K902" s="9"/>
      <c r="L902" s="9"/>
      <c r="M902" s="9"/>
    </row>
    <row r="903" spans="1:13" ht="16.5" hidden="1" customHeight="1">
      <c r="A903" s="34" t="s">
        <v>232</v>
      </c>
      <c r="B903" s="34" t="s">
        <v>242</v>
      </c>
      <c r="C903" s="33" t="s">
        <v>164</v>
      </c>
      <c r="D903" s="33">
        <v>54</v>
      </c>
      <c r="E903" s="34" t="s">
        <v>20</v>
      </c>
      <c r="F903" s="35" t="str">
        <f t="shared" si="5"/>
        <v>FB/IGReserved_POST_ENGAGEMENTM5054</v>
      </c>
      <c r="G903" s="34">
        <v>-4.5996513964424173</v>
      </c>
      <c r="H903" s="44">
        <v>0.89476008366302062</v>
      </c>
      <c r="I903" s="34">
        <v>0.63864908830125278</v>
      </c>
      <c r="J903" s="12" t="s">
        <v>219</v>
      </c>
      <c r="K903" s="9"/>
      <c r="L903" s="9"/>
      <c r="M903" s="9"/>
    </row>
    <row r="904" spans="1:13" ht="16.5" hidden="1" customHeight="1">
      <c r="A904" s="34" t="s">
        <v>232</v>
      </c>
      <c r="B904" s="34" t="s">
        <v>242</v>
      </c>
      <c r="C904" s="33" t="s">
        <v>165</v>
      </c>
      <c r="D904" s="33">
        <v>64</v>
      </c>
      <c r="E904" s="34" t="s">
        <v>20</v>
      </c>
      <c r="F904" s="35" t="str">
        <f t="shared" si="5"/>
        <v>FB/IGReserved_POST_ENGAGEMENTM6064</v>
      </c>
      <c r="G904" s="34">
        <v>-4.6459457537605831</v>
      </c>
      <c r="H904" s="44">
        <v>0.90449780765387122</v>
      </c>
      <c r="I904" s="34">
        <v>0.61136185799786502</v>
      </c>
      <c r="J904" s="12" t="s">
        <v>219</v>
      </c>
      <c r="K904" s="9"/>
      <c r="L904" s="9"/>
      <c r="M904" s="9"/>
    </row>
    <row r="905" spans="1:13" ht="16.5" hidden="1" customHeight="1">
      <c r="A905" s="34" t="s">
        <v>232</v>
      </c>
      <c r="B905" s="34" t="s">
        <v>242</v>
      </c>
      <c r="C905" s="33" t="s">
        <v>164</v>
      </c>
      <c r="D905" s="33">
        <v>54</v>
      </c>
      <c r="E905" s="34" t="s">
        <v>19</v>
      </c>
      <c r="F905" s="35" t="str">
        <f t="shared" si="5"/>
        <v>FB/IGReserved_POST_ENGAGEMENTF5054</v>
      </c>
      <c r="G905" s="34">
        <v>-4.5996513964424173</v>
      </c>
      <c r="H905" s="44">
        <v>0.89476008366302062</v>
      </c>
      <c r="I905" s="34">
        <v>0.44960829783147144</v>
      </c>
      <c r="J905" s="12" t="s">
        <v>219</v>
      </c>
      <c r="K905" s="9"/>
      <c r="L905" s="9"/>
      <c r="M905" s="9"/>
    </row>
    <row r="906" spans="1:13" ht="16.5" hidden="1" customHeight="1">
      <c r="A906" s="34" t="s">
        <v>232</v>
      </c>
      <c r="B906" s="34" t="s">
        <v>242</v>
      </c>
      <c r="C906" s="33" t="s">
        <v>165</v>
      </c>
      <c r="D906" s="33">
        <v>64</v>
      </c>
      <c r="E906" s="34" t="s">
        <v>19</v>
      </c>
      <c r="F906" s="35" t="str">
        <f t="shared" si="5"/>
        <v>FB/IGReserved_POST_ENGAGEMENTF6064</v>
      </c>
      <c r="G906" s="34">
        <v>-4.6459457537605831</v>
      </c>
      <c r="H906" s="44">
        <v>0.90449780765387122</v>
      </c>
      <c r="I906" s="34">
        <v>0.41475297423242707</v>
      </c>
      <c r="J906" s="12" t="s">
        <v>219</v>
      </c>
      <c r="K906" s="9"/>
      <c r="L906" s="9"/>
      <c r="M906" s="9"/>
    </row>
    <row r="907" spans="1:13" ht="16.5" hidden="1" customHeight="1">
      <c r="A907" s="34" t="s">
        <v>232</v>
      </c>
      <c r="B907" s="34" t="s">
        <v>243</v>
      </c>
      <c r="C907" s="33" t="s">
        <v>162</v>
      </c>
      <c r="D907" s="33">
        <v>59</v>
      </c>
      <c r="E907" s="34" t="s">
        <v>20</v>
      </c>
      <c r="F907" s="35" t="str">
        <f t="shared" si="5"/>
        <v>FB/IGReserved_REACHM5559</v>
      </c>
      <c r="G907" s="34">
        <v>-4.5996513964424173</v>
      </c>
      <c r="H907" s="44">
        <v>0.89476008366302062</v>
      </c>
      <c r="I907" s="34">
        <v>0.63864908830125278</v>
      </c>
      <c r="J907" s="12" t="s">
        <v>219</v>
      </c>
      <c r="K907" s="9"/>
      <c r="L907" s="9"/>
      <c r="M907" s="9"/>
    </row>
    <row r="908" spans="1:13" ht="16.5" hidden="1" customHeight="1">
      <c r="A908" s="34" t="s">
        <v>232</v>
      </c>
      <c r="B908" s="34" t="s">
        <v>243</v>
      </c>
      <c r="C908" s="33" t="s">
        <v>163</v>
      </c>
      <c r="D908" s="33">
        <v>69</v>
      </c>
      <c r="E908" s="34" t="s">
        <v>20</v>
      </c>
      <c r="F908" s="35" t="str">
        <f t="shared" ref="F908:F1162" si="6">A908&amp;B908&amp;E908&amp;C908&amp;D908</f>
        <v>FB/IGReserved_REACHM6569</v>
      </c>
      <c r="G908" s="34">
        <v>-4.6459457537605831</v>
      </c>
      <c r="H908" s="44">
        <v>0.90449780765387122</v>
      </c>
      <c r="I908" s="34">
        <v>0.61136185799786502</v>
      </c>
      <c r="J908" s="12" t="s">
        <v>219</v>
      </c>
      <c r="K908" s="9"/>
      <c r="L908" s="9"/>
      <c r="M908" s="9"/>
    </row>
    <row r="909" spans="1:13" ht="16.5" hidden="1" customHeight="1">
      <c r="A909" s="34" t="s">
        <v>232</v>
      </c>
      <c r="B909" s="34" t="s">
        <v>243</v>
      </c>
      <c r="C909" s="33" t="s">
        <v>162</v>
      </c>
      <c r="D909" s="33">
        <v>59</v>
      </c>
      <c r="E909" s="34" t="s">
        <v>19</v>
      </c>
      <c r="F909" s="35" t="str">
        <f t="shared" si="6"/>
        <v>FB/IGReserved_REACHF5559</v>
      </c>
      <c r="G909" s="34">
        <v>-4.5996513964424173</v>
      </c>
      <c r="H909" s="44">
        <v>0.89476008366302062</v>
      </c>
      <c r="I909" s="34">
        <v>0.44960829783147144</v>
      </c>
      <c r="J909" s="12" t="s">
        <v>219</v>
      </c>
      <c r="K909" s="9"/>
      <c r="L909" s="9"/>
      <c r="M909" s="9"/>
    </row>
    <row r="910" spans="1:13" ht="16.5" hidden="1" customHeight="1">
      <c r="A910" s="34" t="s">
        <v>232</v>
      </c>
      <c r="B910" s="34" t="s">
        <v>243</v>
      </c>
      <c r="C910" s="33" t="s">
        <v>163</v>
      </c>
      <c r="D910" s="33">
        <v>69</v>
      </c>
      <c r="E910" s="34" t="s">
        <v>19</v>
      </c>
      <c r="F910" s="35" t="str">
        <f t="shared" si="6"/>
        <v>FB/IGReserved_REACHF6569</v>
      </c>
      <c r="G910" s="34">
        <v>-4.6459457537605831</v>
      </c>
      <c r="H910" s="44">
        <v>0.90449780765387122</v>
      </c>
      <c r="I910" s="34">
        <v>0.41475297423242707</v>
      </c>
      <c r="J910" s="12" t="s">
        <v>219</v>
      </c>
      <c r="K910" s="9"/>
      <c r="L910" s="9"/>
      <c r="M910" s="9"/>
    </row>
    <row r="911" spans="1:13" ht="16.5" hidden="1" customHeight="1">
      <c r="A911" s="34" t="s">
        <v>232</v>
      </c>
      <c r="B911" s="34" t="s">
        <v>243</v>
      </c>
      <c r="C911" s="33">
        <v>7</v>
      </c>
      <c r="D911" s="33">
        <v>12</v>
      </c>
      <c r="E911" s="34" t="s">
        <v>20</v>
      </c>
      <c r="F911" s="35" t="str">
        <f t="shared" si="6"/>
        <v>FB/IGReserved_REACHM712</v>
      </c>
      <c r="G911" s="34">
        <v>-4.1589995577119678</v>
      </c>
      <c r="H911" s="44">
        <v>0.87438764232957611</v>
      </c>
      <c r="I911" s="34">
        <v>0.3841305601498346</v>
      </c>
      <c r="J911" s="12" t="s">
        <v>219</v>
      </c>
      <c r="K911" s="9"/>
      <c r="L911" s="9"/>
      <c r="M911" s="9"/>
    </row>
    <row r="912" spans="1:13" ht="16.5" hidden="1" customHeight="1">
      <c r="A912" s="34" t="s">
        <v>232</v>
      </c>
      <c r="B912" s="34" t="s">
        <v>243</v>
      </c>
      <c r="C912" s="33" t="s">
        <v>155</v>
      </c>
      <c r="D912" s="33">
        <v>18</v>
      </c>
      <c r="E912" s="34" t="s">
        <v>20</v>
      </c>
      <c r="F912" s="35" t="str">
        <f t="shared" si="6"/>
        <v>FB/IGReserved_REACHM1318</v>
      </c>
      <c r="G912" s="34">
        <v>-4.1589995577119678</v>
      </c>
      <c r="H912" s="44">
        <v>0.87438764232957611</v>
      </c>
      <c r="I912" s="34">
        <v>0.73952869855125525</v>
      </c>
      <c r="J912" s="12" t="s">
        <v>219</v>
      </c>
      <c r="K912" s="9"/>
      <c r="L912" s="9"/>
      <c r="M912" s="9"/>
    </row>
    <row r="913" spans="1:13" ht="16.5" hidden="1" customHeight="1">
      <c r="A913" s="34" t="s">
        <v>232</v>
      </c>
      <c r="B913" s="34" t="s">
        <v>243</v>
      </c>
      <c r="C913" s="33" t="s">
        <v>156</v>
      </c>
      <c r="D913" s="33">
        <v>24</v>
      </c>
      <c r="E913" s="34" t="s">
        <v>20</v>
      </c>
      <c r="F913" s="35" t="str">
        <f t="shared" si="6"/>
        <v>FB/IGReserved_REACHM1924</v>
      </c>
      <c r="G913" s="34">
        <v>-4.1589995577119678</v>
      </c>
      <c r="H913" s="44">
        <v>0.87438764232957611</v>
      </c>
      <c r="I913" s="34">
        <v>0.74027243061310033</v>
      </c>
      <c r="J913" s="12" t="s">
        <v>219</v>
      </c>
      <c r="K913" s="9"/>
      <c r="L913" s="9"/>
      <c r="M913" s="9"/>
    </row>
    <row r="914" spans="1:13" ht="16.5" hidden="1" customHeight="1">
      <c r="A914" s="34" t="s">
        <v>232</v>
      </c>
      <c r="B914" s="34" t="s">
        <v>243</v>
      </c>
      <c r="C914" s="33" t="s">
        <v>157</v>
      </c>
      <c r="D914" s="33">
        <v>29</v>
      </c>
      <c r="E914" s="34" t="s">
        <v>20</v>
      </c>
      <c r="F914" s="35" t="str">
        <f t="shared" si="6"/>
        <v>FB/IGReserved_REACHM2529</v>
      </c>
      <c r="G914" s="34">
        <v>-4.1589995577119678</v>
      </c>
      <c r="H914" s="44">
        <v>0.87438764232957611</v>
      </c>
      <c r="I914" s="34">
        <v>0.64781851977707094</v>
      </c>
      <c r="J914" s="12" t="s">
        <v>219</v>
      </c>
      <c r="K914" s="9"/>
      <c r="L914" s="9"/>
      <c r="M914" s="9"/>
    </row>
    <row r="915" spans="1:13" ht="16.5" hidden="1" customHeight="1">
      <c r="A915" s="34" t="s">
        <v>232</v>
      </c>
      <c r="B915" s="34" t="s">
        <v>243</v>
      </c>
      <c r="C915" s="33" t="s">
        <v>158</v>
      </c>
      <c r="D915" s="33">
        <v>34</v>
      </c>
      <c r="E915" s="34" t="s">
        <v>20</v>
      </c>
      <c r="F915" s="35" t="str">
        <f t="shared" si="6"/>
        <v>FB/IGReserved_REACHM3034</v>
      </c>
      <c r="G915" s="34">
        <v>-4.1589995577119678</v>
      </c>
      <c r="H915" s="44">
        <v>0.87438764232957611</v>
      </c>
      <c r="I915" s="34">
        <v>0.66773643116913073</v>
      </c>
      <c r="J915" s="12" t="s">
        <v>219</v>
      </c>
      <c r="K915" s="9"/>
      <c r="L915" s="9"/>
      <c r="M915" s="9"/>
    </row>
    <row r="916" spans="1:13" ht="16.5" hidden="1" customHeight="1">
      <c r="A916" s="34" t="s">
        <v>232</v>
      </c>
      <c r="B916" s="34" t="s">
        <v>243</v>
      </c>
      <c r="C916" s="33" t="s">
        <v>159</v>
      </c>
      <c r="D916" s="33">
        <v>39</v>
      </c>
      <c r="E916" s="34" t="s">
        <v>20</v>
      </c>
      <c r="F916" s="35" t="str">
        <f t="shared" si="6"/>
        <v>FB/IGReserved_REACHM3539</v>
      </c>
      <c r="G916" s="34">
        <v>-4.2967616270362248</v>
      </c>
      <c r="H916" s="44">
        <v>0.85415065440263305</v>
      </c>
      <c r="I916" s="34">
        <v>0.67991132630057705</v>
      </c>
      <c r="J916" s="12" t="s">
        <v>219</v>
      </c>
      <c r="K916" s="9"/>
      <c r="L916" s="9"/>
      <c r="M916" s="9"/>
    </row>
    <row r="917" spans="1:13" ht="16.5" hidden="1" customHeight="1">
      <c r="A917" s="34" t="s">
        <v>232</v>
      </c>
      <c r="B917" s="34" t="s">
        <v>243</v>
      </c>
      <c r="C917" s="33" t="s">
        <v>160</v>
      </c>
      <c r="D917" s="33">
        <v>44</v>
      </c>
      <c r="E917" s="34" t="s">
        <v>20</v>
      </c>
      <c r="F917" s="35" t="str">
        <f t="shared" si="6"/>
        <v>FB/IGReserved_REACHM4044</v>
      </c>
      <c r="G917" s="34">
        <v>-4.4628390229972039</v>
      </c>
      <c r="H917" s="44">
        <v>0.83006161517566368</v>
      </c>
      <c r="I917" s="34">
        <v>0.67850495346783135</v>
      </c>
      <c r="J917" s="12" t="s">
        <v>219</v>
      </c>
      <c r="K917" s="9"/>
      <c r="L917" s="9"/>
      <c r="M917" s="9"/>
    </row>
    <row r="918" spans="1:13" ht="16.5" hidden="1" customHeight="1">
      <c r="A918" s="34" t="s">
        <v>232</v>
      </c>
      <c r="B918" s="34" t="s">
        <v>243</v>
      </c>
      <c r="C918" s="33" t="s">
        <v>161</v>
      </c>
      <c r="D918" s="33">
        <v>49</v>
      </c>
      <c r="E918" s="34" t="s">
        <v>20</v>
      </c>
      <c r="F918" s="35" t="str">
        <f t="shared" si="6"/>
        <v>FB/IGReserved_REACHM4549</v>
      </c>
      <c r="G918" s="34">
        <v>-4.4729220344046894</v>
      </c>
      <c r="H918" s="44">
        <v>0.90213717442204788</v>
      </c>
      <c r="I918" s="34">
        <v>0.62686038600479232</v>
      </c>
      <c r="J918" s="12" t="s">
        <v>219</v>
      </c>
      <c r="K918" s="9"/>
      <c r="L918" s="9"/>
      <c r="M918" s="9"/>
    </row>
    <row r="919" spans="1:13" ht="16.5" hidden="1" customHeight="1">
      <c r="A919" s="34" t="s">
        <v>232</v>
      </c>
      <c r="B919" s="34" t="s">
        <v>243</v>
      </c>
      <c r="C919" s="33">
        <v>7</v>
      </c>
      <c r="D919" s="33">
        <v>12</v>
      </c>
      <c r="E919" s="34" t="s">
        <v>19</v>
      </c>
      <c r="F919" s="35" t="str">
        <f t="shared" si="6"/>
        <v>FB/IGReserved_REACHF712</v>
      </c>
      <c r="G919" s="34">
        <v>-4.1589995577119678</v>
      </c>
      <c r="H919" s="44">
        <v>0.87438764232957611</v>
      </c>
      <c r="I919" s="34">
        <v>0.37431066501785765</v>
      </c>
      <c r="J919" s="12" t="s">
        <v>219</v>
      </c>
      <c r="K919" s="9"/>
      <c r="L919" s="9"/>
      <c r="M919" s="9"/>
    </row>
    <row r="920" spans="1:13" ht="16.5" hidden="1" customHeight="1">
      <c r="A920" s="34" t="s">
        <v>232</v>
      </c>
      <c r="B920" s="34" t="s">
        <v>243</v>
      </c>
      <c r="C920" s="33" t="s">
        <v>155</v>
      </c>
      <c r="D920" s="33">
        <v>18</v>
      </c>
      <c r="E920" s="34" t="s">
        <v>19</v>
      </c>
      <c r="F920" s="35" t="str">
        <f t="shared" si="6"/>
        <v>FB/IGReserved_REACHF1318</v>
      </c>
      <c r="G920" s="34">
        <v>-4.1589995577119678</v>
      </c>
      <c r="H920" s="44">
        <v>0.87438764232957611</v>
      </c>
      <c r="I920" s="34">
        <v>0.55740375351801807</v>
      </c>
      <c r="J920" s="12" t="s">
        <v>219</v>
      </c>
      <c r="K920" s="9"/>
      <c r="L920" s="9"/>
      <c r="M920" s="9"/>
    </row>
    <row r="921" spans="1:13" ht="16.5" hidden="1" customHeight="1">
      <c r="A921" s="34" t="s">
        <v>232</v>
      </c>
      <c r="B921" s="34" t="s">
        <v>243</v>
      </c>
      <c r="C921" s="33" t="s">
        <v>156</v>
      </c>
      <c r="D921" s="33">
        <v>24</v>
      </c>
      <c r="E921" s="34" t="s">
        <v>19</v>
      </c>
      <c r="F921" s="35" t="str">
        <f t="shared" si="6"/>
        <v>FB/IGReserved_REACHF1924</v>
      </c>
      <c r="G921" s="34">
        <v>-4.1589995577119678</v>
      </c>
      <c r="H921" s="44">
        <v>0.87438764232957611</v>
      </c>
      <c r="I921" s="34">
        <v>0.56190591166508508</v>
      </c>
      <c r="J921" s="12" t="s">
        <v>219</v>
      </c>
      <c r="K921" s="9"/>
      <c r="L921" s="9"/>
      <c r="M921" s="9"/>
    </row>
    <row r="922" spans="1:13" ht="16.5" hidden="1" customHeight="1">
      <c r="A922" s="34" t="s">
        <v>232</v>
      </c>
      <c r="B922" s="34" t="s">
        <v>243</v>
      </c>
      <c r="C922" s="33" t="s">
        <v>157</v>
      </c>
      <c r="D922" s="33">
        <v>29</v>
      </c>
      <c r="E922" s="34" t="s">
        <v>19</v>
      </c>
      <c r="F922" s="35" t="str">
        <f t="shared" si="6"/>
        <v>FB/IGReserved_REACHF2529</v>
      </c>
      <c r="G922" s="34">
        <v>-4.1589995577119678</v>
      </c>
      <c r="H922" s="44">
        <v>0.87438764232957611</v>
      </c>
      <c r="I922" s="34">
        <v>0.57422564133097587</v>
      </c>
      <c r="J922" s="12" t="s">
        <v>219</v>
      </c>
      <c r="K922" s="9"/>
      <c r="L922" s="9"/>
      <c r="M922" s="9"/>
    </row>
    <row r="923" spans="1:13" ht="16.5" hidden="1" customHeight="1">
      <c r="A923" s="34" t="s">
        <v>232</v>
      </c>
      <c r="B923" s="34" t="s">
        <v>243</v>
      </c>
      <c r="C923" s="33" t="s">
        <v>158</v>
      </c>
      <c r="D923" s="33">
        <v>34</v>
      </c>
      <c r="E923" s="34" t="s">
        <v>19</v>
      </c>
      <c r="F923" s="35" t="str">
        <f t="shared" si="6"/>
        <v>FB/IGReserved_REACHF3034</v>
      </c>
      <c r="G923" s="34">
        <v>-4.1589995577119678</v>
      </c>
      <c r="H923" s="44">
        <v>0.87438764232957611</v>
      </c>
      <c r="I923" s="34">
        <v>0.62664892132648298</v>
      </c>
      <c r="J923" s="12" t="s">
        <v>219</v>
      </c>
      <c r="K923" s="9"/>
      <c r="L923" s="9"/>
      <c r="M923" s="9"/>
    </row>
    <row r="924" spans="1:13" ht="16.5" hidden="1" customHeight="1">
      <c r="A924" s="34" t="s">
        <v>232</v>
      </c>
      <c r="B924" s="34" t="s">
        <v>243</v>
      </c>
      <c r="C924" s="33" t="s">
        <v>159</v>
      </c>
      <c r="D924" s="33">
        <v>39</v>
      </c>
      <c r="E924" s="34" t="s">
        <v>19</v>
      </c>
      <c r="F924" s="35" t="str">
        <f t="shared" si="6"/>
        <v>FB/IGReserved_REACHF3539</v>
      </c>
      <c r="G924" s="34">
        <v>-4.2967616270362248</v>
      </c>
      <c r="H924" s="44">
        <v>0.85415065440263305</v>
      </c>
      <c r="I924" s="34">
        <v>0.53905921472356844</v>
      </c>
      <c r="J924" s="12" t="s">
        <v>219</v>
      </c>
      <c r="K924" s="9"/>
      <c r="L924" s="9"/>
      <c r="M924" s="9"/>
    </row>
    <row r="925" spans="1:13" ht="16.5" hidden="1" customHeight="1">
      <c r="A925" s="34" t="s">
        <v>232</v>
      </c>
      <c r="B925" s="34" t="s">
        <v>243</v>
      </c>
      <c r="C925" s="33" t="s">
        <v>160</v>
      </c>
      <c r="D925" s="33">
        <v>44</v>
      </c>
      <c r="E925" s="34" t="s">
        <v>19</v>
      </c>
      <c r="F925" s="35" t="str">
        <f t="shared" si="6"/>
        <v>FB/IGReserved_REACHF4044</v>
      </c>
      <c r="G925" s="34">
        <v>-4.4628390229972039</v>
      </c>
      <c r="H925" s="44">
        <v>0.83006161517566368</v>
      </c>
      <c r="I925" s="34">
        <v>0.54180692091041327</v>
      </c>
      <c r="J925" s="12" t="s">
        <v>219</v>
      </c>
      <c r="K925" s="9"/>
      <c r="L925" s="9"/>
      <c r="M925" s="9"/>
    </row>
    <row r="926" spans="1:13" ht="16.5" hidden="1" customHeight="1">
      <c r="A926" s="34" t="s">
        <v>232</v>
      </c>
      <c r="B926" s="34" t="s">
        <v>243</v>
      </c>
      <c r="C926" s="33" t="s">
        <v>161</v>
      </c>
      <c r="D926" s="33">
        <v>49</v>
      </c>
      <c r="E926" s="34" t="s">
        <v>19</v>
      </c>
      <c r="F926" s="35" t="str">
        <f t="shared" si="6"/>
        <v>FB/IGReserved_REACHF4549</v>
      </c>
      <c r="G926" s="34">
        <v>-4.4729220344046894</v>
      </c>
      <c r="H926" s="44">
        <v>0.90213717442204788</v>
      </c>
      <c r="I926" s="34">
        <v>0.54914142782797981</v>
      </c>
      <c r="J926" s="12" t="s">
        <v>219</v>
      </c>
      <c r="K926" s="9"/>
      <c r="L926" s="9"/>
      <c r="M926" s="9"/>
    </row>
    <row r="927" spans="1:13" ht="16.5" hidden="1" customHeight="1">
      <c r="A927" s="34" t="s">
        <v>232</v>
      </c>
      <c r="B927" s="34" t="s">
        <v>243</v>
      </c>
      <c r="C927" s="33" t="s">
        <v>164</v>
      </c>
      <c r="D927" s="33">
        <v>54</v>
      </c>
      <c r="E927" s="34" t="s">
        <v>20</v>
      </c>
      <c r="F927" s="35" t="str">
        <f t="shared" si="6"/>
        <v>FB/IGReserved_REACHM5054</v>
      </c>
      <c r="G927" s="34">
        <v>-4.5996513964424173</v>
      </c>
      <c r="H927" s="44">
        <v>0.89476008366302062</v>
      </c>
      <c r="I927" s="34">
        <v>0.63864908830125278</v>
      </c>
      <c r="J927" s="12" t="s">
        <v>219</v>
      </c>
      <c r="K927" s="9"/>
      <c r="L927" s="9"/>
      <c r="M927" s="9"/>
    </row>
    <row r="928" spans="1:13" ht="16.5" hidden="1" customHeight="1">
      <c r="A928" s="34" t="s">
        <v>232</v>
      </c>
      <c r="B928" s="34" t="s">
        <v>243</v>
      </c>
      <c r="C928" s="33" t="s">
        <v>165</v>
      </c>
      <c r="D928" s="33">
        <v>64</v>
      </c>
      <c r="E928" s="34" t="s">
        <v>20</v>
      </c>
      <c r="F928" s="35" t="str">
        <f t="shared" si="6"/>
        <v>FB/IGReserved_REACHM6064</v>
      </c>
      <c r="G928" s="34">
        <v>-4.6459457537605831</v>
      </c>
      <c r="H928" s="44">
        <v>0.90449780765387122</v>
      </c>
      <c r="I928" s="34">
        <v>0.61136185799786502</v>
      </c>
      <c r="J928" s="12" t="s">
        <v>219</v>
      </c>
      <c r="K928" s="9"/>
      <c r="L928" s="9"/>
      <c r="M928" s="9"/>
    </row>
    <row r="929" spans="1:13" ht="16.5" hidden="1" customHeight="1">
      <c r="A929" s="34" t="s">
        <v>232</v>
      </c>
      <c r="B929" s="34" t="s">
        <v>243</v>
      </c>
      <c r="C929" s="33" t="s">
        <v>164</v>
      </c>
      <c r="D929" s="33">
        <v>54</v>
      </c>
      <c r="E929" s="34" t="s">
        <v>19</v>
      </c>
      <c r="F929" s="35" t="str">
        <f t="shared" si="6"/>
        <v>FB/IGReserved_REACHF5054</v>
      </c>
      <c r="G929" s="34">
        <v>-4.5996513964424173</v>
      </c>
      <c r="H929" s="44">
        <v>0.89476008366302062</v>
      </c>
      <c r="I929" s="34">
        <v>0.44960829783147144</v>
      </c>
      <c r="J929" s="12" t="s">
        <v>219</v>
      </c>
      <c r="K929" s="9"/>
      <c r="L929" s="9"/>
      <c r="M929" s="9"/>
    </row>
    <row r="930" spans="1:13" ht="16.5" hidden="1" customHeight="1">
      <c r="A930" s="34" t="s">
        <v>232</v>
      </c>
      <c r="B930" s="34" t="s">
        <v>243</v>
      </c>
      <c r="C930" s="33" t="s">
        <v>165</v>
      </c>
      <c r="D930" s="33">
        <v>64</v>
      </c>
      <c r="E930" s="34" t="s">
        <v>19</v>
      </c>
      <c r="F930" s="35" t="str">
        <f t="shared" si="6"/>
        <v>FB/IGReserved_REACHF6064</v>
      </c>
      <c r="G930" s="34">
        <v>-4.6459457537605831</v>
      </c>
      <c r="H930" s="44">
        <v>0.90449780765387122</v>
      </c>
      <c r="I930" s="34">
        <v>0.41475297423242707</v>
      </c>
      <c r="J930" s="12" t="s">
        <v>219</v>
      </c>
      <c r="K930" s="9"/>
      <c r="L930" s="9"/>
      <c r="M930" s="9"/>
    </row>
    <row r="931" spans="1:13" ht="16.5" hidden="1" customHeight="1">
      <c r="A931" s="34" t="s">
        <v>17</v>
      </c>
      <c r="B931" s="34" t="s">
        <v>244</v>
      </c>
      <c r="C931" s="33" t="s">
        <v>162</v>
      </c>
      <c r="D931" s="33">
        <v>59</v>
      </c>
      <c r="E931" s="34" t="s">
        <v>20</v>
      </c>
      <c r="F931" s="35" t="str">
        <f t="shared" si="6"/>
        <v>Youtube마스트헤드M5559</v>
      </c>
      <c r="G931" s="34">
        <v>-1.1703487297833794</v>
      </c>
      <c r="H931" s="44">
        <v>0.14586457062522309</v>
      </c>
      <c r="I931" s="34">
        <v>0.8</v>
      </c>
      <c r="J931" s="12" t="s">
        <v>154</v>
      </c>
      <c r="K931" s="9"/>
      <c r="L931" s="9"/>
      <c r="M931" s="9"/>
    </row>
    <row r="932" spans="1:13" ht="16.5" hidden="1" customHeight="1">
      <c r="A932" s="34" t="s">
        <v>17</v>
      </c>
      <c r="B932" s="34" t="s">
        <v>244</v>
      </c>
      <c r="C932" s="33" t="s">
        <v>163</v>
      </c>
      <c r="D932" s="33">
        <v>69</v>
      </c>
      <c r="E932" s="34" t="s">
        <v>20</v>
      </c>
      <c r="F932" s="35" t="str">
        <f t="shared" si="6"/>
        <v>Youtube마스트헤드M6569</v>
      </c>
      <c r="G932" s="34">
        <v>-1.1703487297833794</v>
      </c>
      <c r="H932" s="44">
        <v>0.14586457062522309</v>
      </c>
      <c r="I932" s="34">
        <v>0.8</v>
      </c>
      <c r="J932" s="12" t="s">
        <v>154</v>
      </c>
      <c r="K932" s="9"/>
      <c r="L932" s="9"/>
      <c r="M932" s="9"/>
    </row>
    <row r="933" spans="1:13" ht="16.5" hidden="1" customHeight="1">
      <c r="A933" s="34" t="s">
        <v>17</v>
      </c>
      <c r="B933" s="34" t="s">
        <v>244</v>
      </c>
      <c r="C933" s="33" t="s">
        <v>162</v>
      </c>
      <c r="D933" s="33">
        <v>59</v>
      </c>
      <c r="E933" s="34" t="s">
        <v>19</v>
      </c>
      <c r="F933" s="35" t="str">
        <f t="shared" si="6"/>
        <v>Youtube마스트헤드F5559</v>
      </c>
      <c r="G933" s="34">
        <v>-1.1703487297833794</v>
      </c>
      <c r="H933" s="44">
        <v>0.14586457062522309</v>
      </c>
      <c r="I933" s="34">
        <v>0.8</v>
      </c>
      <c r="J933" s="12" t="s">
        <v>154</v>
      </c>
      <c r="K933" s="9"/>
      <c r="L933" s="9"/>
      <c r="M933" s="9"/>
    </row>
    <row r="934" spans="1:13" ht="16.5" hidden="1" customHeight="1">
      <c r="A934" s="34" t="s">
        <v>17</v>
      </c>
      <c r="B934" s="34" t="s">
        <v>244</v>
      </c>
      <c r="C934" s="33" t="s">
        <v>163</v>
      </c>
      <c r="D934" s="33">
        <v>69</v>
      </c>
      <c r="E934" s="34" t="s">
        <v>19</v>
      </c>
      <c r="F934" s="35" t="str">
        <f t="shared" si="6"/>
        <v>Youtube마스트헤드F6569</v>
      </c>
      <c r="G934" s="34">
        <v>-1.1703487297833794</v>
      </c>
      <c r="H934" s="44">
        <v>0.14586457062522309</v>
      </c>
      <c r="I934" s="34">
        <v>0.8</v>
      </c>
      <c r="J934" s="12" t="s">
        <v>154</v>
      </c>
      <c r="K934" s="9"/>
      <c r="L934" s="9"/>
      <c r="M934" s="9"/>
    </row>
    <row r="935" spans="1:13" ht="16.5" hidden="1" customHeight="1">
      <c r="A935" s="34" t="s">
        <v>17</v>
      </c>
      <c r="B935" s="34" t="s">
        <v>244</v>
      </c>
      <c r="C935" s="33">
        <v>7</v>
      </c>
      <c r="D935" s="33">
        <v>12</v>
      </c>
      <c r="E935" s="34" t="s">
        <v>20</v>
      </c>
      <c r="F935" s="35" t="str">
        <f t="shared" si="6"/>
        <v>Youtube마스트헤드M712</v>
      </c>
      <c r="G935" s="34">
        <v>-1.1703487297833794</v>
      </c>
      <c r="H935" s="44">
        <v>0.14586457062522309</v>
      </c>
      <c r="I935" s="34">
        <v>0.8</v>
      </c>
      <c r="J935" s="12" t="s">
        <v>154</v>
      </c>
      <c r="K935" s="9"/>
      <c r="L935" s="9"/>
      <c r="M935" s="9"/>
    </row>
    <row r="936" spans="1:13" ht="16.5" hidden="1" customHeight="1">
      <c r="A936" s="34" t="s">
        <v>17</v>
      </c>
      <c r="B936" s="34" t="s">
        <v>244</v>
      </c>
      <c r="C936" s="33" t="s">
        <v>155</v>
      </c>
      <c r="D936" s="33">
        <v>18</v>
      </c>
      <c r="E936" s="34" t="s">
        <v>20</v>
      </c>
      <c r="F936" s="35" t="str">
        <f t="shared" si="6"/>
        <v>Youtube마스트헤드M1318</v>
      </c>
      <c r="G936" s="34">
        <v>-1.1703487297833794</v>
      </c>
      <c r="H936" s="44">
        <v>0.14586457062522309</v>
      </c>
      <c r="I936" s="34">
        <v>0.8</v>
      </c>
      <c r="J936" s="12" t="s">
        <v>154</v>
      </c>
      <c r="K936" s="9"/>
      <c r="L936" s="9"/>
      <c r="M936" s="9"/>
    </row>
    <row r="937" spans="1:13" ht="16.5" hidden="1" customHeight="1">
      <c r="A937" s="34" t="s">
        <v>17</v>
      </c>
      <c r="B937" s="34" t="s">
        <v>244</v>
      </c>
      <c r="C937" s="33" t="s">
        <v>156</v>
      </c>
      <c r="D937" s="33">
        <v>24</v>
      </c>
      <c r="E937" s="34" t="s">
        <v>20</v>
      </c>
      <c r="F937" s="35" t="str">
        <f t="shared" si="6"/>
        <v>Youtube마스트헤드M1924</v>
      </c>
      <c r="G937" s="34">
        <v>-1.1703487297833794</v>
      </c>
      <c r="H937" s="44">
        <v>0.14586457062522309</v>
      </c>
      <c r="I937" s="34">
        <v>0.8</v>
      </c>
      <c r="J937" s="12" t="s">
        <v>154</v>
      </c>
      <c r="K937" s="9"/>
      <c r="L937" s="9"/>
      <c r="M937" s="9"/>
    </row>
    <row r="938" spans="1:13" ht="16.5" hidden="1" customHeight="1">
      <c r="A938" s="34" t="s">
        <v>17</v>
      </c>
      <c r="B938" s="34" t="s">
        <v>244</v>
      </c>
      <c r="C938" s="33" t="s">
        <v>157</v>
      </c>
      <c r="D938" s="33">
        <v>29</v>
      </c>
      <c r="E938" s="34" t="s">
        <v>20</v>
      </c>
      <c r="F938" s="35" t="str">
        <f t="shared" si="6"/>
        <v>Youtube마스트헤드M2529</v>
      </c>
      <c r="G938" s="34">
        <v>-1.1703487297833794</v>
      </c>
      <c r="H938" s="44">
        <v>0.14586457062522309</v>
      </c>
      <c r="I938" s="34">
        <v>0.8</v>
      </c>
      <c r="J938" s="12" t="s">
        <v>154</v>
      </c>
      <c r="K938" s="9"/>
      <c r="L938" s="9"/>
      <c r="M938" s="9"/>
    </row>
    <row r="939" spans="1:13" ht="16.5" hidden="1" customHeight="1">
      <c r="A939" s="34" t="s">
        <v>17</v>
      </c>
      <c r="B939" s="34" t="s">
        <v>244</v>
      </c>
      <c r="C939" s="33" t="s">
        <v>158</v>
      </c>
      <c r="D939" s="33">
        <v>34</v>
      </c>
      <c r="E939" s="34" t="s">
        <v>20</v>
      </c>
      <c r="F939" s="35" t="str">
        <f t="shared" si="6"/>
        <v>Youtube마스트헤드M3034</v>
      </c>
      <c r="G939" s="34">
        <v>-1.1703487297833794</v>
      </c>
      <c r="H939" s="44">
        <v>0.14586457062522309</v>
      </c>
      <c r="I939" s="34">
        <v>0.8</v>
      </c>
      <c r="J939" s="12" t="s">
        <v>154</v>
      </c>
      <c r="K939" s="9"/>
      <c r="L939" s="9"/>
      <c r="M939" s="9"/>
    </row>
    <row r="940" spans="1:13" ht="16.5" hidden="1" customHeight="1">
      <c r="A940" s="34" t="s">
        <v>17</v>
      </c>
      <c r="B940" s="34" t="s">
        <v>244</v>
      </c>
      <c r="C940" s="33" t="s">
        <v>159</v>
      </c>
      <c r="D940" s="33">
        <v>39</v>
      </c>
      <c r="E940" s="34" t="s">
        <v>20</v>
      </c>
      <c r="F940" s="35" t="str">
        <f t="shared" si="6"/>
        <v>Youtube마스트헤드M3539</v>
      </c>
      <c r="G940" s="34">
        <v>-1.1703487297833794</v>
      </c>
      <c r="H940" s="44">
        <v>0.14586457062522309</v>
      </c>
      <c r="I940" s="34">
        <v>0.8</v>
      </c>
      <c r="J940" s="12" t="s">
        <v>154</v>
      </c>
      <c r="K940" s="9"/>
      <c r="L940" s="9"/>
      <c r="M940" s="9"/>
    </row>
    <row r="941" spans="1:13" ht="16.5" hidden="1" customHeight="1">
      <c r="A941" s="34" t="s">
        <v>17</v>
      </c>
      <c r="B941" s="34" t="s">
        <v>244</v>
      </c>
      <c r="C941" s="33" t="s">
        <v>160</v>
      </c>
      <c r="D941" s="33">
        <v>44</v>
      </c>
      <c r="E941" s="34" t="s">
        <v>20</v>
      </c>
      <c r="F941" s="35" t="str">
        <f t="shared" si="6"/>
        <v>Youtube마스트헤드M4044</v>
      </c>
      <c r="G941" s="34">
        <v>-1.1703487297833794</v>
      </c>
      <c r="H941" s="44">
        <v>0.14586457062522309</v>
      </c>
      <c r="I941" s="34">
        <v>0.8</v>
      </c>
      <c r="J941" s="12" t="s">
        <v>154</v>
      </c>
      <c r="K941" s="9"/>
      <c r="L941" s="9"/>
      <c r="M941" s="9"/>
    </row>
    <row r="942" spans="1:13" ht="16.5" hidden="1" customHeight="1">
      <c r="A942" s="34" t="s">
        <v>17</v>
      </c>
      <c r="B942" s="34" t="s">
        <v>244</v>
      </c>
      <c r="C942" s="33" t="s">
        <v>161</v>
      </c>
      <c r="D942" s="33">
        <v>49</v>
      </c>
      <c r="E942" s="34" t="s">
        <v>20</v>
      </c>
      <c r="F942" s="35" t="str">
        <f t="shared" si="6"/>
        <v>Youtube마스트헤드M4549</v>
      </c>
      <c r="G942" s="34">
        <v>-1.1703487297833794</v>
      </c>
      <c r="H942" s="44">
        <v>0.14586457062522309</v>
      </c>
      <c r="I942" s="34">
        <v>0.8</v>
      </c>
      <c r="J942" s="12" t="s">
        <v>154</v>
      </c>
      <c r="K942" s="9"/>
      <c r="L942" s="9"/>
      <c r="M942" s="9"/>
    </row>
    <row r="943" spans="1:13" ht="16.5" hidden="1" customHeight="1">
      <c r="A943" s="34" t="s">
        <v>17</v>
      </c>
      <c r="B943" s="34" t="s">
        <v>244</v>
      </c>
      <c r="C943" s="33">
        <v>7</v>
      </c>
      <c r="D943" s="33">
        <v>12</v>
      </c>
      <c r="E943" s="34" t="s">
        <v>19</v>
      </c>
      <c r="F943" s="35" t="str">
        <f t="shared" si="6"/>
        <v>Youtube마스트헤드F712</v>
      </c>
      <c r="G943" s="34">
        <v>-1.1703487297833794</v>
      </c>
      <c r="H943" s="44">
        <v>0.14586457062522309</v>
      </c>
      <c r="I943" s="34">
        <v>0.8</v>
      </c>
      <c r="J943" s="12" t="s">
        <v>154</v>
      </c>
      <c r="K943" s="9"/>
      <c r="L943" s="9"/>
      <c r="M943" s="9"/>
    </row>
    <row r="944" spans="1:13" ht="16.5" hidden="1" customHeight="1">
      <c r="A944" s="34" t="s">
        <v>17</v>
      </c>
      <c r="B944" s="34" t="s">
        <v>244</v>
      </c>
      <c r="C944" s="33" t="s">
        <v>155</v>
      </c>
      <c r="D944" s="33">
        <v>18</v>
      </c>
      <c r="E944" s="34" t="s">
        <v>19</v>
      </c>
      <c r="F944" s="35" t="str">
        <f t="shared" si="6"/>
        <v>Youtube마스트헤드F1318</v>
      </c>
      <c r="G944" s="34">
        <v>-1.1703487297833794</v>
      </c>
      <c r="H944" s="44">
        <v>0.14586457062522309</v>
      </c>
      <c r="I944" s="34">
        <v>0.8</v>
      </c>
      <c r="J944" s="12" t="s">
        <v>154</v>
      </c>
      <c r="K944" s="9"/>
      <c r="L944" s="9"/>
      <c r="M944" s="9"/>
    </row>
    <row r="945" spans="1:13" ht="16.5" hidden="1" customHeight="1">
      <c r="A945" s="34" t="s">
        <v>17</v>
      </c>
      <c r="B945" s="34" t="s">
        <v>244</v>
      </c>
      <c r="C945" s="33" t="s">
        <v>156</v>
      </c>
      <c r="D945" s="33">
        <v>24</v>
      </c>
      <c r="E945" s="34" t="s">
        <v>19</v>
      </c>
      <c r="F945" s="35" t="str">
        <f t="shared" si="6"/>
        <v>Youtube마스트헤드F1924</v>
      </c>
      <c r="G945" s="34">
        <v>-1.1703487297833794</v>
      </c>
      <c r="H945" s="44">
        <v>0.14586457062522309</v>
      </c>
      <c r="I945" s="34">
        <v>0.8</v>
      </c>
      <c r="J945" s="12" t="s">
        <v>154</v>
      </c>
      <c r="K945" s="9"/>
      <c r="L945" s="9"/>
      <c r="M945" s="9"/>
    </row>
    <row r="946" spans="1:13" ht="16.5" hidden="1" customHeight="1">
      <c r="A946" s="34" t="s">
        <v>17</v>
      </c>
      <c r="B946" s="34" t="s">
        <v>244</v>
      </c>
      <c r="C946" s="33" t="s">
        <v>157</v>
      </c>
      <c r="D946" s="33">
        <v>29</v>
      </c>
      <c r="E946" s="34" t="s">
        <v>19</v>
      </c>
      <c r="F946" s="35" t="str">
        <f t="shared" si="6"/>
        <v>Youtube마스트헤드F2529</v>
      </c>
      <c r="G946" s="34">
        <v>-1.1703487297833794</v>
      </c>
      <c r="H946" s="44">
        <v>0.14586457062522309</v>
      </c>
      <c r="I946" s="34">
        <v>0.8</v>
      </c>
      <c r="J946" s="12" t="s">
        <v>154</v>
      </c>
      <c r="K946" s="9"/>
      <c r="L946" s="9"/>
      <c r="M946" s="9"/>
    </row>
    <row r="947" spans="1:13" ht="16.5" hidden="1" customHeight="1">
      <c r="A947" s="34" t="s">
        <v>17</v>
      </c>
      <c r="B947" s="34" t="s">
        <v>244</v>
      </c>
      <c r="C947" s="33" t="s">
        <v>158</v>
      </c>
      <c r="D947" s="33">
        <v>34</v>
      </c>
      <c r="E947" s="34" t="s">
        <v>19</v>
      </c>
      <c r="F947" s="35" t="str">
        <f t="shared" si="6"/>
        <v>Youtube마스트헤드F3034</v>
      </c>
      <c r="G947" s="34">
        <v>-1.1703487297833794</v>
      </c>
      <c r="H947" s="44">
        <v>0.14586457062522309</v>
      </c>
      <c r="I947" s="34">
        <v>0.8</v>
      </c>
      <c r="J947" s="12" t="s">
        <v>154</v>
      </c>
      <c r="K947" s="9"/>
      <c r="L947" s="9"/>
      <c r="M947" s="9"/>
    </row>
    <row r="948" spans="1:13" ht="16.5" hidden="1" customHeight="1">
      <c r="A948" s="34" t="s">
        <v>17</v>
      </c>
      <c r="B948" s="34" t="s">
        <v>244</v>
      </c>
      <c r="C948" s="33" t="s">
        <v>159</v>
      </c>
      <c r="D948" s="33">
        <v>39</v>
      </c>
      <c r="E948" s="34" t="s">
        <v>19</v>
      </c>
      <c r="F948" s="35" t="str">
        <f t="shared" si="6"/>
        <v>Youtube마스트헤드F3539</v>
      </c>
      <c r="G948" s="34">
        <v>-1.1703487297833794</v>
      </c>
      <c r="H948" s="44">
        <v>0.14586457062522309</v>
      </c>
      <c r="I948" s="34">
        <v>0.8</v>
      </c>
      <c r="J948" s="12" t="s">
        <v>154</v>
      </c>
      <c r="K948" s="9"/>
      <c r="L948" s="9"/>
      <c r="M948" s="9"/>
    </row>
    <row r="949" spans="1:13" ht="16.5" hidden="1" customHeight="1">
      <c r="A949" s="34" t="s">
        <v>17</v>
      </c>
      <c r="B949" s="34" t="s">
        <v>244</v>
      </c>
      <c r="C949" s="33" t="s">
        <v>160</v>
      </c>
      <c r="D949" s="33">
        <v>44</v>
      </c>
      <c r="E949" s="34" t="s">
        <v>19</v>
      </c>
      <c r="F949" s="35" t="str">
        <f t="shared" si="6"/>
        <v>Youtube마스트헤드F4044</v>
      </c>
      <c r="G949" s="34">
        <v>-1.1703487297833794</v>
      </c>
      <c r="H949" s="44">
        <v>0.14586457062522309</v>
      </c>
      <c r="I949" s="34">
        <v>0.8</v>
      </c>
      <c r="J949" s="12" t="s">
        <v>154</v>
      </c>
      <c r="K949" s="9"/>
      <c r="L949" s="9"/>
      <c r="M949" s="9"/>
    </row>
    <row r="950" spans="1:13" ht="16.5" hidden="1" customHeight="1">
      <c r="A950" s="34" t="s">
        <v>17</v>
      </c>
      <c r="B950" s="34" t="s">
        <v>244</v>
      </c>
      <c r="C950" s="33" t="s">
        <v>161</v>
      </c>
      <c r="D950" s="33">
        <v>49</v>
      </c>
      <c r="E950" s="34" t="s">
        <v>19</v>
      </c>
      <c r="F950" s="35" t="str">
        <f t="shared" si="6"/>
        <v>Youtube마스트헤드F4549</v>
      </c>
      <c r="G950" s="34">
        <v>-1.1703487297833794</v>
      </c>
      <c r="H950" s="44">
        <v>0.14586457062522309</v>
      </c>
      <c r="I950" s="34">
        <v>0.8</v>
      </c>
      <c r="J950" s="12" t="s">
        <v>154</v>
      </c>
      <c r="K950" s="9"/>
      <c r="L950" s="9"/>
      <c r="M950" s="9"/>
    </row>
    <row r="951" spans="1:13" ht="16.5" hidden="1" customHeight="1">
      <c r="A951" s="34" t="s">
        <v>17</v>
      </c>
      <c r="B951" s="34" t="s">
        <v>244</v>
      </c>
      <c r="C951" s="33" t="s">
        <v>164</v>
      </c>
      <c r="D951" s="33">
        <v>54</v>
      </c>
      <c r="E951" s="34" t="s">
        <v>20</v>
      </c>
      <c r="F951" s="35" t="str">
        <f t="shared" si="6"/>
        <v>Youtube마스트헤드M5054</v>
      </c>
      <c r="G951" s="34">
        <v>-1.1703487297833794</v>
      </c>
      <c r="H951" s="44">
        <v>0.14586457062522309</v>
      </c>
      <c r="I951" s="34">
        <v>0.8</v>
      </c>
      <c r="J951" s="12" t="s">
        <v>154</v>
      </c>
      <c r="K951" s="9"/>
      <c r="L951" s="9"/>
      <c r="M951" s="9"/>
    </row>
    <row r="952" spans="1:13" ht="16.5" hidden="1" customHeight="1">
      <c r="A952" s="34" t="s">
        <v>17</v>
      </c>
      <c r="B952" s="34" t="s">
        <v>244</v>
      </c>
      <c r="C952" s="33" t="s">
        <v>165</v>
      </c>
      <c r="D952" s="33">
        <v>64</v>
      </c>
      <c r="E952" s="34" t="s">
        <v>20</v>
      </c>
      <c r="F952" s="35" t="str">
        <f t="shared" si="6"/>
        <v>Youtube마스트헤드M6064</v>
      </c>
      <c r="G952" s="34">
        <v>-1.1703487297833794</v>
      </c>
      <c r="H952" s="44">
        <v>0.14586457062522309</v>
      </c>
      <c r="I952" s="34">
        <v>0.8</v>
      </c>
      <c r="J952" s="12" t="s">
        <v>154</v>
      </c>
      <c r="K952" s="9"/>
      <c r="L952" s="9"/>
      <c r="M952" s="9"/>
    </row>
    <row r="953" spans="1:13" ht="16.5" hidden="1" customHeight="1">
      <c r="A953" s="34" t="s">
        <v>17</v>
      </c>
      <c r="B953" s="34" t="s">
        <v>244</v>
      </c>
      <c r="C953" s="33" t="s">
        <v>164</v>
      </c>
      <c r="D953" s="33">
        <v>54</v>
      </c>
      <c r="E953" s="34" t="s">
        <v>19</v>
      </c>
      <c r="F953" s="35" t="str">
        <f t="shared" si="6"/>
        <v>Youtube마스트헤드F5054</v>
      </c>
      <c r="G953" s="34">
        <v>-1.1703487297833794</v>
      </c>
      <c r="H953" s="44">
        <v>0.14586457062522309</v>
      </c>
      <c r="I953" s="34">
        <v>0.8</v>
      </c>
      <c r="J953" s="12" t="s">
        <v>154</v>
      </c>
      <c r="K953" s="9"/>
      <c r="L953" s="9"/>
      <c r="M953" s="9"/>
    </row>
    <row r="954" spans="1:13" ht="16.5" hidden="1" customHeight="1">
      <c r="A954" s="34" t="s">
        <v>17</v>
      </c>
      <c r="B954" s="34" t="s">
        <v>244</v>
      </c>
      <c r="C954" s="33" t="s">
        <v>165</v>
      </c>
      <c r="D954" s="33">
        <v>64</v>
      </c>
      <c r="E954" s="34" t="s">
        <v>19</v>
      </c>
      <c r="F954" s="35" t="str">
        <f t="shared" si="6"/>
        <v>Youtube마스트헤드F6064</v>
      </c>
      <c r="G954" s="34">
        <v>-1.1703487297833794</v>
      </c>
      <c r="H954" s="44">
        <v>0.14586457062522309</v>
      </c>
      <c r="I954" s="34">
        <v>0.8</v>
      </c>
      <c r="J954" s="12" t="s">
        <v>154</v>
      </c>
      <c r="K954" s="9"/>
      <c r="L954" s="9"/>
      <c r="M954" s="9"/>
    </row>
    <row r="955" spans="1:13" ht="16.5" hidden="1" customHeight="1">
      <c r="A955" s="34" t="s">
        <v>218</v>
      </c>
      <c r="B955" s="34" t="s">
        <v>245</v>
      </c>
      <c r="C955" s="33" t="s">
        <v>162</v>
      </c>
      <c r="D955" s="33">
        <v>59</v>
      </c>
      <c r="E955" s="34" t="s">
        <v>20</v>
      </c>
      <c r="F955" s="35" t="str">
        <f t="shared" si="6"/>
        <v>Naver네이버TVM5559</v>
      </c>
      <c r="G955" s="34">
        <v>-4.7478892035519733</v>
      </c>
      <c r="H955" s="44">
        <v>0.78855551859593775</v>
      </c>
      <c r="I955" s="34">
        <v>0.63</v>
      </c>
      <c r="J955" s="12" t="s">
        <v>154</v>
      </c>
      <c r="K955" s="9"/>
      <c r="L955" s="9"/>
      <c r="M955" s="9"/>
    </row>
    <row r="956" spans="1:13" ht="16.5" hidden="1" customHeight="1">
      <c r="A956" s="34" t="s">
        <v>218</v>
      </c>
      <c r="B956" s="34" t="s">
        <v>245</v>
      </c>
      <c r="C956" s="33" t="s">
        <v>163</v>
      </c>
      <c r="D956" s="33">
        <v>69</v>
      </c>
      <c r="E956" s="34" t="s">
        <v>20</v>
      </c>
      <c r="F956" s="35" t="str">
        <f t="shared" si="6"/>
        <v>Naver네이버TVM6569</v>
      </c>
      <c r="G956" s="34">
        <v>-4.7478892035519733</v>
      </c>
      <c r="H956" s="44">
        <v>0.78855551859593775</v>
      </c>
      <c r="I956" s="34">
        <v>0.63</v>
      </c>
      <c r="J956" s="12" t="s">
        <v>154</v>
      </c>
      <c r="K956" s="9"/>
      <c r="L956" s="9"/>
      <c r="M956" s="9"/>
    </row>
    <row r="957" spans="1:13" ht="16.5" hidden="1" customHeight="1">
      <c r="A957" s="34" t="s">
        <v>218</v>
      </c>
      <c r="B957" s="34" t="s">
        <v>245</v>
      </c>
      <c r="C957" s="33" t="s">
        <v>162</v>
      </c>
      <c r="D957" s="33">
        <v>59</v>
      </c>
      <c r="E957" s="34" t="s">
        <v>19</v>
      </c>
      <c r="F957" s="35" t="str">
        <f t="shared" si="6"/>
        <v>Naver네이버TVF5559</v>
      </c>
      <c r="G957" s="34">
        <v>-4.7478892035519698</v>
      </c>
      <c r="H957" s="44">
        <v>0.78855551859593798</v>
      </c>
      <c r="I957" s="34">
        <v>0.63</v>
      </c>
      <c r="J957" s="12" t="s">
        <v>154</v>
      </c>
      <c r="K957" s="9"/>
      <c r="L957" s="9"/>
      <c r="M957" s="9"/>
    </row>
    <row r="958" spans="1:13" ht="16.5" hidden="1" customHeight="1">
      <c r="A958" s="34" t="s">
        <v>218</v>
      </c>
      <c r="B958" s="34" t="s">
        <v>245</v>
      </c>
      <c r="C958" s="33" t="s">
        <v>163</v>
      </c>
      <c r="D958" s="33">
        <v>69</v>
      </c>
      <c r="E958" s="34" t="s">
        <v>19</v>
      </c>
      <c r="F958" s="35" t="str">
        <f t="shared" si="6"/>
        <v>Naver네이버TVF6569</v>
      </c>
      <c r="G958" s="34">
        <v>-4.7478892035519698</v>
      </c>
      <c r="H958" s="44">
        <v>0.78855551859593798</v>
      </c>
      <c r="I958" s="34">
        <v>0.63</v>
      </c>
      <c r="J958" s="12" t="s">
        <v>154</v>
      </c>
      <c r="K958" s="9"/>
      <c r="L958" s="9"/>
      <c r="M958" s="9"/>
    </row>
    <row r="959" spans="1:13" ht="16.5" hidden="1" customHeight="1">
      <c r="A959" s="34" t="s">
        <v>218</v>
      </c>
      <c r="B959" s="34" t="s">
        <v>245</v>
      </c>
      <c r="C959" s="33">
        <v>7</v>
      </c>
      <c r="D959" s="33">
        <v>12</v>
      </c>
      <c r="E959" s="34" t="s">
        <v>20</v>
      </c>
      <c r="F959" s="35" t="str">
        <f t="shared" si="6"/>
        <v>Naver네이버TVM712</v>
      </c>
      <c r="G959" s="34">
        <v>-4.7478892035519698</v>
      </c>
      <c r="H959" s="44">
        <v>0.78855551859593798</v>
      </c>
      <c r="I959" s="34">
        <v>0.63</v>
      </c>
      <c r="J959" s="12" t="s">
        <v>154</v>
      </c>
      <c r="K959" s="9"/>
      <c r="L959" s="9"/>
      <c r="M959" s="9"/>
    </row>
    <row r="960" spans="1:13" ht="16.5" hidden="1" customHeight="1">
      <c r="A960" s="34" t="s">
        <v>218</v>
      </c>
      <c r="B960" s="34" t="s">
        <v>245</v>
      </c>
      <c r="C960" s="33" t="s">
        <v>155</v>
      </c>
      <c r="D960" s="33">
        <v>18</v>
      </c>
      <c r="E960" s="34" t="s">
        <v>20</v>
      </c>
      <c r="F960" s="35" t="str">
        <f t="shared" si="6"/>
        <v>Naver네이버TVM1318</v>
      </c>
      <c r="G960" s="34">
        <v>-4.7478892035519698</v>
      </c>
      <c r="H960" s="44">
        <v>0.78855551859593798</v>
      </c>
      <c r="I960" s="34">
        <v>0.63</v>
      </c>
      <c r="J960" s="12" t="s">
        <v>154</v>
      </c>
      <c r="K960" s="9"/>
      <c r="L960" s="9"/>
      <c r="M960" s="9"/>
    </row>
    <row r="961" spans="1:13" ht="16.5" hidden="1" customHeight="1">
      <c r="A961" s="34" t="s">
        <v>218</v>
      </c>
      <c r="B961" s="34" t="s">
        <v>245</v>
      </c>
      <c r="C961" s="33" t="s">
        <v>156</v>
      </c>
      <c r="D961" s="33">
        <v>24</v>
      </c>
      <c r="E961" s="34" t="s">
        <v>20</v>
      </c>
      <c r="F961" s="35" t="str">
        <f t="shared" si="6"/>
        <v>Naver네이버TVM1924</v>
      </c>
      <c r="G961" s="34">
        <v>-4.7478892035519698</v>
      </c>
      <c r="H961" s="44">
        <v>0.78855551859593798</v>
      </c>
      <c r="I961" s="34">
        <v>0.63</v>
      </c>
      <c r="J961" s="12" t="s">
        <v>154</v>
      </c>
      <c r="K961" s="9"/>
      <c r="L961" s="9"/>
      <c r="M961" s="9"/>
    </row>
    <row r="962" spans="1:13" ht="16.5" hidden="1" customHeight="1">
      <c r="A962" s="34" t="s">
        <v>218</v>
      </c>
      <c r="B962" s="34" t="s">
        <v>245</v>
      </c>
      <c r="C962" s="33" t="s">
        <v>157</v>
      </c>
      <c r="D962" s="33">
        <v>29</v>
      </c>
      <c r="E962" s="34" t="s">
        <v>20</v>
      </c>
      <c r="F962" s="35" t="str">
        <f t="shared" si="6"/>
        <v>Naver네이버TVM2529</v>
      </c>
      <c r="G962" s="34">
        <v>-4.7478892035519698</v>
      </c>
      <c r="H962" s="44">
        <v>0.78855551859593798</v>
      </c>
      <c r="I962" s="34">
        <v>0.63</v>
      </c>
      <c r="J962" s="12" t="s">
        <v>154</v>
      </c>
      <c r="K962" s="9"/>
      <c r="L962" s="9"/>
      <c r="M962" s="9"/>
    </row>
    <row r="963" spans="1:13" ht="16.5" hidden="1" customHeight="1">
      <c r="A963" s="34" t="s">
        <v>218</v>
      </c>
      <c r="B963" s="34" t="s">
        <v>245</v>
      </c>
      <c r="C963" s="33" t="s">
        <v>158</v>
      </c>
      <c r="D963" s="33">
        <v>34</v>
      </c>
      <c r="E963" s="34" t="s">
        <v>20</v>
      </c>
      <c r="F963" s="35" t="str">
        <f t="shared" si="6"/>
        <v>Naver네이버TVM3034</v>
      </c>
      <c r="G963" s="34">
        <v>-4.7478892035519698</v>
      </c>
      <c r="H963" s="44">
        <v>0.78855551859593798</v>
      </c>
      <c r="I963" s="34">
        <v>0.63</v>
      </c>
      <c r="J963" s="12" t="s">
        <v>154</v>
      </c>
      <c r="K963" s="9"/>
      <c r="L963" s="9"/>
      <c r="M963" s="9"/>
    </row>
    <row r="964" spans="1:13" ht="16.5" hidden="1" customHeight="1">
      <c r="A964" s="34" t="s">
        <v>218</v>
      </c>
      <c r="B964" s="34" t="s">
        <v>245</v>
      </c>
      <c r="C964" s="33" t="s">
        <v>159</v>
      </c>
      <c r="D964" s="33">
        <v>39</v>
      </c>
      <c r="E964" s="34" t="s">
        <v>20</v>
      </c>
      <c r="F964" s="35" t="str">
        <f t="shared" si="6"/>
        <v>Naver네이버TVM3539</v>
      </c>
      <c r="G964" s="34">
        <v>-4.7478892035519698</v>
      </c>
      <c r="H964" s="44">
        <v>0.78855551859593798</v>
      </c>
      <c r="I964" s="34">
        <v>0.63</v>
      </c>
      <c r="J964" s="12" t="s">
        <v>154</v>
      </c>
      <c r="K964" s="9"/>
      <c r="L964" s="9"/>
      <c r="M964" s="9"/>
    </row>
    <row r="965" spans="1:13" ht="16.5" hidden="1" customHeight="1">
      <c r="A965" s="34" t="s">
        <v>218</v>
      </c>
      <c r="B965" s="34" t="s">
        <v>245</v>
      </c>
      <c r="C965" s="33" t="s">
        <v>160</v>
      </c>
      <c r="D965" s="33">
        <v>44</v>
      </c>
      <c r="E965" s="34" t="s">
        <v>20</v>
      </c>
      <c r="F965" s="35" t="str">
        <f t="shared" si="6"/>
        <v>Naver네이버TVM4044</v>
      </c>
      <c r="G965" s="34">
        <v>-4.7478892035519698</v>
      </c>
      <c r="H965" s="44">
        <v>0.78855551859593798</v>
      </c>
      <c r="I965" s="34">
        <v>0.63</v>
      </c>
      <c r="J965" s="12" t="s">
        <v>154</v>
      </c>
      <c r="K965" s="9"/>
      <c r="L965" s="9"/>
      <c r="M965" s="9"/>
    </row>
    <row r="966" spans="1:13" ht="16.5" hidden="1" customHeight="1">
      <c r="A966" s="34" t="s">
        <v>218</v>
      </c>
      <c r="B966" s="34" t="s">
        <v>245</v>
      </c>
      <c r="C966" s="33" t="s">
        <v>161</v>
      </c>
      <c r="D966" s="33">
        <v>49</v>
      </c>
      <c r="E966" s="34" t="s">
        <v>20</v>
      </c>
      <c r="F966" s="35" t="str">
        <f t="shared" si="6"/>
        <v>Naver네이버TVM4549</v>
      </c>
      <c r="G966" s="34">
        <v>-4.7478892035519698</v>
      </c>
      <c r="H966" s="44">
        <v>0.78855551859593798</v>
      </c>
      <c r="I966" s="34">
        <v>0.63</v>
      </c>
      <c r="J966" s="12" t="s">
        <v>154</v>
      </c>
      <c r="K966" s="9"/>
      <c r="L966" s="9"/>
      <c r="M966" s="9"/>
    </row>
    <row r="967" spans="1:13" ht="16.5" hidden="1" customHeight="1">
      <c r="A967" s="34" t="s">
        <v>218</v>
      </c>
      <c r="B967" s="34" t="s">
        <v>245</v>
      </c>
      <c r="C967" s="33">
        <v>7</v>
      </c>
      <c r="D967" s="33">
        <v>12</v>
      </c>
      <c r="E967" s="34" t="s">
        <v>19</v>
      </c>
      <c r="F967" s="35" t="str">
        <f t="shared" si="6"/>
        <v>Naver네이버TVF712</v>
      </c>
      <c r="G967" s="34">
        <v>-4.7478892035519698</v>
      </c>
      <c r="H967" s="44">
        <v>0.78855551859593798</v>
      </c>
      <c r="I967" s="34">
        <v>0.63</v>
      </c>
      <c r="J967" s="12" t="s">
        <v>154</v>
      </c>
      <c r="K967" s="9"/>
      <c r="L967" s="9"/>
      <c r="M967" s="9"/>
    </row>
    <row r="968" spans="1:13" ht="16.5" hidden="1" customHeight="1">
      <c r="A968" s="34" t="s">
        <v>218</v>
      </c>
      <c r="B968" s="34" t="s">
        <v>245</v>
      </c>
      <c r="C968" s="33" t="s">
        <v>155</v>
      </c>
      <c r="D968" s="33">
        <v>18</v>
      </c>
      <c r="E968" s="34" t="s">
        <v>19</v>
      </c>
      <c r="F968" s="35" t="str">
        <f t="shared" si="6"/>
        <v>Naver네이버TVF1318</v>
      </c>
      <c r="G968" s="34">
        <v>-4.7478892035519698</v>
      </c>
      <c r="H968" s="44">
        <v>0.78855551859593798</v>
      </c>
      <c r="I968" s="34">
        <v>0.63</v>
      </c>
      <c r="J968" s="12" t="s">
        <v>154</v>
      </c>
      <c r="K968" s="9"/>
      <c r="L968" s="9"/>
      <c r="M968" s="9"/>
    </row>
    <row r="969" spans="1:13" ht="16.5" hidden="1" customHeight="1">
      <c r="A969" s="34" t="s">
        <v>218</v>
      </c>
      <c r="B969" s="34" t="s">
        <v>245</v>
      </c>
      <c r="C969" s="33" t="s">
        <v>156</v>
      </c>
      <c r="D969" s="33">
        <v>24</v>
      </c>
      <c r="E969" s="34" t="s">
        <v>19</v>
      </c>
      <c r="F969" s="35" t="str">
        <f t="shared" si="6"/>
        <v>Naver네이버TVF1924</v>
      </c>
      <c r="G969" s="34">
        <v>-4.7478892035519698</v>
      </c>
      <c r="H969" s="44">
        <v>0.78855551859593798</v>
      </c>
      <c r="I969" s="34">
        <v>0.63</v>
      </c>
      <c r="J969" s="12" t="s">
        <v>154</v>
      </c>
      <c r="K969" s="9"/>
      <c r="L969" s="9"/>
      <c r="M969" s="9"/>
    </row>
    <row r="970" spans="1:13" ht="16.5" hidden="1" customHeight="1">
      <c r="A970" s="34" t="s">
        <v>218</v>
      </c>
      <c r="B970" s="34" t="s">
        <v>245</v>
      </c>
      <c r="C970" s="33" t="s">
        <v>157</v>
      </c>
      <c r="D970" s="33">
        <v>29</v>
      </c>
      <c r="E970" s="34" t="s">
        <v>19</v>
      </c>
      <c r="F970" s="35" t="str">
        <f t="shared" si="6"/>
        <v>Naver네이버TVF2529</v>
      </c>
      <c r="G970" s="34">
        <v>-4.7478892035519698</v>
      </c>
      <c r="H970" s="44">
        <v>0.78855551859593798</v>
      </c>
      <c r="I970" s="34">
        <v>0.63</v>
      </c>
      <c r="J970" s="12" t="s">
        <v>154</v>
      </c>
      <c r="K970" s="9"/>
      <c r="L970" s="9"/>
      <c r="M970" s="9"/>
    </row>
    <row r="971" spans="1:13" ht="16.5" hidden="1" customHeight="1">
      <c r="A971" s="34" t="s">
        <v>218</v>
      </c>
      <c r="B971" s="34" t="s">
        <v>245</v>
      </c>
      <c r="C971" s="33" t="s">
        <v>158</v>
      </c>
      <c r="D971" s="33">
        <v>34</v>
      </c>
      <c r="E971" s="34" t="s">
        <v>19</v>
      </c>
      <c r="F971" s="35" t="str">
        <f t="shared" si="6"/>
        <v>Naver네이버TVF3034</v>
      </c>
      <c r="G971" s="34">
        <v>-4.7478892035519698</v>
      </c>
      <c r="H971" s="44">
        <v>0.78855551859593798</v>
      </c>
      <c r="I971" s="34">
        <v>0.63</v>
      </c>
      <c r="J971" s="12" t="s">
        <v>154</v>
      </c>
      <c r="K971" s="9"/>
      <c r="L971" s="9"/>
      <c r="M971" s="9"/>
    </row>
    <row r="972" spans="1:13" ht="16.5" hidden="1" customHeight="1">
      <c r="A972" s="34" t="s">
        <v>218</v>
      </c>
      <c r="B972" s="34" t="s">
        <v>245</v>
      </c>
      <c r="C972" s="33" t="s">
        <v>159</v>
      </c>
      <c r="D972" s="33">
        <v>39</v>
      </c>
      <c r="E972" s="34" t="s">
        <v>19</v>
      </c>
      <c r="F972" s="35" t="str">
        <f t="shared" si="6"/>
        <v>Naver네이버TVF3539</v>
      </c>
      <c r="G972" s="34">
        <v>-4.7478892035519698</v>
      </c>
      <c r="H972" s="44">
        <v>0.78855551859593798</v>
      </c>
      <c r="I972" s="34">
        <v>0.63</v>
      </c>
      <c r="J972" s="12" t="s">
        <v>154</v>
      </c>
      <c r="K972" s="9"/>
      <c r="L972" s="9"/>
      <c r="M972" s="9"/>
    </row>
    <row r="973" spans="1:13" ht="16.5" hidden="1" customHeight="1">
      <c r="A973" s="34" t="s">
        <v>218</v>
      </c>
      <c r="B973" s="34" t="s">
        <v>245</v>
      </c>
      <c r="C973" s="33" t="s">
        <v>160</v>
      </c>
      <c r="D973" s="33">
        <v>44</v>
      </c>
      <c r="E973" s="34" t="s">
        <v>19</v>
      </c>
      <c r="F973" s="35" t="str">
        <f t="shared" si="6"/>
        <v>Naver네이버TVF4044</v>
      </c>
      <c r="G973" s="34">
        <v>-4.7478892035519698</v>
      </c>
      <c r="H973" s="44">
        <v>0.78855551859593798</v>
      </c>
      <c r="I973" s="34">
        <v>0.63</v>
      </c>
      <c r="J973" s="12" t="s">
        <v>154</v>
      </c>
      <c r="K973" s="9"/>
      <c r="L973" s="9"/>
      <c r="M973" s="9"/>
    </row>
    <row r="974" spans="1:13" ht="16.5" hidden="1" customHeight="1">
      <c r="A974" s="34" t="s">
        <v>218</v>
      </c>
      <c r="B974" s="34" t="s">
        <v>245</v>
      </c>
      <c r="C974" s="33" t="s">
        <v>161</v>
      </c>
      <c r="D974" s="33">
        <v>49</v>
      </c>
      <c r="E974" s="34" t="s">
        <v>19</v>
      </c>
      <c r="F974" s="35" t="str">
        <f t="shared" si="6"/>
        <v>Naver네이버TVF4549</v>
      </c>
      <c r="G974" s="34">
        <v>-4.7478892035519698</v>
      </c>
      <c r="H974" s="44">
        <v>0.78855551859593798</v>
      </c>
      <c r="I974" s="34">
        <v>0.63</v>
      </c>
      <c r="J974" s="12" t="s">
        <v>154</v>
      </c>
      <c r="K974" s="9"/>
      <c r="L974" s="9"/>
      <c r="M974" s="9"/>
    </row>
    <row r="975" spans="1:13" ht="16.5" hidden="1" customHeight="1">
      <c r="A975" s="34" t="s">
        <v>218</v>
      </c>
      <c r="B975" s="34" t="s">
        <v>245</v>
      </c>
      <c r="C975" s="33" t="s">
        <v>164</v>
      </c>
      <c r="D975" s="33">
        <v>54</v>
      </c>
      <c r="E975" s="34" t="s">
        <v>20</v>
      </c>
      <c r="F975" s="35" t="str">
        <f t="shared" si="6"/>
        <v>Naver네이버TVM5054</v>
      </c>
      <c r="G975" s="34">
        <v>-4.7478892035519698</v>
      </c>
      <c r="H975" s="44">
        <v>0.78855551859593798</v>
      </c>
      <c r="I975" s="34">
        <v>0.63</v>
      </c>
      <c r="J975" s="12" t="s">
        <v>154</v>
      </c>
      <c r="K975" s="9"/>
      <c r="L975" s="9"/>
      <c r="M975" s="9"/>
    </row>
    <row r="976" spans="1:13" ht="16.5" hidden="1" customHeight="1">
      <c r="A976" s="34" t="s">
        <v>218</v>
      </c>
      <c r="B976" s="34" t="s">
        <v>245</v>
      </c>
      <c r="C976" s="33" t="s">
        <v>165</v>
      </c>
      <c r="D976" s="33">
        <v>64</v>
      </c>
      <c r="E976" s="34" t="s">
        <v>20</v>
      </c>
      <c r="F976" s="35" t="str">
        <f t="shared" si="6"/>
        <v>Naver네이버TVM6064</v>
      </c>
      <c r="G976" s="34">
        <v>-4.7478892035519698</v>
      </c>
      <c r="H976" s="44">
        <v>0.78855551859593798</v>
      </c>
      <c r="I976" s="34">
        <v>0.63</v>
      </c>
      <c r="J976" s="12" t="s">
        <v>154</v>
      </c>
      <c r="K976" s="9"/>
      <c r="L976" s="9"/>
      <c r="M976" s="9"/>
    </row>
    <row r="977" spans="1:13" ht="16.5" hidden="1" customHeight="1">
      <c r="A977" s="34" t="s">
        <v>218</v>
      </c>
      <c r="B977" s="34" t="s">
        <v>245</v>
      </c>
      <c r="C977" s="33" t="s">
        <v>164</v>
      </c>
      <c r="D977" s="33">
        <v>54</v>
      </c>
      <c r="E977" s="34" t="s">
        <v>19</v>
      </c>
      <c r="F977" s="35" t="str">
        <f t="shared" si="6"/>
        <v>Naver네이버TVF5054</v>
      </c>
      <c r="G977" s="34">
        <v>-4.7478892035519698</v>
      </c>
      <c r="H977" s="44">
        <v>0.78855551859593798</v>
      </c>
      <c r="I977" s="34">
        <v>0.63</v>
      </c>
      <c r="J977" s="12" t="s">
        <v>154</v>
      </c>
      <c r="K977" s="9"/>
      <c r="L977" s="9"/>
      <c r="M977" s="9"/>
    </row>
    <row r="978" spans="1:13" ht="16.5" hidden="1" customHeight="1">
      <c r="A978" s="34" t="s">
        <v>218</v>
      </c>
      <c r="B978" s="34" t="s">
        <v>245</v>
      </c>
      <c r="C978" s="33" t="s">
        <v>165</v>
      </c>
      <c r="D978" s="33">
        <v>64</v>
      </c>
      <c r="E978" s="34" t="s">
        <v>19</v>
      </c>
      <c r="F978" s="35" t="str">
        <f t="shared" si="6"/>
        <v>Naver네이버TVF6064</v>
      </c>
      <c r="G978" s="34">
        <v>-4.7478892035519698</v>
      </c>
      <c r="H978" s="44">
        <v>0.78855551859593798</v>
      </c>
      <c r="I978" s="34">
        <v>0.63</v>
      </c>
      <c r="J978" s="12" t="s">
        <v>154</v>
      </c>
      <c r="K978" s="9"/>
      <c r="L978" s="9"/>
      <c r="M978" s="9"/>
    </row>
    <row r="979" spans="1:13" ht="16.5" hidden="1" customHeight="1">
      <c r="A979" s="34" t="s">
        <v>218</v>
      </c>
      <c r="B979" s="34" t="s">
        <v>246</v>
      </c>
      <c r="C979" s="33" t="s">
        <v>162</v>
      </c>
      <c r="D979" s="33">
        <v>59</v>
      </c>
      <c r="E979" s="34" t="s">
        <v>20</v>
      </c>
      <c r="F979" s="35" t="str">
        <f t="shared" si="6"/>
        <v>Naver밴드M5559</v>
      </c>
      <c r="G979" s="34">
        <v>-4.1672486409009961</v>
      </c>
      <c r="H979" s="44">
        <v>0.88345211903404208</v>
      </c>
      <c r="I979" s="34">
        <v>0.40699999999999997</v>
      </c>
      <c r="J979" s="12" t="s">
        <v>219</v>
      </c>
      <c r="K979" s="9"/>
      <c r="L979" s="9"/>
      <c r="M979" s="9"/>
    </row>
    <row r="980" spans="1:13" ht="16.5" hidden="1" customHeight="1">
      <c r="A980" s="34" t="s">
        <v>218</v>
      </c>
      <c r="B980" s="34" t="s">
        <v>246</v>
      </c>
      <c r="C980" s="33" t="s">
        <v>163</v>
      </c>
      <c r="D980" s="33">
        <v>69</v>
      </c>
      <c r="E980" s="34" t="s">
        <v>20</v>
      </c>
      <c r="F980" s="35" t="str">
        <f t="shared" si="6"/>
        <v>Naver밴드M6569</v>
      </c>
      <c r="G980" s="34">
        <v>-4.1672486409009961</v>
      </c>
      <c r="H980" s="44">
        <v>0.88345211903404208</v>
      </c>
      <c r="I980" s="34">
        <v>0.40699999999999997</v>
      </c>
      <c r="J980" s="12" t="s">
        <v>219</v>
      </c>
      <c r="K980" s="9"/>
      <c r="L980" s="9"/>
      <c r="M980" s="9"/>
    </row>
    <row r="981" spans="1:13" ht="16.5" hidden="1" customHeight="1">
      <c r="A981" s="34" t="s">
        <v>218</v>
      </c>
      <c r="B981" s="34" t="s">
        <v>246</v>
      </c>
      <c r="C981" s="33" t="s">
        <v>162</v>
      </c>
      <c r="D981" s="33">
        <v>59</v>
      </c>
      <c r="E981" s="34" t="s">
        <v>19</v>
      </c>
      <c r="F981" s="35" t="str">
        <f t="shared" si="6"/>
        <v>Naver밴드F5559</v>
      </c>
      <c r="G981" s="34">
        <v>-4.1672486409009997</v>
      </c>
      <c r="H981" s="44">
        <v>0.88345211903404197</v>
      </c>
      <c r="I981" s="34">
        <v>0.40699999999999997</v>
      </c>
      <c r="J981" s="12" t="s">
        <v>219</v>
      </c>
      <c r="K981" s="9"/>
      <c r="L981" s="9"/>
      <c r="M981" s="9"/>
    </row>
    <row r="982" spans="1:13" ht="16.5" hidden="1" customHeight="1">
      <c r="A982" s="34" t="s">
        <v>218</v>
      </c>
      <c r="B982" s="34" t="s">
        <v>246</v>
      </c>
      <c r="C982" s="33" t="s">
        <v>163</v>
      </c>
      <c r="D982" s="33">
        <v>69</v>
      </c>
      <c r="E982" s="34" t="s">
        <v>19</v>
      </c>
      <c r="F982" s="35" t="str">
        <f t="shared" si="6"/>
        <v>Naver밴드F6569</v>
      </c>
      <c r="G982" s="34">
        <v>-4.1672486409009997</v>
      </c>
      <c r="H982" s="44">
        <v>0.88345211903404197</v>
      </c>
      <c r="I982" s="34">
        <v>0.40699999999999997</v>
      </c>
      <c r="J982" s="12" t="s">
        <v>219</v>
      </c>
      <c r="K982" s="9"/>
      <c r="L982" s="9"/>
      <c r="M982" s="9"/>
    </row>
    <row r="983" spans="1:13" ht="16.5" hidden="1" customHeight="1">
      <c r="A983" s="34" t="s">
        <v>218</v>
      </c>
      <c r="B983" s="34" t="s">
        <v>246</v>
      </c>
      <c r="C983" s="33">
        <v>7</v>
      </c>
      <c r="D983" s="33">
        <v>12</v>
      </c>
      <c r="E983" s="34" t="s">
        <v>20</v>
      </c>
      <c r="F983" s="35" t="str">
        <f t="shared" si="6"/>
        <v>Naver밴드M712</v>
      </c>
      <c r="G983" s="34">
        <v>-4.1672486409009997</v>
      </c>
      <c r="H983" s="44">
        <v>0.88345211903404197</v>
      </c>
      <c r="I983" s="34">
        <v>0.40699999999999997</v>
      </c>
      <c r="J983" s="12" t="s">
        <v>219</v>
      </c>
      <c r="K983" s="9"/>
      <c r="L983" s="9"/>
      <c r="M983" s="9"/>
    </row>
    <row r="984" spans="1:13" ht="16.5" hidden="1" customHeight="1">
      <c r="A984" s="34" t="s">
        <v>218</v>
      </c>
      <c r="B984" s="34" t="s">
        <v>246</v>
      </c>
      <c r="C984" s="33" t="s">
        <v>155</v>
      </c>
      <c r="D984" s="33">
        <v>18</v>
      </c>
      <c r="E984" s="34" t="s">
        <v>20</v>
      </c>
      <c r="F984" s="35" t="str">
        <f t="shared" si="6"/>
        <v>Naver밴드M1318</v>
      </c>
      <c r="G984" s="34">
        <v>-4.1672486409009997</v>
      </c>
      <c r="H984" s="44">
        <v>0.88345211903404197</v>
      </c>
      <c r="I984" s="34">
        <v>0.40699999999999997</v>
      </c>
      <c r="J984" s="12" t="s">
        <v>219</v>
      </c>
      <c r="K984" s="9"/>
      <c r="L984" s="9"/>
      <c r="M984" s="9"/>
    </row>
    <row r="985" spans="1:13" ht="16.5" hidden="1" customHeight="1">
      <c r="A985" s="34" t="s">
        <v>218</v>
      </c>
      <c r="B985" s="34" t="s">
        <v>246</v>
      </c>
      <c r="C985" s="33" t="s">
        <v>156</v>
      </c>
      <c r="D985" s="33">
        <v>24</v>
      </c>
      <c r="E985" s="34" t="s">
        <v>20</v>
      </c>
      <c r="F985" s="35" t="str">
        <f t="shared" si="6"/>
        <v>Naver밴드M1924</v>
      </c>
      <c r="G985" s="34">
        <v>-4.1672486409009997</v>
      </c>
      <c r="H985" s="44">
        <v>0.88345211903404197</v>
      </c>
      <c r="I985" s="34">
        <v>0.40699999999999997</v>
      </c>
      <c r="J985" s="12" t="s">
        <v>219</v>
      </c>
      <c r="K985" s="9"/>
      <c r="L985" s="9"/>
      <c r="M985" s="9"/>
    </row>
    <row r="986" spans="1:13" ht="16.5" hidden="1" customHeight="1">
      <c r="A986" s="34" t="s">
        <v>218</v>
      </c>
      <c r="B986" s="34" t="s">
        <v>246</v>
      </c>
      <c r="C986" s="33" t="s">
        <v>157</v>
      </c>
      <c r="D986" s="33">
        <v>29</v>
      </c>
      <c r="E986" s="34" t="s">
        <v>20</v>
      </c>
      <c r="F986" s="35" t="str">
        <f t="shared" si="6"/>
        <v>Naver밴드M2529</v>
      </c>
      <c r="G986" s="34">
        <v>-4.1672486409009997</v>
      </c>
      <c r="H986" s="44">
        <v>0.88345211903404197</v>
      </c>
      <c r="I986" s="34">
        <v>0.40699999999999997</v>
      </c>
      <c r="J986" s="12" t="s">
        <v>219</v>
      </c>
      <c r="K986" s="9"/>
      <c r="L986" s="9"/>
      <c r="M986" s="9"/>
    </row>
    <row r="987" spans="1:13" ht="16.5" hidden="1" customHeight="1">
      <c r="A987" s="34" t="s">
        <v>218</v>
      </c>
      <c r="B987" s="34" t="s">
        <v>246</v>
      </c>
      <c r="C987" s="33" t="s">
        <v>158</v>
      </c>
      <c r="D987" s="33">
        <v>34</v>
      </c>
      <c r="E987" s="34" t="s">
        <v>20</v>
      </c>
      <c r="F987" s="35" t="str">
        <f t="shared" si="6"/>
        <v>Naver밴드M3034</v>
      </c>
      <c r="G987" s="34">
        <v>-4.1672486409009997</v>
      </c>
      <c r="H987" s="44">
        <v>0.88345211903404197</v>
      </c>
      <c r="I987" s="34">
        <v>0.40699999999999997</v>
      </c>
      <c r="J987" s="12" t="s">
        <v>219</v>
      </c>
      <c r="K987" s="9"/>
      <c r="L987" s="9"/>
      <c r="M987" s="9"/>
    </row>
    <row r="988" spans="1:13" ht="16.5" hidden="1" customHeight="1">
      <c r="A988" s="34" t="s">
        <v>218</v>
      </c>
      <c r="B988" s="34" t="s">
        <v>246</v>
      </c>
      <c r="C988" s="33" t="s">
        <v>159</v>
      </c>
      <c r="D988" s="33">
        <v>39</v>
      </c>
      <c r="E988" s="34" t="s">
        <v>20</v>
      </c>
      <c r="F988" s="35" t="str">
        <f t="shared" si="6"/>
        <v>Naver밴드M3539</v>
      </c>
      <c r="G988" s="34">
        <v>-4.1672486409009997</v>
      </c>
      <c r="H988" s="44">
        <v>0.88345211903404197</v>
      </c>
      <c r="I988" s="34">
        <v>0.40699999999999997</v>
      </c>
      <c r="J988" s="12" t="s">
        <v>219</v>
      </c>
      <c r="K988" s="9"/>
      <c r="L988" s="9"/>
      <c r="M988" s="9"/>
    </row>
    <row r="989" spans="1:13" ht="16.5" hidden="1" customHeight="1">
      <c r="A989" s="34" t="s">
        <v>218</v>
      </c>
      <c r="B989" s="34" t="s">
        <v>246</v>
      </c>
      <c r="C989" s="33" t="s">
        <v>160</v>
      </c>
      <c r="D989" s="33">
        <v>44</v>
      </c>
      <c r="E989" s="34" t="s">
        <v>20</v>
      </c>
      <c r="F989" s="35" t="str">
        <f t="shared" si="6"/>
        <v>Naver밴드M4044</v>
      </c>
      <c r="G989" s="34">
        <v>-4.1672486409009997</v>
      </c>
      <c r="H989" s="44">
        <v>0.88345211903404197</v>
      </c>
      <c r="I989" s="34">
        <v>0.40699999999999997</v>
      </c>
      <c r="J989" s="12" t="s">
        <v>219</v>
      </c>
      <c r="K989" s="9"/>
      <c r="L989" s="9"/>
      <c r="M989" s="9"/>
    </row>
    <row r="990" spans="1:13" ht="16.5" hidden="1" customHeight="1">
      <c r="A990" s="34" t="s">
        <v>218</v>
      </c>
      <c r="B990" s="34" t="s">
        <v>246</v>
      </c>
      <c r="C990" s="33" t="s">
        <v>161</v>
      </c>
      <c r="D990" s="33">
        <v>49</v>
      </c>
      <c r="E990" s="34" t="s">
        <v>20</v>
      </c>
      <c r="F990" s="35" t="str">
        <f t="shared" si="6"/>
        <v>Naver밴드M4549</v>
      </c>
      <c r="G990" s="34">
        <v>-4.1672486409009997</v>
      </c>
      <c r="H990" s="44">
        <v>0.88345211903404197</v>
      </c>
      <c r="I990" s="34">
        <v>0.40699999999999997</v>
      </c>
      <c r="J990" s="12" t="s">
        <v>219</v>
      </c>
      <c r="K990" s="9"/>
      <c r="L990" s="9"/>
      <c r="M990" s="9"/>
    </row>
    <row r="991" spans="1:13" ht="16.5" hidden="1" customHeight="1">
      <c r="A991" s="34" t="s">
        <v>218</v>
      </c>
      <c r="B991" s="34" t="s">
        <v>246</v>
      </c>
      <c r="C991" s="33">
        <v>7</v>
      </c>
      <c r="D991" s="33">
        <v>12</v>
      </c>
      <c r="E991" s="34" t="s">
        <v>19</v>
      </c>
      <c r="F991" s="35" t="str">
        <f t="shared" si="6"/>
        <v>Naver밴드F712</v>
      </c>
      <c r="G991" s="34">
        <v>-4.1672486409009997</v>
      </c>
      <c r="H991" s="44">
        <v>0.88345211903404197</v>
      </c>
      <c r="I991" s="34">
        <v>0.40699999999999997</v>
      </c>
      <c r="J991" s="12" t="s">
        <v>219</v>
      </c>
      <c r="K991" s="9"/>
      <c r="L991" s="9"/>
      <c r="M991" s="9"/>
    </row>
    <row r="992" spans="1:13" ht="16.5" hidden="1" customHeight="1">
      <c r="A992" s="34" t="s">
        <v>218</v>
      </c>
      <c r="B992" s="34" t="s">
        <v>246</v>
      </c>
      <c r="C992" s="33" t="s">
        <v>155</v>
      </c>
      <c r="D992" s="33">
        <v>18</v>
      </c>
      <c r="E992" s="34" t="s">
        <v>19</v>
      </c>
      <c r="F992" s="35" t="str">
        <f t="shared" si="6"/>
        <v>Naver밴드F1318</v>
      </c>
      <c r="G992" s="34">
        <v>-4.1672486409009997</v>
      </c>
      <c r="H992" s="44">
        <v>0.88345211903404197</v>
      </c>
      <c r="I992" s="34">
        <v>0.40699999999999997</v>
      </c>
      <c r="J992" s="12" t="s">
        <v>219</v>
      </c>
      <c r="K992" s="9"/>
      <c r="L992" s="9"/>
      <c r="M992" s="9"/>
    </row>
    <row r="993" spans="1:13" ht="16.5" hidden="1" customHeight="1">
      <c r="A993" s="34" t="s">
        <v>218</v>
      </c>
      <c r="B993" s="34" t="s">
        <v>246</v>
      </c>
      <c r="C993" s="33" t="s">
        <v>156</v>
      </c>
      <c r="D993" s="33">
        <v>24</v>
      </c>
      <c r="E993" s="34" t="s">
        <v>19</v>
      </c>
      <c r="F993" s="35" t="str">
        <f t="shared" si="6"/>
        <v>Naver밴드F1924</v>
      </c>
      <c r="G993" s="34">
        <v>-4.1672486409009997</v>
      </c>
      <c r="H993" s="44">
        <v>0.88345211903404197</v>
      </c>
      <c r="I993" s="34">
        <v>0.40699999999999997</v>
      </c>
      <c r="J993" s="12" t="s">
        <v>219</v>
      </c>
      <c r="K993" s="9"/>
      <c r="L993" s="9"/>
      <c r="M993" s="9"/>
    </row>
    <row r="994" spans="1:13" ht="16.5" hidden="1" customHeight="1">
      <c r="A994" s="34" t="s">
        <v>218</v>
      </c>
      <c r="B994" s="34" t="s">
        <v>246</v>
      </c>
      <c r="C994" s="33" t="s">
        <v>157</v>
      </c>
      <c r="D994" s="33">
        <v>29</v>
      </c>
      <c r="E994" s="34" t="s">
        <v>19</v>
      </c>
      <c r="F994" s="35" t="str">
        <f t="shared" si="6"/>
        <v>Naver밴드F2529</v>
      </c>
      <c r="G994" s="34">
        <v>-4.1672486409009997</v>
      </c>
      <c r="H994" s="44">
        <v>0.88345211903404197</v>
      </c>
      <c r="I994" s="34">
        <v>0.40699999999999997</v>
      </c>
      <c r="J994" s="12" t="s">
        <v>219</v>
      </c>
      <c r="K994" s="9"/>
      <c r="L994" s="9"/>
      <c r="M994" s="9"/>
    </row>
    <row r="995" spans="1:13" ht="16.5" hidden="1" customHeight="1">
      <c r="A995" s="34" t="s">
        <v>218</v>
      </c>
      <c r="B995" s="34" t="s">
        <v>246</v>
      </c>
      <c r="C995" s="33" t="s">
        <v>158</v>
      </c>
      <c r="D995" s="33">
        <v>34</v>
      </c>
      <c r="E995" s="34" t="s">
        <v>19</v>
      </c>
      <c r="F995" s="35" t="str">
        <f t="shared" si="6"/>
        <v>Naver밴드F3034</v>
      </c>
      <c r="G995" s="34">
        <v>-4.1672486409009997</v>
      </c>
      <c r="H995" s="44">
        <v>0.88345211903404197</v>
      </c>
      <c r="I995" s="34">
        <v>0.40699999999999997</v>
      </c>
      <c r="J995" s="12" t="s">
        <v>219</v>
      </c>
      <c r="K995" s="9"/>
      <c r="L995" s="9"/>
      <c r="M995" s="9"/>
    </row>
    <row r="996" spans="1:13" ht="16.5" hidden="1" customHeight="1">
      <c r="A996" s="34" t="s">
        <v>218</v>
      </c>
      <c r="B996" s="34" t="s">
        <v>246</v>
      </c>
      <c r="C996" s="33" t="s">
        <v>159</v>
      </c>
      <c r="D996" s="33">
        <v>39</v>
      </c>
      <c r="E996" s="34" t="s">
        <v>19</v>
      </c>
      <c r="F996" s="35" t="str">
        <f t="shared" si="6"/>
        <v>Naver밴드F3539</v>
      </c>
      <c r="G996" s="34">
        <v>-4.1672486409009997</v>
      </c>
      <c r="H996" s="44">
        <v>0.88345211903404197</v>
      </c>
      <c r="I996" s="34">
        <v>0.40699999999999997</v>
      </c>
      <c r="J996" s="12" t="s">
        <v>219</v>
      </c>
      <c r="K996" s="9"/>
      <c r="L996" s="9"/>
      <c r="M996" s="9"/>
    </row>
    <row r="997" spans="1:13" ht="16.5" hidden="1" customHeight="1">
      <c r="A997" s="34" t="s">
        <v>218</v>
      </c>
      <c r="B997" s="34" t="s">
        <v>246</v>
      </c>
      <c r="C997" s="33" t="s">
        <v>160</v>
      </c>
      <c r="D997" s="33">
        <v>44</v>
      </c>
      <c r="E997" s="34" t="s">
        <v>19</v>
      </c>
      <c r="F997" s="35" t="str">
        <f t="shared" si="6"/>
        <v>Naver밴드F4044</v>
      </c>
      <c r="G997" s="34">
        <v>-4.1672486409009997</v>
      </c>
      <c r="H997" s="44">
        <v>0.88345211903404197</v>
      </c>
      <c r="I997" s="34">
        <v>0.40699999999999997</v>
      </c>
      <c r="J997" s="12" t="s">
        <v>219</v>
      </c>
      <c r="K997" s="9"/>
      <c r="L997" s="9"/>
      <c r="M997" s="9"/>
    </row>
    <row r="998" spans="1:13" ht="16.5" hidden="1" customHeight="1">
      <c r="A998" s="34" t="s">
        <v>218</v>
      </c>
      <c r="B998" s="34" t="s">
        <v>246</v>
      </c>
      <c r="C998" s="33" t="s">
        <v>161</v>
      </c>
      <c r="D998" s="33">
        <v>49</v>
      </c>
      <c r="E998" s="34" t="s">
        <v>19</v>
      </c>
      <c r="F998" s="35" t="str">
        <f t="shared" si="6"/>
        <v>Naver밴드F4549</v>
      </c>
      <c r="G998" s="34">
        <v>-4.1672486409009997</v>
      </c>
      <c r="H998" s="44">
        <v>0.88345211903404197</v>
      </c>
      <c r="I998" s="34">
        <v>0.40699999999999997</v>
      </c>
      <c r="J998" s="12" t="s">
        <v>219</v>
      </c>
      <c r="K998" s="9"/>
      <c r="L998" s="9"/>
      <c r="M998" s="9"/>
    </row>
    <row r="999" spans="1:13" ht="16.5" hidden="1" customHeight="1">
      <c r="A999" s="34" t="s">
        <v>218</v>
      </c>
      <c r="B999" s="34" t="s">
        <v>246</v>
      </c>
      <c r="C999" s="33" t="s">
        <v>164</v>
      </c>
      <c r="D999" s="33">
        <v>54</v>
      </c>
      <c r="E999" s="34" t="s">
        <v>20</v>
      </c>
      <c r="F999" s="35" t="str">
        <f t="shared" si="6"/>
        <v>Naver밴드M5054</v>
      </c>
      <c r="G999" s="34">
        <v>-4.1672486409009997</v>
      </c>
      <c r="H999" s="44">
        <v>0.88345211903404197</v>
      </c>
      <c r="I999" s="34">
        <v>0.40699999999999997</v>
      </c>
      <c r="J999" s="12" t="s">
        <v>219</v>
      </c>
      <c r="K999" s="9"/>
      <c r="L999" s="9"/>
      <c r="M999" s="9"/>
    </row>
    <row r="1000" spans="1:13" ht="16.5" hidden="1" customHeight="1">
      <c r="A1000" s="34" t="s">
        <v>218</v>
      </c>
      <c r="B1000" s="34" t="s">
        <v>246</v>
      </c>
      <c r="C1000" s="33" t="s">
        <v>165</v>
      </c>
      <c r="D1000" s="33">
        <v>64</v>
      </c>
      <c r="E1000" s="34" t="s">
        <v>20</v>
      </c>
      <c r="F1000" s="35" t="str">
        <f t="shared" si="6"/>
        <v>Naver밴드M6064</v>
      </c>
      <c r="G1000" s="34">
        <v>-4.1672486409009997</v>
      </c>
      <c r="H1000" s="44">
        <v>0.88345211903404197</v>
      </c>
      <c r="I1000" s="34">
        <v>0.40699999999999997</v>
      </c>
      <c r="J1000" s="12" t="s">
        <v>219</v>
      </c>
      <c r="K1000" s="9"/>
      <c r="L1000" s="9"/>
      <c r="M1000" s="9"/>
    </row>
    <row r="1001" spans="1:13" ht="16.5" hidden="1" customHeight="1">
      <c r="A1001" s="34" t="s">
        <v>218</v>
      </c>
      <c r="B1001" s="34" t="s">
        <v>246</v>
      </c>
      <c r="C1001" s="33" t="s">
        <v>164</v>
      </c>
      <c r="D1001" s="33">
        <v>54</v>
      </c>
      <c r="E1001" s="34" t="s">
        <v>19</v>
      </c>
      <c r="F1001" s="35" t="str">
        <f t="shared" si="6"/>
        <v>Naver밴드F5054</v>
      </c>
      <c r="G1001" s="34">
        <v>-4.1672486409009997</v>
      </c>
      <c r="H1001" s="44">
        <v>0.88345211903404197</v>
      </c>
      <c r="I1001" s="34">
        <v>0.40699999999999997</v>
      </c>
      <c r="J1001" s="12" t="s">
        <v>219</v>
      </c>
      <c r="K1001" s="9"/>
      <c r="L1001" s="9"/>
      <c r="M1001" s="9"/>
    </row>
    <row r="1002" spans="1:13" ht="16.5" hidden="1" customHeight="1">
      <c r="A1002" s="34" t="s">
        <v>218</v>
      </c>
      <c r="B1002" s="34" t="s">
        <v>246</v>
      </c>
      <c r="C1002" s="33" t="s">
        <v>165</v>
      </c>
      <c r="D1002" s="33">
        <v>64</v>
      </c>
      <c r="E1002" s="34" t="s">
        <v>19</v>
      </c>
      <c r="F1002" s="35" t="str">
        <f t="shared" si="6"/>
        <v>Naver밴드F6064</v>
      </c>
      <c r="G1002" s="34">
        <v>-4.1672486409009997</v>
      </c>
      <c r="H1002" s="44">
        <v>0.88345211903404197</v>
      </c>
      <c r="I1002" s="34">
        <v>0.40699999999999997</v>
      </c>
      <c r="J1002" s="12" t="s">
        <v>219</v>
      </c>
      <c r="K1002" s="9"/>
      <c r="L1002" s="9"/>
      <c r="M1002" s="9"/>
    </row>
    <row r="1003" spans="1:13" ht="16.5" hidden="1" customHeight="1">
      <c r="A1003" s="34" t="s">
        <v>247</v>
      </c>
      <c r="B1003" s="45" t="s">
        <v>18</v>
      </c>
      <c r="C1003" s="33" t="s">
        <v>162</v>
      </c>
      <c r="D1003" s="33">
        <v>59</v>
      </c>
      <c r="E1003" s="34" t="s">
        <v>20</v>
      </c>
      <c r="F1003" s="35" t="str">
        <f t="shared" si="6"/>
        <v>Twitch TVoverallM5559</v>
      </c>
      <c r="G1003" s="9">
        <v>-3.4513770936204642</v>
      </c>
      <c r="H1003" s="9">
        <v>0.81533234332492976</v>
      </c>
      <c r="I1003" s="9">
        <v>0.3</v>
      </c>
      <c r="J1003" s="12" t="s">
        <v>154</v>
      </c>
      <c r="K1003" s="9"/>
      <c r="L1003" s="9"/>
      <c r="M1003" s="9"/>
    </row>
    <row r="1004" spans="1:13" ht="16.5" hidden="1" customHeight="1">
      <c r="A1004" s="34" t="s">
        <v>247</v>
      </c>
      <c r="B1004" s="45" t="s">
        <v>18</v>
      </c>
      <c r="C1004" s="33" t="s">
        <v>163</v>
      </c>
      <c r="D1004" s="33">
        <v>69</v>
      </c>
      <c r="E1004" s="34" t="s">
        <v>20</v>
      </c>
      <c r="F1004" s="35" t="str">
        <f t="shared" si="6"/>
        <v>Twitch TVoverallM6569</v>
      </c>
      <c r="G1004" s="9">
        <v>-3.4513770936204642</v>
      </c>
      <c r="H1004" s="9">
        <v>0.81533234332492976</v>
      </c>
      <c r="I1004" s="9">
        <v>0.3</v>
      </c>
      <c r="J1004" s="12" t="s">
        <v>154</v>
      </c>
      <c r="K1004" s="9"/>
      <c r="L1004" s="9"/>
      <c r="M1004" s="9"/>
    </row>
    <row r="1005" spans="1:13" ht="16.5" hidden="1" customHeight="1">
      <c r="A1005" s="34" t="s">
        <v>247</v>
      </c>
      <c r="B1005" s="45" t="s">
        <v>18</v>
      </c>
      <c r="C1005" s="33" t="s">
        <v>162</v>
      </c>
      <c r="D1005" s="33">
        <v>59</v>
      </c>
      <c r="E1005" s="34" t="s">
        <v>19</v>
      </c>
      <c r="F1005" s="35" t="str">
        <f t="shared" si="6"/>
        <v>Twitch TVoverallF5559</v>
      </c>
      <c r="G1005" s="9">
        <v>-3.4513770936204602</v>
      </c>
      <c r="H1005" s="9">
        <v>0.81533234332492999</v>
      </c>
      <c r="I1005" s="9">
        <v>0.3</v>
      </c>
      <c r="J1005" s="12" t="s">
        <v>154</v>
      </c>
      <c r="K1005" s="9"/>
      <c r="L1005" s="9"/>
      <c r="M1005" s="9"/>
    </row>
    <row r="1006" spans="1:13" ht="16.5" hidden="1" customHeight="1">
      <c r="A1006" s="34" t="s">
        <v>247</v>
      </c>
      <c r="B1006" s="45" t="s">
        <v>18</v>
      </c>
      <c r="C1006" s="33" t="s">
        <v>163</v>
      </c>
      <c r="D1006" s="33">
        <v>69</v>
      </c>
      <c r="E1006" s="34" t="s">
        <v>19</v>
      </c>
      <c r="F1006" s="35" t="str">
        <f t="shared" si="6"/>
        <v>Twitch TVoverallF6569</v>
      </c>
      <c r="G1006" s="9">
        <v>-3.4513770936204602</v>
      </c>
      <c r="H1006" s="9">
        <v>0.81533234332492999</v>
      </c>
      <c r="I1006" s="9">
        <v>0.3</v>
      </c>
      <c r="J1006" s="12" t="s">
        <v>154</v>
      </c>
      <c r="K1006" s="9"/>
      <c r="L1006" s="9"/>
      <c r="M1006" s="9"/>
    </row>
    <row r="1007" spans="1:13" ht="16.5" hidden="1" customHeight="1">
      <c r="A1007" s="34" t="s">
        <v>247</v>
      </c>
      <c r="B1007" s="45" t="s">
        <v>18</v>
      </c>
      <c r="C1007" s="33">
        <v>7</v>
      </c>
      <c r="D1007" s="33">
        <v>12</v>
      </c>
      <c r="E1007" s="34" t="s">
        <v>20</v>
      </c>
      <c r="F1007" s="35" t="str">
        <f t="shared" si="6"/>
        <v>Twitch TVoverallM712</v>
      </c>
      <c r="G1007" s="9">
        <v>-3.4513770936204602</v>
      </c>
      <c r="H1007" s="9">
        <v>0.81533234332492999</v>
      </c>
      <c r="I1007" s="9">
        <v>0.3</v>
      </c>
      <c r="J1007" s="12" t="s">
        <v>154</v>
      </c>
      <c r="K1007" s="9"/>
      <c r="L1007" s="9"/>
      <c r="M1007" s="9"/>
    </row>
    <row r="1008" spans="1:13" ht="16.5" hidden="1" customHeight="1">
      <c r="A1008" s="34" t="s">
        <v>247</v>
      </c>
      <c r="B1008" s="45" t="s">
        <v>18</v>
      </c>
      <c r="C1008" s="33" t="s">
        <v>155</v>
      </c>
      <c r="D1008" s="33">
        <v>18</v>
      </c>
      <c r="E1008" s="34" t="s">
        <v>20</v>
      </c>
      <c r="F1008" s="35" t="str">
        <f t="shared" si="6"/>
        <v>Twitch TVoverallM1318</v>
      </c>
      <c r="G1008" s="9">
        <v>-3.4513770936204602</v>
      </c>
      <c r="H1008" s="9">
        <v>0.81533234332492999</v>
      </c>
      <c r="I1008" s="9">
        <v>0.3</v>
      </c>
      <c r="J1008" s="12" t="s">
        <v>154</v>
      </c>
      <c r="K1008" s="9"/>
      <c r="L1008" s="9"/>
      <c r="M1008" s="9"/>
    </row>
    <row r="1009" spans="1:13" ht="16.5" hidden="1" customHeight="1">
      <c r="A1009" s="34" t="s">
        <v>247</v>
      </c>
      <c r="B1009" s="45" t="s">
        <v>18</v>
      </c>
      <c r="C1009" s="33" t="s">
        <v>156</v>
      </c>
      <c r="D1009" s="33">
        <v>24</v>
      </c>
      <c r="E1009" s="34" t="s">
        <v>20</v>
      </c>
      <c r="F1009" s="35" t="str">
        <f t="shared" si="6"/>
        <v>Twitch TVoverallM1924</v>
      </c>
      <c r="G1009" s="9">
        <v>-3.4513770936204602</v>
      </c>
      <c r="H1009" s="9">
        <v>0.81533234332492999</v>
      </c>
      <c r="I1009" s="9">
        <v>0.3</v>
      </c>
      <c r="J1009" s="12" t="s">
        <v>154</v>
      </c>
      <c r="K1009" s="9"/>
      <c r="L1009" s="9"/>
      <c r="M1009" s="9"/>
    </row>
    <row r="1010" spans="1:13" ht="16.5" hidden="1" customHeight="1">
      <c r="A1010" s="34" t="s">
        <v>247</v>
      </c>
      <c r="B1010" s="45" t="s">
        <v>18</v>
      </c>
      <c r="C1010" s="33" t="s">
        <v>157</v>
      </c>
      <c r="D1010" s="33">
        <v>29</v>
      </c>
      <c r="E1010" s="34" t="s">
        <v>20</v>
      </c>
      <c r="F1010" s="35" t="str">
        <f t="shared" si="6"/>
        <v>Twitch TVoverallM2529</v>
      </c>
      <c r="G1010" s="9">
        <v>-3.4513770936204602</v>
      </c>
      <c r="H1010" s="9">
        <v>0.81533234332492999</v>
      </c>
      <c r="I1010" s="9">
        <v>0.3</v>
      </c>
      <c r="J1010" s="12" t="s">
        <v>154</v>
      </c>
      <c r="K1010" s="9"/>
      <c r="L1010" s="9"/>
      <c r="M1010" s="9"/>
    </row>
    <row r="1011" spans="1:13" ht="16.5" hidden="1" customHeight="1">
      <c r="A1011" s="34" t="s">
        <v>247</v>
      </c>
      <c r="B1011" s="45" t="s">
        <v>18</v>
      </c>
      <c r="C1011" s="33" t="s">
        <v>158</v>
      </c>
      <c r="D1011" s="33">
        <v>34</v>
      </c>
      <c r="E1011" s="34" t="s">
        <v>20</v>
      </c>
      <c r="F1011" s="35" t="str">
        <f t="shared" si="6"/>
        <v>Twitch TVoverallM3034</v>
      </c>
      <c r="G1011" s="9">
        <v>-3.4513770936204602</v>
      </c>
      <c r="H1011" s="9">
        <v>0.81533234332492999</v>
      </c>
      <c r="I1011" s="9">
        <v>0.3</v>
      </c>
      <c r="J1011" s="12" t="s">
        <v>154</v>
      </c>
      <c r="K1011" s="9"/>
      <c r="L1011" s="9"/>
      <c r="M1011" s="9"/>
    </row>
    <row r="1012" spans="1:13" ht="16.5" hidden="1" customHeight="1">
      <c r="A1012" s="34" t="s">
        <v>247</v>
      </c>
      <c r="B1012" s="45" t="s">
        <v>18</v>
      </c>
      <c r="C1012" s="33" t="s">
        <v>159</v>
      </c>
      <c r="D1012" s="33">
        <v>39</v>
      </c>
      <c r="E1012" s="34" t="s">
        <v>20</v>
      </c>
      <c r="F1012" s="35" t="str">
        <f t="shared" si="6"/>
        <v>Twitch TVoverallM3539</v>
      </c>
      <c r="G1012" s="9">
        <v>-3.4513770936204602</v>
      </c>
      <c r="H1012" s="9">
        <v>0.81533234332492999</v>
      </c>
      <c r="I1012" s="9">
        <v>0.3</v>
      </c>
      <c r="J1012" s="12" t="s">
        <v>154</v>
      </c>
      <c r="K1012" s="9"/>
      <c r="L1012" s="9"/>
      <c r="M1012" s="9"/>
    </row>
    <row r="1013" spans="1:13" ht="16.5" hidden="1" customHeight="1">
      <c r="A1013" s="34" t="s">
        <v>247</v>
      </c>
      <c r="B1013" s="45" t="s">
        <v>18</v>
      </c>
      <c r="C1013" s="33" t="s">
        <v>160</v>
      </c>
      <c r="D1013" s="33">
        <v>44</v>
      </c>
      <c r="E1013" s="34" t="s">
        <v>20</v>
      </c>
      <c r="F1013" s="35" t="str">
        <f t="shared" si="6"/>
        <v>Twitch TVoverallM4044</v>
      </c>
      <c r="G1013" s="9">
        <v>-3.4513770936204602</v>
      </c>
      <c r="H1013" s="9">
        <v>0.81533234332492999</v>
      </c>
      <c r="I1013" s="9">
        <v>0.3</v>
      </c>
      <c r="J1013" s="12" t="s">
        <v>154</v>
      </c>
      <c r="K1013" s="9"/>
      <c r="L1013" s="9"/>
      <c r="M1013" s="9"/>
    </row>
    <row r="1014" spans="1:13" ht="16.5" hidden="1" customHeight="1">
      <c r="A1014" s="34" t="s">
        <v>247</v>
      </c>
      <c r="B1014" s="45" t="s">
        <v>18</v>
      </c>
      <c r="C1014" s="33" t="s">
        <v>161</v>
      </c>
      <c r="D1014" s="33">
        <v>49</v>
      </c>
      <c r="E1014" s="34" t="s">
        <v>20</v>
      </c>
      <c r="F1014" s="35" t="str">
        <f t="shared" si="6"/>
        <v>Twitch TVoverallM4549</v>
      </c>
      <c r="G1014" s="9">
        <v>-3.4513770936204602</v>
      </c>
      <c r="H1014" s="9">
        <v>0.81533234332492999</v>
      </c>
      <c r="I1014" s="9">
        <v>0.3</v>
      </c>
      <c r="J1014" s="12" t="s">
        <v>154</v>
      </c>
      <c r="K1014" s="9"/>
      <c r="L1014" s="9"/>
      <c r="M1014" s="9"/>
    </row>
    <row r="1015" spans="1:13" ht="16.5" hidden="1" customHeight="1">
      <c r="A1015" s="34" t="s">
        <v>247</v>
      </c>
      <c r="B1015" s="45" t="s">
        <v>18</v>
      </c>
      <c r="C1015" s="33">
        <v>7</v>
      </c>
      <c r="D1015" s="33">
        <v>12</v>
      </c>
      <c r="E1015" s="34" t="s">
        <v>19</v>
      </c>
      <c r="F1015" s="35" t="str">
        <f t="shared" si="6"/>
        <v>Twitch TVoverallF712</v>
      </c>
      <c r="G1015" s="9">
        <v>-3.4513770936204602</v>
      </c>
      <c r="H1015" s="9">
        <v>0.81533234332492999</v>
      </c>
      <c r="I1015" s="9">
        <v>0.3</v>
      </c>
      <c r="J1015" s="12" t="s">
        <v>154</v>
      </c>
      <c r="K1015" s="9"/>
      <c r="L1015" s="9"/>
      <c r="M1015" s="9"/>
    </row>
    <row r="1016" spans="1:13" ht="16.5" hidden="1" customHeight="1">
      <c r="A1016" s="34" t="s">
        <v>247</v>
      </c>
      <c r="B1016" s="45" t="s">
        <v>18</v>
      </c>
      <c r="C1016" s="33" t="s">
        <v>155</v>
      </c>
      <c r="D1016" s="33">
        <v>18</v>
      </c>
      <c r="E1016" s="34" t="s">
        <v>19</v>
      </c>
      <c r="F1016" s="35" t="str">
        <f t="shared" si="6"/>
        <v>Twitch TVoverallF1318</v>
      </c>
      <c r="G1016" s="9">
        <v>-3.4513770936204602</v>
      </c>
      <c r="H1016" s="9">
        <v>0.81533234332492999</v>
      </c>
      <c r="I1016" s="9">
        <v>0.3</v>
      </c>
      <c r="J1016" s="12" t="s">
        <v>154</v>
      </c>
      <c r="K1016" s="9"/>
      <c r="L1016" s="9"/>
      <c r="M1016" s="9"/>
    </row>
    <row r="1017" spans="1:13" ht="16.5" hidden="1" customHeight="1">
      <c r="A1017" s="34" t="s">
        <v>247</v>
      </c>
      <c r="B1017" s="45" t="s">
        <v>18</v>
      </c>
      <c r="C1017" s="33" t="s">
        <v>156</v>
      </c>
      <c r="D1017" s="33">
        <v>24</v>
      </c>
      <c r="E1017" s="34" t="s">
        <v>19</v>
      </c>
      <c r="F1017" s="35" t="str">
        <f t="shared" si="6"/>
        <v>Twitch TVoverallF1924</v>
      </c>
      <c r="G1017" s="9">
        <v>-3.4513770936204602</v>
      </c>
      <c r="H1017" s="9">
        <v>0.81533234332492999</v>
      </c>
      <c r="I1017" s="9">
        <v>0.3</v>
      </c>
      <c r="J1017" s="12" t="s">
        <v>154</v>
      </c>
      <c r="K1017" s="9"/>
      <c r="L1017" s="9"/>
      <c r="M1017" s="9"/>
    </row>
    <row r="1018" spans="1:13" ht="16.5" hidden="1" customHeight="1">
      <c r="A1018" s="34" t="s">
        <v>247</v>
      </c>
      <c r="B1018" s="45" t="s">
        <v>18</v>
      </c>
      <c r="C1018" s="33" t="s">
        <v>157</v>
      </c>
      <c r="D1018" s="33">
        <v>29</v>
      </c>
      <c r="E1018" s="34" t="s">
        <v>19</v>
      </c>
      <c r="F1018" s="35" t="str">
        <f t="shared" si="6"/>
        <v>Twitch TVoverallF2529</v>
      </c>
      <c r="G1018" s="9">
        <v>-3.4513770936204602</v>
      </c>
      <c r="H1018" s="9">
        <v>0.81533234332492999</v>
      </c>
      <c r="I1018" s="9">
        <v>0.3</v>
      </c>
      <c r="J1018" s="12" t="s">
        <v>154</v>
      </c>
      <c r="K1018" s="9"/>
      <c r="L1018" s="9"/>
      <c r="M1018" s="9"/>
    </row>
    <row r="1019" spans="1:13" ht="16.5" hidden="1" customHeight="1">
      <c r="A1019" s="34" t="s">
        <v>247</v>
      </c>
      <c r="B1019" s="45" t="s">
        <v>18</v>
      </c>
      <c r="C1019" s="33" t="s">
        <v>158</v>
      </c>
      <c r="D1019" s="33">
        <v>34</v>
      </c>
      <c r="E1019" s="34" t="s">
        <v>19</v>
      </c>
      <c r="F1019" s="35" t="str">
        <f t="shared" si="6"/>
        <v>Twitch TVoverallF3034</v>
      </c>
      <c r="G1019" s="9">
        <v>-3.4513770936204602</v>
      </c>
      <c r="H1019" s="9">
        <v>0.81533234332492999</v>
      </c>
      <c r="I1019" s="9">
        <v>0.3</v>
      </c>
      <c r="J1019" s="12" t="s">
        <v>154</v>
      </c>
      <c r="K1019" s="9"/>
      <c r="L1019" s="9"/>
      <c r="M1019" s="9"/>
    </row>
    <row r="1020" spans="1:13" ht="16.5" hidden="1" customHeight="1">
      <c r="A1020" s="34" t="s">
        <v>247</v>
      </c>
      <c r="B1020" s="45" t="s">
        <v>18</v>
      </c>
      <c r="C1020" s="33" t="s">
        <v>159</v>
      </c>
      <c r="D1020" s="33">
        <v>39</v>
      </c>
      <c r="E1020" s="34" t="s">
        <v>19</v>
      </c>
      <c r="F1020" s="35" t="str">
        <f t="shared" si="6"/>
        <v>Twitch TVoverallF3539</v>
      </c>
      <c r="G1020" s="9">
        <v>-3.4513770936204602</v>
      </c>
      <c r="H1020" s="9">
        <v>0.81533234332492999</v>
      </c>
      <c r="I1020" s="9">
        <v>0.3</v>
      </c>
      <c r="J1020" s="12" t="s">
        <v>154</v>
      </c>
      <c r="K1020" s="9"/>
      <c r="L1020" s="9"/>
      <c r="M1020" s="9"/>
    </row>
    <row r="1021" spans="1:13" ht="16.5" hidden="1" customHeight="1">
      <c r="A1021" s="34" t="s">
        <v>247</v>
      </c>
      <c r="B1021" s="45" t="s">
        <v>18</v>
      </c>
      <c r="C1021" s="33" t="s">
        <v>160</v>
      </c>
      <c r="D1021" s="33">
        <v>44</v>
      </c>
      <c r="E1021" s="34" t="s">
        <v>19</v>
      </c>
      <c r="F1021" s="35" t="str">
        <f t="shared" si="6"/>
        <v>Twitch TVoverallF4044</v>
      </c>
      <c r="G1021" s="9">
        <v>-3.4513770936204602</v>
      </c>
      <c r="H1021" s="9">
        <v>0.81533234332492999</v>
      </c>
      <c r="I1021" s="9">
        <v>0.3</v>
      </c>
      <c r="J1021" s="12" t="s">
        <v>154</v>
      </c>
      <c r="K1021" s="9"/>
      <c r="L1021" s="9"/>
      <c r="M1021" s="9"/>
    </row>
    <row r="1022" spans="1:13" ht="16.5" hidden="1" customHeight="1">
      <c r="A1022" s="34" t="s">
        <v>247</v>
      </c>
      <c r="B1022" s="45" t="s">
        <v>18</v>
      </c>
      <c r="C1022" s="33" t="s">
        <v>161</v>
      </c>
      <c r="D1022" s="33">
        <v>49</v>
      </c>
      <c r="E1022" s="34" t="s">
        <v>19</v>
      </c>
      <c r="F1022" s="35" t="str">
        <f t="shared" si="6"/>
        <v>Twitch TVoverallF4549</v>
      </c>
      <c r="G1022" s="9">
        <v>-3.4513770936204602</v>
      </c>
      <c r="H1022" s="9">
        <v>0.81533234332492999</v>
      </c>
      <c r="I1022" s="9">
        <v>0.3</v>
      </c>
      <c r="J1022" s="12" t="s">
        <v>154</v>
      </c>
      <c r="K1022" s="9"/>
      <c r="L1022" s="9"/>
      <c r="M1022" s="9"/>
    </row>
    <row r="1023" spans="1:13" ht="16.5" hidden="1" customHeight="1">
      <c r="A1023" s="34" t="s">
        <v>247</v>
      </c>
      <c r="B1023" s="45" t="s">
        <v>18</v>
      </c>
      <c r="C1023" s="33" t="s">
        <v>164</v>
      </c>
      <c r="D1023" s="33">
        <v>54</v>
      </c>
      <c r="E1023" s="34" t="s">
        <v>20</v>
      </c>
      <c r="F1023" s="35" t="str">
        <f t="shared" si="6"/>
        <v>Twitch TVoverallM5054</v>
      </c>
      <c r="G1023" s="9">
        <v>-3.4513770936204602</v>
      </c>
      <c r="H1023" s="9">
        <v>0.81533234332492999</v>
      </c>
      <c r="I1023" s="9">
        <v>0.3</v>
      </c>
      <c r="J1023" s="12" t="s">
        <v>154</v>
      </c>
      <c r="K1023" s="9"/>
      <c r="L1023" s="9"/>
      <c r="M1023" s="9"/>
    </row>
    <row r="1024" spans="1:13" ht="16.5" hidden="1" customHeight="1">
      <c r="A1024" s="34" t="s">
        <v>247</v>
      </c>
      <c r="B1024" s="45" t="s">
        <v>18</v>
      </c>
      <c r="C1024" s="33" t="s">
        <v>165</v>
      </c>
      <c r="D1024" s="33">
        <v>64</v>
      </c>
      <c r="E1024" s="34" t="s">
        <v>20</v>
      </c>
      <c r="F1024" s="35" t="str">
        <f t="shared" si="6"/>
        <v>Twitch TVoverallM6064</v>
      </c>
      <c r="G1024" s="9">
        <v>-3.4513770936204602</v>
      </c>
      <c r="H1024" s="9">
        <v>0.81533234332492999</v>
      </c>
      <c r="I1024" s="9">
        <v>0.3</v>
      </c>
      <c r="J1024" s="12" t="s">
        <v>154</v>
      </c>
      <c r="K1024" s="9"/>
      <c r="L1024" s="9"/>
      <c r="M1024" s="9"/>
    </row>
    <row r="1025" spans="1:13" ht="16.5" hidden="1" customHeight="1">
      <c r="A1025" s="34" t="s">
        <v>247</v>
      </c>
      <c r="B1025" s="45" t="s">
        <v>18</v>
      </c>
      <c r="C1025" s="33" t="s">
        <v>164</v>
      </c>
      <c r="D1025" s="33">
        <v>54</v>
      </c>
      <c r="E1025" s="34" t="s">
        <v>19</v>
      </c>
      <c r="F1025" s="35" t="str">
        <f t="shared" si="6"/>
        <v>Twitch TVoverallF5054</v>
      </c>
      <c r="G1025" s="9">
        <v>-3.4513770936204602</v>
      </c>
      <c r="H1025" s="9">
        <v>0.81533234332492999</v>
      </c>
      <c r="I1025" s="9">
        <v>0.3</v>
      </c>
      <c r="J1025" s="12" t="s">
        <v>154</v>
      </c>
      <c r="K1025" s="9"/>
      <c r="L1025" s="9"/>
      <c r="M1025" s="9"/>
    </row>
    <row r="1026" spans="1:13" ht="16.5" hidden="1" customHeight="1">
      <c r="A1026" s="34" t="s">
        <v>247</v>
      </c>
      <c r="B1026" s="45" t="s">
        <v>18</v>
      </c>
      <c r="C1026" s="33" t="s">
        <v>165</v>
      </c>
      <c r="D1026" s="33">
        <v>64</v>
      </c>
      <c r="E1026" s="34" t="s">
        <v>19</v>
      </c>
      <c r="F1026" s="35" t="str">
        <f t="shared" si="6"/>
        <v>Twitch TVoverallF6064</v>
      </c>
      <c r="G1026" s="9">
        <v>-3.4513770936204602</v>
      </c>
      <c r="H1026" s="9">
        <v>0.81533234332492999</v>
      </c>
      <c r="I1026" s="9">
        <v>0.3</v>
      </c>
      <c r="J1026" s="12" t="s">
        <v>154</v>
      </c>
      <c r="K1026" s="9"/>
      <c r="L1026" s="9"/>
      <c r="M1026" s="9"/>
    </row>
    <row r="1027" spans="1:13" ht="16.5" hidden="1" customHeight="1">
      <c r="A1027" s="34" t="s">
        <v>217</v>
      </c>
      <c r="B1027" s="34" t="s">
        <v>248</v>
      </c>
      <c r="C1027" s="33" t="s">
        <v>162</v>
      </c>
      <c r="D1027" s="33">
        <v>59</v>
      </c>
      <c r="E1027" s="34" t="s">
        <v>20</v>
      </c>
      <c r="F1027" s="35" t="str">
        <f t="shared" si="6"/>
        <v>SMRSBSM5559</v>
      </c>
      <c r="G1027" s="34">
        <v>-3.0374742235383256</v>
      </c>
      <c r="H1027" s="34">
        <v>0.75501467494851271</v>
      </c>
      <c r="I1027" s="34">
        <v>0.2</v>
      </c>
      <c r="J1027" s="2" t="s">
        <v>154</v>
      </c>
      <c r="K1027" s="9"/>
      <c r="L1027" s="9"/>
      <c r="M1027" s="9"/>
    </row>
    <row r="1028" spans="1:13" ht="16.5" hidden="1" customHeight="1">
      <c r="A1028" s="34" t="s">
        <v>217</v>
      </c>
      <c r="B1028" s="34" t="s">
        <v>248</v>
      </c>
      <c r="C1028" s="33" t="s">
        <v>163</v>
      </c>
      <c r="D1028" s="33">
        <v>69</v>
      </c>
      <c r="E1028" s="34" t="s">
        <v>20</v>
      </c>
      <c r="F1028" s="35" t="str">
        <f t="shared" si="6"/>
        <v>SMRSBSM6569</v>
      </c>
      <c r="G1028" s="34">
        <v>-3.0374742235383256</v>
      </c>
      <c r="H1028" s="34">
        <v>0.75501467494851271</v>
      </c>
      <c r="I1028" s="34">
        <v>0.2</v>
      </c>
      <c r="J1028" s="2" t="s">
        <v>154</v>
      </c>
      <c r="K1028" s="9"/>
      <c r="L1028" s="9"/>
      <c r="M1028" s="9"/>
    </row>
    <row r="1029" spans="1:13" ht="16.5" hidden="1" customHeight="1">
      <c r="A1029" s="34" t="s">
        <v>217</v>
      </c>
      <c r="B1029" s="34" t="s">
        <v>248</v>
      </c>
      <c r="C1029" s="33" t="s">
        <v>162</v>
      </c>
      <c r="D1029" s="33">
        <v>59</v>
      </c>
      <c r="E1029" s="34" t="s">
        <v>19</v>
      </c>
      <c r="F1029" s="35" t="str">
        <f t="shared" si="6"/>
        <v>SMRSBSF5559</v>
      </c>
      <c r="G1029" s="34">
        <v>-3.0374742235383256</v>
      </c>
      <c r="H1029" s="34">
        <v>0.75501467494851271</v>
      </c>
      <c r="I1029" s="34">
        <v>0.2</v>
      </c>
      <c r="J1029" s="2" t="s">
        <v>154</v>
      </c>
      <c r="K1029" s="9"/>
      <c r="L1029" s="9"/>
      <c r="M1029" s="9"/>
    </row>
    <row r="1030" spans="1:13" ht="16.5" hidden="1" customHeight="1">
      <c r="A1030" s="34" t="s">
        <v>217</v>
      </c>
      <c r="B1030" s="34" t="s">
        <v>248</v>
      </c>
      <c r="C1030" s="33" t="s">
        <v>163</v>
      </c>
      <c r="D1030" s="33">
        <v>69</v>
      </c>
      <c r="E1030" s="34" t="s">
        <v>19</v>
      </c>
      <c r="F1030" s="35" t="str">
        <f t="shared" si="6"/>
        <v>SMRSBSF6569</v>
      </c>
      <c r="G1030" s="34">
        <v>-3.0374742235383256</v>
      </c>
      <c r="H1030" s="34">
        <v>0.75501467494851271</v>
      </c>
      <c r="I1030" s="34">
        <v>0.2</v>
      </c>
      <c r="J1030" s="2" t="s">
        <v>154</v>
      </c>
      <c r="K1030" s="9"/>
      <c r="L1030" s="9"/>
      <c r="M1030" s="9"/>
    </row>
    <row r="1031" spans="1:13" ht="16.5" hidden="1" customHeight="1">
      <c r="A1031" s="34" t="s">
        <v>217</v>
      </c>
      <c r="B1031" s="34" t="s">
        <v>248</v>
      </c>
      <c r="C1031" s="33">
        <v>7</v>
      </c>
      <c r="D1031" s="33">
        <v>12</v>
      </c>
      <c r="E1031" s="34" t="s">
        <v>20</v>
      </c>
      <c r="F1031" s="35" t="str">
        <f t="shared" si="6"/>
        <v>SMRSBSM712</v>
      </c>
      <c r="G1031" s="34">
        <v>-3.0374742235383256</v>
      </c>
      <c r="H1031" s="34">
        <v>0.75501467494851271</v>
      </c>
      <c r="I1031" s="34">
        <v>0.2</v>
      </c>
      <c r="J1031" s="2" t="s">
        <v>154</v>
      </c>
      <c r="K1031" s="9"/>
      <c r="L1031" s="9"/>
      <c r="M1031" s="9"/>
    </row>
    <row r="1032" spans="1:13" ht="16.5" hidden="1" customHeight="1">
      <c r="A1032" s="34" t="s">
        <v>217</v>
      </c>
      <c r="B1032" s="34" t="s">
        <v>248</v>
      </c>
      <c r="C1032" s="33" t="s">
        <v>155</v>
      </c>
      <c r="D1032" s="33">
        <v>18</v>
      </c>
      <c r="E1032" s="34" t="s">
        <v>20</v>
      </c>
      <c r="F1032" s="35" t="str">
        <f t="shared" si="6"/>
        <v>SMRSBSM1318</v>
      </c>
      <c r="G1032" s="34">
        <v>-3.0374742235383256</v>
      </c>
      <c r="H1032" s="34">
        <v>0.75501467494851271</v>
      </c>
      <c r="I1032" s="34">
        <v>0.2</v>
      </c>
      <c r="J1032" s="2" t="s">
        <v>154</v>
      </c>
      <c r="K1032" s="9"/>
      <c r="L1032" s="9"/>
      <c r="M1032" s="9"/>
    </row>
    <row r="1033" spans="1:13" ht="16.5" hidden="1" customHeight="1">
      <c r="A1033" s="34" t="s">
        <v>217</v>
      </c>
      <c r="B1033" s="34" t="s">
        <v>248</v>
      </c>
      <c r="C1033" s="33" t="s">
        <v>156</v>
      </c>
      <c r="D1033" s="33">
        <v>24</v>
      </c>
      <c r="E1033" s="34" t="s">
        <v>20</v>
      </c>
      <c r="F1033" s="35" t="str">
        <f t="shared" si="6"/>
        <v>SMRSBSM1924</v>
      </c>
      <c r="G1033" s="34">
        <v>-3.0374742235383256</v>
      </c>
      <c r="H1033" s="34">
        <v>0.75501467494851271</v>
      </c>
      <c r="I1033" s="34">
        <v>0.2</v>
      </c>
      <c r="J1033" s="2" t="s">
        <v>154</v>
      </c>
      <c r="K1033" s="9"/>
      <c r="L1033" s="9"/>
      <c r="M1033" s="9"/>
    </row>
    <row r="1034" spans="1:13" ht="16.5" hidden="1" customHeight="1">
      <c r="A1034" s="34" t="s">
        <v>217</v>
      </c>
      <c r="B1034" s="34" t="s">
        <v>248</v>
      </c>
      <c r="C1034" s="33" t="s">
        <v>157</v>
      </c>
      <c r="D1034" s="33">
        <v>29</v>
      </c>
      <c r="E1034" s="34" t="s">
        <v>20</v>
      </c>
      <c r="F1034" s="35" t="str">
        <f t="shared" si="6"/>
        <v>SMRSBSM2529</v>
      </c>
      <c r="G1034" s="34">
        <v>-3.0374742235383256</v>
      </c>
      <c r="H1034" s="34">
        <v>0.75501467494851271</v>
      </c>
      <c r="I1034" s="34">
        <v>0.2</v>
      </c>
      <c r="J1034" s="2" t="s">
        <v>154</v>
      </c>
      <c r="K1034" s="9"/>
      <c r="L1034" s="9"/>
      <c r="M1034" s="9"/>
    </row>
    <row r="1035" spans="1:13" ht="16.5" hidden="1" customHeight="1">
      <c r="A1035" s="34" t="s">
        <v>217</v>
      </c>
      <c r="B1035" s="34" t="s">
        <v>248</v>
      </c>
      <c r="C1035" s="33" t="s">
        <v>158</v>
      </c>
      <c r="D1035" s="33">
        <v>34</v>
      </c>
      <c r="E1035" s="34" t="s">
        <v>20</v>
      </c>
      <c r="F1035" s="35" t="str">
        <f t="shared" si="6"/>
        <v>SMRSBSM3034</v>
      </c>
      <c r="G1035" s="34">
        <v>-3.0374742235383256</v>
      </c>
      <c r="H1035" s="34">
        <v>0.75501467494851271</v>
      </c>
      <c r="I1035" s="34">
        <v>0.2</v>
      </c>
      <c r="J1035" s="2" t="s">
        <v>154</v>
      </c>
      <c r="K1035" s="9"/>
      <c r="L1035" s="9"/>
      <c r="M1035" s="9"/>
    </row>
    <row r="1036" spans="1:13" ht="16.5" hidden="1" customHeight="1">
      <c r="A1036" s="34" t="s">
        <v>217</v>
      </c>
      <c r="B1036" s="34" t="s">
        <v>248</v>
      </c>
      <c r="C1036" s="33" t="s">
        <v>159</v>
      </c>
      <c r="D1036" s="33">
        <v>39</v>
      </c>
      <c r="E1036" s="34" t="s">
        <v>20</v>
      </c>
      <c r="F1036" s="35" t="str">
        <f t="shared" si="6"/>
        <v>SMRSBSM3539</v>
      </c>
      <c r="G1036" s="34">
        <v>-3.0374742235383256</v>
      </c>
      <c r="H1036" s="34">
        <v>0.75501467494851271</v>
      </c>
      <c r="I1036" s="34">
        <v>0.2</v>
      </c>
      <c r="J1036" s="2" t="s">
        <v>154</v>
      </c>
      <c r="K1036" s="9"/>
      <c r="L1036" s="9"/>
      <c r="M1036" s="9"/>
    </row>
    <row r="1037" spans="1:13" ht="16.5" hidden="1" customHeight="1">
      <c r="A1037" s="34" t="s">
        <v>217</v>
      </c>
      <c r="B1037" s="34" t="s">
        <v>248</v>
      </c>
      <c r="C1037" s="33" t="s">
        <v>160</v>
      </c>
      <c r="D1037" s="33">
        <v>44</v>
      </c>
      <c r="E1037" s="34" t="s">
        <v>20</v>
      </c>
      <c r="F1037" s="35" t="str">
        <f t="shared" si="6"/>
        <v>SMRSBSM4044</v>
      </c>
      <c r="G1037" s="34">
        <v>-3.0374742235383256</v>
      </c>
      <c r="H1037" s="34">
        <v>0.75501467494851271</v>
      </c>
      <c r="I1037" s="34">
        <v>0.2</v>
      </c>
      <c r="J1037" s="2" t="s">
        <v>154</v>
      </c>
      <c r="K1037" s="9"/>
      <c r="L1037" s="9"/>
      <c r="M1037" s="9"/>
    </row>
    <row r="1038" spans="1:13" ht="16.5" hidden="1" customHeight="1">
      <c r="A1038" s="34" t="s">
        <v>217</v>
      </c>
      <c r="B1038" s="34" t="s">
        <v>248</v>
      </c>
      <c r="C1038" s="33" t="s">
        <v>161</v>
      </c>
      <c r="D1038" s="33">
        <v>49</v>
      </c>
      <c r="E1038" s="34" t="s">
        <v>20</v>
      </c>
      <c r="F1038" s="35" t="str">
        <f t="shared" si="6"/>
        <v>SMRSBSM4549</v>
      </c>
      <c r="G1038" s="34">
        <v>-3.0374742235383256</v>
      </c>
      <c r="H1038" s="34">
        <v>0.75501467494851271</v>
      </c>
      <c r="I1038" s="34">
        <v>0.2</v>
      </c>
      <c r="J1038" s="2" t="s">
        <v>154</v>
      </c>
      <c r="K1038" s="9"/>
      <c r="L1038" s="9"/>
      <c r="M1038" s="9"/>
    </row>
    <row r="1039" spans="1:13" ht="16.5" hidden="1" customHeight="1">
      <c r="A1039" s="34" t="s">
        <v>217</v>
      </c>
      <c r="B1039" s="34" t="s">
        <v>248</v>
      </c>
      <c r="C1039" s="33">
        <v>7</v>
      </c>
      <c r="D1039" s="33">
        <v>12</v>
      </c>
      <c r="E1039" s="34" t="s">
        <v>19</v>
      </c>
      <c r="F1039" s="35" t="str">
        <f t="shared" si="6"/>
        <v>SMRSBSF712</v>
      </c>
      <c r="G1039" s="34">
        <v>-3.0374742235383256</v>
      </c>
      <c r="H1039" s="34">
        <v>0.75501467494851271</v>
      </c>
      <c r="I1039" s="34">
        <v>0.2</v>
      </c>
      <c r="J1039" s="2" t="s">
        <v>154</v>
      </c>
      <c r="K1039" s="9"/>
      <c r="L1039" s="9"/>
      <c r="M1039" s="9"/>
    </row>
    <row r="1040" spans="1:13" ht="16.5" hidden="1" customHeight="1">
      <c r="A1040" s="34" t="s">
        <v>217</v>
      </c>
      <c r="B1040" s="34" t="s">
        <v>248</v>
      </c>
      <c r="C1040" s="33" t="s">
        <v>155</v>
      </c>
      <c r="D1040" s="33">
        <v>18</v>
      </c>
      <c r="E1040" s="34" t="s">
        <v>19</v>
      </c>
      <c r="F1040" s="35" t="str">
        <f t="shared" si="6"/>
        <v>SMRSBSF1318</v>
      </c>
      <c r="G1040" s="34">
        <v>-3.0374742235383256</v>
      </c>
      <c r="H1040" s="34">
        <v>0.75501467494851271</v>
      </c>
      <c r="I1040" s="34">
        <v>0.2</v>
      </c>
      <c r="J1040" s="2" t="s">
        <v>154</v>
      </c>
      <c r="K1040" s="9"/>
      <c r="L1040" s="9"/>
      <c r="M1040" s="9"/>
    </row>
    <row r="1041" spans="1:13" ht="16.5" hidden="1" customHeight="1">
      <c r="A1041" s="34" t="s">
        <v>217</v>
      </c>
      <c r="B1041" s="34" t="s">
        <v>248</v>
      </c>
      <c r="C1041" s="33" t="s">
        <v>156</v>
      </c>
      <c r="D1041" s="33">
        <v>24</v>
      </c>
      <c r="E1041" s="34" t="s">
        <v>19</v>
      </c>
      <c r="F1041" s="35" t="str">
        <f t="shared" si="6"/>
        <v>SMRSBSF1924</v>
      </c>
      <c r="G1041" s="34">
        <v>-3.0374742235383256</v>
      </c>
      <c r="H1041" s="34">
        <v>0.75501467494851271</v>
      </c>
      <c r="I1041" s="34">
        <v>0.2</v>
      </c>
      <c r="J1041" s="2" t="s">
        <v>154</v>
      </c>
      <c r="K1041" s="9"/>
      <c r="L1041" s="9"/>
      <c r="M1041" s="9"/>
    </row>
    <row r="1042" spans="1:13" ht="16.5" hidden="1" customHeight="1">
      <c r="A1042" s="34" t="s">
        <v>217</v>
      </c>
      <c r="B1042" s="34" t="s">
        <v>248</v>
      </c>
      <c r="C1042" s="33" t="s">
        <v>157</v>
      </c>
      <c r="D1042" s="33">
        <v>29</v>
      </c>
      <c r="E1042" s="34" t="s">
        <v>19</v>
      </c>
      <c r="F1042" s="35" t="str">
        <f t="shared" si="6"/>
        <v>SMRSBSF2529</v>
      </c>
      <c r="G1042" s="34">
        <v>-3.0374742235383256</v>
      </c>
      <c r="H1042" s="34">
        <v>0.75501467494851271</v>
      </c>
      <c r="I1042" s="34">
        <v>0.2</v>
      </c>
      <c r="J1042" s="2" t="s">
        <v>154</v>
      </c>
      <c r="K1042" s="9"/>
      <c r="L1042" s="9"/>
      <c r="M1042" s="9"/>
    </row>
    <row r="1043" spans="1:13" ht="16.5" hidden="1" customHeight="1">
      <c r="A1043" s="34" t="s">
        <v>217</v>
      </c>
      <c r="B1043" s="34" t="s">
        <v>248</v>
      </c>
      <c r="C1043" s="33" t="s">
        <v>158</v>
      </c>
      <c r="D1043" s="33">
        <v>34</v>
      </c>
      <c r="E1043" s="34" t="s">
        <v>19</v>
      </c>
      <c r="F1043" s="35" t="str">
        <f t="shared" si="6"/>
        <v>SMRSBSF3034</v>
      </c>
      <c r="G1043" s="34">
        <v>-3.0374742235383256</v>
      </c>
      <c r="H1043" s="34">
        <v>0.75501467494851271</v>
      </c>
      <c r="I1043" s="34">
        <v>0.2</v>
      </c>
      <c r="J1043" s="2" t="s">
        <v>154</v>
      </c>
      <c r="K1043" s="9"/>
      <c r="L1043" s="9"/>
      <c r="M1043" s="9"/>
    </row>
    <row r="1044" spans="1:13" ht="16.5" hidden="1" customHeight="1">
      <c r="A1044" s="34" t="s">
        <v>217</v>
      </c>
      <c r="B1044" s="34" t="s">
        <v>248</v>
      </c>
      <c r="C1044" s="33" t="s">
        <v>159</v>
      </c>
      <c r="D1044" s="33">
        <v>39</v>
      </c>
      <c r="E1044" s="34" t="s">
        <v>19</v>
      </c>
      <c r="F1044" s="35" t="str">
        <f t="shared" si="6"/>
        <v>SMRSBSF3539</v>
      </c>
      <c r="G1044" s="34">
        <v>-3.0374742235383256</v>
      </c>
      <c r="H1044" s="34">
        <v>0.75501467494851271</v>
      </c>
      <c r="I1044" s="34">
        <v>0.2</v>
      </c>
      <c r="J1044" s="2" t="s">
        <v>154</v>
      </c>
      <c r="K1044" s="9"/>
      <c r="L1044" s="9"/>
      <c r="M1044" s="9"/>
    </row>
    <row r="1045" spans="1:13" ht="16.5" hidden="1" customHeight="1">
      <c r="A1045" s="34" t="s">
        <v>217</v>
      </c>
      <c r="B1045" s="34" t="s">
        <v>248</v>
      </c>
      <c r="C1045" s="33" t="s">
        <v>160</v>
      </c>
      <c r="D1045" s="33">
        <v>44</v>
      </c>
      <c r="E1045" s="34" t="s">
        <v>19</v>
      </c>
      <c r="F1045" s="35" t="str">
        <f t="shared" si="6"/>
        <v>SMRSBSF4044</v>
      </c>
      <c r="G1045" s="34">
        <v>-3.0374742235383256</v>
      </c>
      <c r="H1045" s="34">
        <v>0.75501467494851271</v>
      </c>
      <c r="I1045" s="34">
        <v>0.2</v>
      </c>
      <c r="J1045" s="2" t="s">
        <v>154</v>
      </c>
      <c r="K1045" s="9"/>
      <c r="L1045" s="9"/>
      <c r="M1045" s="9"/>
    </row>
    <row r="1046" spans="1:13" ht="16.5" hidden="1" customHeight="1">
      <c r="A1046" s="34" t="s">
        <v>217</v>
      </c>
      <c r="B1046" s="34" t="s">
        <v>248</v>
      </c>
      <c r="C1046" s="33" t="s">
        <v>161</v>
      </c>
      <c r="D1046" s="33">
        <v>49</v>
      </c>
      <c r="E1046" s="34" t="s">
        <v>19</v>
      </c>
      <c r="F1046" s="35" t="str">
        <f t="shared" si="6"/>
        <v>SMRSBSF4549</v>
      </c>
      <c r="G1046" s="34">
        <v>-3.0374742235383256</v>
      </c>
      <c r="H1046" s="34">
        <v>0.75501467494851271</v>
      </c>
      <c r="I1046" s="34">
        <v>0.2</v>
      </c>
      <c r="J1046" s="2" t="s">
        <v>154</v>
      </c>
      <c r="K1046" s="9"/>
      <c r="L1046" s="9"/>
      <c r="M1046" s="9"/>
    </row>
    <row r="1047" spans="1:13" ht="16.5" hidden="1" customHeight="1">
      <c r="A1047" s="34" t="s">
        <v>217</v>
      </c>
      <c r="B1047" s="34" t="s">
        <v>248</v>
      </c>
      <c r="C1047" s="33" t="s">
        <v>164</v>
      </c>
      <c r="D1047" s="33">
        <v>54</v>
      </c>
      <c r="E1047" s="34" t="s">
        <v>20</v>
      </c>
      <c r="F1047" s="35" t="str">
        <f t="shared" si="6"/>
        <v>SMRSBSM5054</v>
      </c>
      <c r="G1047" s="34">
        <v>-3.0374742235383256</v>
      </c>
      <c r="H1047" s="34">
        <v>0.75501467494851271</v>
      </c>
      <c r="I1047" s="34">
        <v>0.2</v>
      </c>
      <c r="J1047" s="2" t="s">
        <v>154</v>
      </c>
      <c r="K1047" s="9"/>
      <c r="L1047" s="9"/>
      <c r="M1047" s="9"/>
    </row>
    <row r="1048" spans="1:13" ht="16.5" hidden="1" customHeight="1">
      <c r="A1048" s="34" t="s">
        <v>217</v>
      </c>
      <c r="B1048" s="34" t="s">
        <v>248</v>
      </c>
      <c r="C1048" s="33" t="s">
        <v>165</v>
      </c>
      <c r="D1048" s="33">
        <v>64</v>
      </c>
      <c r="E1048" s="34" t="s">
        <v>20</v>
      </c>
      <c r="F1048" s="35" t="str">
        <f t="shared" si="6"/>
        <v>SMRSBSM6064</v>
      </c>
      <c r="G1048" s="34">
        <v>-3.0374742235383256</v>
      </c>
      <c r="H1048" s="34">
        <v>0.75501467494851271</v>
      </c>
      <c r="I1048" s="34">
        <v>0.2</v>
      </c>
      <c r="J1048" s="2" t="s">
        <v>154</v>
      </c>
      <c r="K1048" s="9"/>
      <c r="L1048" s="9"/>
      <c r="M1048" s="9"/>
    </row>
    <row r="1049" spans="1:13" ht="16.5" hidden="1" customHeight="1">
      <c r="A1049" s="34" t="s">
        <v>217</v>
      </c>
      <c r="B1049" s="34" t="s">
        <v>248</v>
      </c>
      <c r="C1049" s="33" t="s">
        <v>164</v>
      </c>
      <c r="D1049" s="33">
        <v>54</v>
      </c>
      <c r="E1049" s="34" t="s">
        <v>19</v>
      </c>
      <c r="F1049" s="35" t="str">
        <f t="shared" si="6"/>
        <v>SMRSBSF5054</v>
      </c>
      <c r="G1049" s="34">
        <v>-3.0374742235383256</v>
      </c>
      <c r="H1049" s="34">
        <v>0.75501467494851271</v>
      </c>
      <c r="I1049" s="34">
        <v>0.2</v>
      </c>
      <c r="J1049" s="2" t="s">
        <v>154</v>
      </c>
      <c r="K1049" s="9"/>
      <c r="L1049" s="9"/>
      <c r="M1049" s="9"/>
    </row>
    <row r="1050" spans="1:13" ht="16.5" hidden="1" customHeight="1">
      <c r="A1050" s="34" t="s">
        <v>217</v>
      </c>
      <c r="B1050" s="34" t="s">
        <v>248</v>
      </c>
      <c r="C1050" s="33" t="s">
        <v>165</v>
      </c>
      <c r="D1050" s="33">
        <v>64</v>
      </c>
      <c r="E1050" s="34" t="s">
        <v>19</v>
      </c>
      <c r="F1050" s="35" t="str">
        <f t="shared" si="6"/>
        <v>SMRSBSF6064</v>
      </c>
      <c r="G1050" s="34">
        <v>-3.0374742235383256</v>
      </c>
      <c r="H1050" s="34">
        <v>0.75501467494851271</v>
      </c>
      <c r="I1050" s="34">
        <v>0.2</v>
      </c>
      <c r="J1050" s="2" t="s">
        <v>154</v>
      </c>
      <c r="K1050" s="9"/>
      <c r="L1050" s="9"/>
      <c r="M1050" s="9"/>
    </row>
    <row r="1051" spans="1:13" ht="16.5" hidden="1" customHeight="1">
      <c r="A1051" s="34" t="s">
        <v>17</v>
      </c>
      <c r="B1051" s="34" t="s">
        <v>248</v>
      </c>
      <c r="C1051" s="33" t="s">
        <v>162</v>
      </c>
      <c r="D1051" s="33">
        <v>59</v>
      </c>
      <c r="E1051" s="34" t="s">
        <v>20</v>
      </c>
      <c r="F1051" s="35" t="str">
        <f t="shared" si="6"/>
        <v>YoutubeSBSM5559</v>
      </c>
      <c r="G1051" s="46">
        <v>-4.1837250838547373</v>
      </c>
      <c r="H1051" s="46">
        <v>0.69041817556096186</v>
      </c>
      <c r="I1051" s="46">
        <v>0.64315257681579796</v>
      </c>
      <c r="J1051" s="2" t="s">
        <v>154</v>
      </c>
      <c r="K1051" s="9"/>
      <c r="L1051" s="9"/>
      <c r="M1051" s="9"/>
    </row>
    <row r="1052" spans="1:13" ht="16.5" hidden="1" customHeight="1">
      <c r="A1052" s="34" t="s">
        <v>17</v>
      </c>
      <c r="B1052" s="34" t="s">
        <v>248</v>
      </c>
      <c r="C1052" s="33" t="s">
        <v>163</v>
      </c>
      <c r="D1052" s="33">
        <v>69</v>
      </c>
      <c r="E1052" s="34" t="s">
        <v>20</v>
      </c>
      <c r="F1052" s="35" t="str">
        <f t="shared" si="6"/>
        <v>YoutubeSBSM6569</v>
      </c>
      <c r="G1052" s="46">
        <v>-4.1837250838547373</v>
      </c>
      <c r="H1052" s="46">
        <v>0.69041817556096186</v>
      </c>
      <c r="I1052" s="46">
        <v>0.64315257681579796</v>
      </c>
      <c r="J1052" s="2" t="s">
        <v>154</v>
      </c>
      <c r="K1052" s="9"/>
      <c r="L1052" s="9"/>
      <c r="M1052" s="9"/>
    </row>
    <row r="1053" spans="1:13" ht="16.5" hidden="1" customHeight="1">
      <c r="A1053" s="34" t="s">
        <v>17</v>
      </c>
      <c r="B1053" s="34" t="s">
        <v>248</v>
      </c>
      <c r="C1053" s="33" t="s">
        <v>162</v>
      </c>
      <c r="D1053" s="33">
        <v>59</v>
      </c>
      <c r="E1053" s="34" t="s">
        <v>19</v>
      </c>
      <c r="F1053" s="35" t="str">
        <f t="shared" si="6"/>
        <v>YoutubeSBSF5559</v>
      </c>
      <c r="G1053" s="46">
        <v>-4.1837250838547373</v>
      </c>
      <c r="H1053" s="46">
        <v>0.69041817556096186</v>
      </c>
      <c r="I1053" s="46">
        <v>0.64315257681579796</v>
      </c>
      <c r="J1053" s="2" t="s">
        <v>154</v>
      </c>
      <c r="K1053" s="9"/>
      <c r="L1053" s="9"/>
      <c r="M1053" s="9"/>
    </row>
    <row r="1054" spans="1:13" ht="16.5" hidden="1" customHeight="1">
      <c r="A1054" s="34" t="s">
        <v>17</v>
      </c>
      <c r="B1054" s="34" t="s">
        <v>248</v>
      </c>
      <c r="C1054" s="33" t="s">
        <v>163</v>
      </c>
      <c r="D1054" s="33">
        <v>69</v>
      </c>
      <c r="E1054" s="34" t="s">
        <v>19</v>
      </c>
      <c r="F1054" s="35" t="str">
        <f t="shared" si="6"/>
        <v>YoutubeSBSF6569</v>
      </c>
      <c r="G1054" s="46">
        <v>-4.1837250838547373</v>
      </c>
      <c r="H1054" s="46">
        <v>0.69041817556096186</v>
      </c>
      <c r="I1054" s="46">
        <v>0.64315257681579796</v>
      </c>
      <c r="J1054" s="2" t="s">
        <v>154</v>
      </c>
      <c r="K1054" s="9"/>
      <c r="L1054" s="9"/>
      <c r="M1054" s="9"/>
    </row>
    <row r="1055" spans="1:13" ht="16.5" hidden="1" customHeight="1">
      <c r="A1055" s="34" t="s">
        <v>17</v>
      </c>
      <c r="B1055" s="34" t="s">
        <v>248</v>
      </c>
      <c r="C1055" s="33">
        <v>7</v>
      </c>
      <c r="D1055" s="33">
        <v>12</v>
      </c>
      <c r="E1055" s="34" t="s">
        <v>20</v>
      </c>
      <c r="F1055" s="35" t="str">
        <f t="shared" si="6"/>
        <v>YoutubeSBSM712</v>
      </c>
      <c r="G1055" s="46">
        <v>-4.1837250838547373</v>
      </c>
      <c r="H1055" s="46">
        <v>0.69041817556096186</v>
      </c>
      <c r="I1055" s="46">
        <v>0.64315257681579796</v>
      </c>
      <c r="J1055" s="2" t="s">
        <v>154</v>
      </c>
      <c r="K1055" s="9"/>
      <c r="L1055" s="9"/>
      <c r="M1055" s="9"/>
    </row>
    <row r="1056" spans="1:13" ht="16.5" hidden="1" customHeight="1">
      <c r="A1056" s="34" t="s">
        <v>17</v>
      </c>
      <c r="B1056" s="34" t="s">
        <v>248</v>
      </c>
      <c r="C1056" s="33" t="s">
        <v>155</v>
      </c>
      <c r="D1056" s="33">
        <v>18</v>
      </c>
      <c r="E1056" s="34" t="s">
        <v>20</v>
      </c>
      <c r="F1056" s="35" t="str">
        <f t="shared" si="6"/>
        <v>YoutubeSBSM1318</v>
      </c>
      <c r="G1056" s="46">
        <v>-4.1837250838547373</v>
      </c>
      <c r="H1056" s="46">
        <v>0.69041817556096186</v>
      </c>
      <c r="I1056" s="46">
        <v>0.64315257681579796</v>
      </c>
      <c r="J1056" s="2" t="s">
        <v>154</v>
      </c>
      <c r="K1056" s="9"/>
      <c r="L1056" s="9"/>
      <c r="M1056" s="9"/>
    </row>
    <row r="1057" spans="1:13" ht="16.5" hidden="1" customHeight="1">
      <c r="A1057" s="34" t="s">
        <v>17</v>
      </c>
      <c r="B1057" s="34" t="s">
        <v>248</v>
      </c>
      <c r="C1057" s="33" t="s">
        <v>156</v>
      </c>
      <c r="D1057" s="33">
        <v>24</v>
      </c>
      <c r="E1057" s="34" t="s">
        <v>20</v>
      </c>
      <c r="F1057" s="35" t="str">
        <f t="shared" si="6"/>
        <v>YoutubeSBSM1924</v>
      </c>
      <c r="G1057" s="46">
        <v>-4.1837250838547373</v>
      </c>
      <c r="H1057" s="46">
        <v>0.69041817556096186</v>
      </c>
      <c r="I1057" s="46">
        <v>0.64315257681579796</v>
      </c>
      <c r="J1057" s="2" t="s">
        <v>154</v>
      </c>
      <c r="K1057" s="9"/>
      <c r="L1057" s="9"/>
      <c r="M1057" s="9"/>
    </row>
    <row r="1058" spans="1:13" ht="16.5" hidden="1" customHeight="1">
      <c r="A1058" s="34" t="s">
        <v>17</v>
      </c>
      <c r="B1058" s="34" t="s">
        <v>248</v>
      </c>
      <c r="C1058" s="33" t="s">
        <v>157</v>
      </c>
      <c r="D1058" s="33">
        <v>29</v>
      </c>
      <c r="E1058" s="34" t="s">
        <v>20</v>
      </c>
      <c r="F1058" s="35" t="str">
        <f t="shared" si="6"/>
        <v>YoutubeSBSM2529</v>
      </c>
      <c r="G1058" s="46">
        <v>-4.1837250838547373</v>
      </c>
      <c r="H1058" s="46">
        <v>0.69041817556096186</v>
      </c>
      <c r="I1058" s="46">
        <v>0.64315257681579796</v>
      </c>
      <c r="J1058" s="2" t="s">
        <v>154</v>
      </c>
      <c r="K1058" s="9"/>
      <c r="L1058" s="9"/>
      <c r="M1058" s="9"/>
    </row>
    <row r="1059" spans="1:13" ht="16.5" hidden="1" customHeight="1">
      <c r="A1059" s="34" t="s">
        <v>17</v>
      </c>
      <c r="B1059" s="34" t="s">
        <v>248</v>
      </c>
      <c r="C1059" s="33" t="s">
        <v>158</v>
      </c>
      <c r="D1059" s="33">
        <v>34</v>
      </c>
      <c r="E1059" s="34" t="s">
        <v>20</v>
      </c>
      <c r="F1059" s="35" t="str">
        <f t="shared" si="6"/>
        <v>YoutubeSBSM3034</v>
      </c>
      <c r="G1059" s="46">
        <v>-4.1837250838547373</v>
      </c>
      <c r="H1059" s="46">
        <v>0.69041817556096186</v>
      </c>
      <c r="I1059" s="46">
        <v>0.64315257681579796</v>
      </c>
      <c r="J1059" s="2" t="s">
        <v>154</v>
      </c>
      <c r="K1059" s="9"/>
      <c r="L1059" s="9"/>
      <c r="M1059" s="9"/>
    </row>
    <row r="1060" spans="1:13" ht="16.5" hidden="1" customHeight="1">
      <c r="A1060" s="34" t="s">
        <v>17</v>
      </c>
      <c r="B1060" s="34" t="s">
        <v>248</v>
      </c>
      <c r="C1060" s="33" t="s">
        <v>159</v>
      </c>
      <c r="D1060" s="33">
        <v>39</v>
      </c>
      <c r="E1060" s="34" t="s">
        <v>20</v>
      </c>
      <c r="F1060" s="35" t="str">
        <f t="shared" si="6"/>
        <v>YoutubeSBSM3539</v>
      </c>
      <c r="G1060" s="46">
        <v>-4.1837250838547373</v>
      </c>
      <c r="H1060" s="46">
        <v>0.69041817556096186</v>
      </c>
      <c r="I1060" s="46">
        <v>0.64315257681579796</v>
      </c>
      <c r="J1060" s="2" t="s">
        <v>154</v>
      </c>
      <c r="K1060" s="9"/>
      <c r="L1060" s="9"/>
      <c r="M1060" s="9"/>
    </row>
    <row r="1061" spans="1:13" ht="16.5" hidden="1" customHeight="1">
      <c r="A1061" s="34" t="s">
        <v>17</v>
      </c>
      <c r="B1061" s="34" t="s">
        <v>248</v>
      </c>
      <c r="C1061" s="33" t="s">
        <v>160</v>
      </c>
      <c r="D1061" s="33">
        <v>44</v>
      </c>
      <c r="E1061" s="34" t="s">
        <v>20</v>
      </c>
      <c r="F1061" s="35" t="str">
        <f t="shared" si="6"/>
        <v>YoutubeSBSM4044</v>
      </c>
      <c r="G1061" s="46">
        <v>-4.1837250838547373</v>
      </c>
      <c r="H1061" s="46">
        <v>0.69041817556096186</v>
      </c>
      <c r="I1061" s="46">
        <v>0.64315257681579796</v>
      </c>
      <c r="J1061" s="2" t="s">
        <v>154</v>
      </c>
      <c r="K1061" s="9"/>
      <c r="L1061" s="9"/>
      <c r="M1061" s="9"/>
    </row>
    <row r="1062" spans="1:13" ht="16.5" hidden="1" customHeight="1">
      <c r="A1062" s="34" t="s">
        <v>17</v>
      </c>
      <c r="B1062" s="34" t="s">
        <v>248</v>
      </c>
      <c r="C1062" s="33" t="s">
        <v>161</v>
      </c>
      <c r="D1062" s="33">
        <v>49</v>
      </c>
      <c r="E1062" s="34" t="s">
        <v>20</v>
      </c>
      <c r="F1062" s="35" t="str">
        <f t="shared" si="6"/>
        <v>YoutubeSBSM4549</v>
      </c>
      <c r="G1062" s="46">
        <v>-4.1837250838547373</v>
      </c>
      <c r="H1062" s="46">
        <v>0.69041817556096186</v>
      </c>
      <c r="I1062" s="46">
        <v>0.64315257681579796</v>
      </c>
      <c r="J1062" s="2" t="s">
        <v>154</v>
      </c>
      <c r="K1062" s="9"/>
      <c r="L1062" s="9"/>
      <c r="M1062" s="9"/>
    </row>
    <row r="1063" spans="1:13" ht="16.5" hidden="1" customHeight="1">
      <c r="A1063" s="34" t="s">
        <v>17</v>
      </c>
      <c r="B1063" s="34" t="s">
        <v>248</v>
      </c>
      <c r="C1063" s="33">
        <v>7</v>
      </c>
      <c r="D1063" s="33">
        <v>12</v>
      </c>
      <c r="E1063" s="34" t="s">
        <v>19</v>
      </c>
      <c r="F1063" s="35" t="str">
        <f t="shared" si="6"/>
        <v>YoutubeSBSF712</v>
      </c>
      <c r="G1063" s="46">
        <v>-4.1837250838547373</v>
      </c>
      <c r="H1063" s="46">
        <v>0.69041817556096186</v>
      </c>
      <c r="I1063" s="46">
        <v>0.64315257681579796</v>
      </c>
      <c r="J1063" s="2" t="s">
        <v>154</v>
      </c>
      <c r="K1063" s="9"/>
      <c r="L1063" s="9"/>
      <c r="M1063" s="9"/>
    </row>
    <row r="1064" spans="1:13" ht="16.5" hidden="1" customHeight="1">
      <c r="A1064" s="34" t="s">
        <v>17</v>
      </c>
      <c r="B1064" s="34" t="s">
        <v>248</v>
      </c>
      <c r="C1064" s="33" t="s">
        <v>155</v>
      </c>
      <c r="D1064" s="33">
        <v>18</v>
      </c>
      <c r="E1064" s="34" t="s">
        <v>19</v>
      </c>
      <c r="F1064" s="35" t="str">
        <f t="shared" si="6"/>
        <v>YoutubeSBSF1318</v>
      </c>
      <c r="G1064" s="46">
        <v>-4.1837250838547373</v>
      </c>
      <c r="H1064" s="46">
        <v>0.69041817556096186</v>
      </c>
      <c r="I1064" s="46">
        <v>0.64315257681579796</v>
      </c>
      <c r="J1064" s="2" t="s">
        <v>154</v>
      </c>
      <c r="K1064" s="9"/>
      <c r="L1064" s="9"/>
      <c r="M1064" s="9"/>
    </row>
    <row r="1065" spans="1:13" ht="16.5" hidden="1" customHeight="1">
      <c r="A1065" s="34" t="s">
        <v>17</v>
      </c>
      <c r="B1065" s="34" t="s">
        <v>248</v>
      </c>
      <c r="C1065" s="33" t="s">
        <v>156</v>
      </c>
      <c r="D1065" s="33">
        <v>24</v>
      </c>
      <c r="E1065" s="34" t="s">
        <v>19</v>
      </c>
      <c r="F1065" s="35" t="str">
        <f t="shared" si="6"/>
        <v>YoutubeSBSF1924</v>
      </c>
      <c r="G1065" s="46">
        <v>-4.1837250838547373</v>
      </c>
      <c r="H1065" s="46">
        <v>0.69041817556096186</v>
      </c>
      <c r="I1065" s="46">
        <v>0.64315257681579796</v>
      </c>
      <c r="J1065" s="2" t="s">
        <v>154</v>
      </c>
      <c r="K1065" s="9"/>
      <c r="L1065" s="9"/>
      <c r="M1065" s="9"/>
    </row>
    <row r="1066" spans="1:13" ht="16.5" hidden="1" customHeight="1">
      <c r="A1066" s="34" t="s">
        <v>17</v>
      </c>
      <c r="B1066" s="34" t="s">
        <v>248</v>
      </c>
      <c r="C1066" s="33" t="s">
        <v>157</v>
      </c>
      <c r="D1066" s="33">
        <v>29</v>
      </c>
      <c r="E1066" s="34" t="s">
        <v>19</v>
      </c>
      <c r="F1066" s="35" t="str">
        <f t="shared" si="6"/>
        <v>YoutubeSBSF2529</v>
      </c>
      <c r="G1066" s="46">
        <v>-4.1837250838547373</v>
      </c>
      <c r="H1066" s="46">
        <v>0.69041817556096186</v>
      </c>
      <c r="I1066" s="46">
        <v>0.64315257681579796</v>
      </c>
      <c r="J1066" s="2" t="s">
        <v>154</v>
      </c>
      <c r="K1066" s="9"/>
      <c r="L1066" s="9"/>
      <c r="M1066" s="9"/>
    </row>
    <row r="1067" spans="1:13" ht="16.5" hidden="1" customHeight="1">
      <c r="A1067" s="34" t="s">
        <v>17</v>
      </c>
      <c r="B1067" s="34" t="s">
        <v>248</v>
      </c>
      <c r="C1067" s="33" t="s">
        <v>158</v>
      </c>
      <c r="D1067" s="33">
        <v>34</v>
      </c>
      <c r="E1067" s="34" t="s">
        <v>19</v>
      </c>
      <c r="F1067" s="35" t="str">
        <f t="shared" si="6"/>
        <v>YoutubeSBSF3034</v>
      </c>
      <c r="G1067" s="46">
        <v>-4.1837250838547373</v>
      </c>
      <c r="H1067" s="46">
        <v>0.69041817556096186</v>
      </c>
      <c r="I1067" s="46">
        <v>0.64315257681579796</v>
      </c>
      <c r="J1067" s="2" t="s">
        <v>154</v>
      </c>
      <c r="K1067" s="9"/>
      <c r="L1067" s="9"/>
      <c r="M1067" s="9"/>
    </row>
    <row r="1068" spans="1:13" ht="16.5" hidden="1" customHeight="1">
      <c r="A1068" s="34" t="s">
        <v>17</v>
      </c>
      <c r="B1068" s="34" t="s">
        <v>248</v>
      </c>
      <c r="C1068" s="33" t="s">
        <v>159</v>
      </c>
      <c r="D1068" s="33">
        <v>39</v>
      </c>
      <c r="E1068" s="34" t="s">
        <v>19</v>
      </c>
      <c r="F1068" s="35" t="str">
        <f t="shared" si="6"/>
        <v>YoutubeSBSF3539</v>
      </c>
      <c r="G1068" s="46">
        <v>-4.1837250838547373</v>
      </c>
      <c r="H1068" s="46">
        <v>0.69041817556096186</v>
      </c>
      <c r="I1068" s="46">
        <v>0.64315257681579796</v>
      </c>
      <c r="J1068" s="2" t="s">
        <v>154</v>
      </c>
      <c r="K1068" s="9"/>
      <c r="L1068" s="9"/>
      <c r="M1068" s="9"/>
    </row>
    <row r="1069" spans="1:13" ht="16.5" hidden="1" customHeight="1">
      <c r="A1069" s="34" t="s">
        <v>17</v>
      </c>
      <c r="B1069" s="34" t="s">
        <v>248</v>
      </c>
      <c r="C1069" s="33" t="s">
        <v>160</v>
      </c>
      <c r="D1069" s="33">
        <v>44</v>
      </c>
      <c r="E1069" s="34" t="s">
        <v>19</v>
      </c>
      <c r="F1069" s="35" t="str">
        <f t="shared" si="6"/>
        <v>YoutubeSBSF4044</v>
      </c>
      <c r="G1069" s="46">
        <v>-4.1837250838547373</v>
      </c>
      <c r="H1069" s="46">
        <v>0.69041817556096186</v>
      </c>
      <c r="I1069" s="46">
        <v>0.64315257681579796</v>
      </c>
      <c r="J1069" s="2" t="s">
        <v>154</v>
      </c>
      <c r="K1069" s="9"/>
      <c r="L1069" s="9"/>
      <c r="M1069" s="9"/>
    </row>
    <row r="1070" spans="1:13" ht="16.5" hidden="1" customHeight="1">
      <c r="A1070" s="34" t="s">
        <v>17</v>
      </c>
      <c r="B1070" s="34" t="s">
        <v>248</v>
      </c>
      <c r="C1070" s="33" t="s">
        <v>161</v>
      </c>
      <c r="D1070" s="33">
        <v>49</v>
      </c>
      <c r="E1070" s="34" t="s">
        <v>19</v>
      </c>
      <c r="F1070" s="35" t="str">
        <f t="shared" si="6"/>
        <v>YoutubeSBSF4549</v>
      </c>
      <c r="G1070" s="46">
        <v>-4.1837250838547373</v>
      </c>
      <c r="H1070" s="46">
        <v>0.69041817556096186</v>
      </c>
      <c r="I1070" s="46">
        <v>0.64315257681579796</v>
      </c>
      <c r="J1070" s="2" t="s">
        <v>154</v>
      </c>
      <c r="K1070" s="9"/>
      <c r="L1070" s="9"/>
      <c r="M1070" s="9"/>
    </row>
    <row r="1071" spans="1:13" ht="16.5" hidden="1" customHeight="1">
      <c r="A1071" s="34" t="s">
        <v>17</v>
      </c>
      <c r="B1071" s="34" t="s">
        <v>248</v>
      </c>
      <c r="C1071" s="33" t="s">
        <v>164</v>
      </c>
      <c r="D1071" s="33">
        <v>54</v>
      </c>
      <c r="E1071" s="34" t="s">
        <v>20</v>
      </c>
      <c r="F1071" s="35" t="str">
        <f t="shared" si="6"/>
        <v>YoutubeSBSM5054</v>
      </c>
      <c r="G1071" s="46">
        <v>-4.1837250838547373</v>
      </c>
      <c r="H1071" s="46">
        <v>0.69041817556096186</v>
      </c>
      <c r="I1071" s="46">
        <v>0.64315257681579796</v>
      </c>
      <c r="J1071" s="2" t="s">
        <v>154</v>
      </c>
      <c r="K1071" s="9"/>
      <c r="L1071" s="9"/>
      <c r="M1071" s="9"/>
    </row>
    <row r="1072" spans="1:13" ht="16.5" hidden="1" customHeight="1">
      <c r="A1072" s="34" t="s">
        <v>17</v>
      </c>
      <c r="B1072" s="34" t="s">
        <v>248</v>
      </c>
      <c r="C1072" s="33" t="s">
        <v>165</v>
      </c>
      <c r="D1072" s="33">
        <v>64</v>
      </c>
      <c r="E1072" s="34" t="s">
        <v>20</v>
      </c>
      <c r="F1072" s="35" t="str">
        <f t="shared" si="6"/>
        <v>YoutubeSBSM6064</v>
      </c>
      <c r="G1072" s="46">
        <v>-4.1837250838547373</v>
      </c>
      <c r="H1072" s="46">
        <v>0.69041817556096186</v>
      </c>
      <c r="I1072" s="46">
        <v>0.64315257681579796</v>
      </c>
      <c r="J1072" s="2" t="s">
        <v>154</v>
      </c>
      <c r="K1072" s="9"/>
      <c r="L1072" s="9"/>
      <c r="M1072" s="9"/>
    </row>
    <row r="1073" spans="1:13" ht="16.5" hidden="1" customHeight="1">
      <c r="A1073" s="34" t="s">
        <v>17</v>
      </c>
      <c r="B1073" s="34" t="s">
        <v>248</v>
      </c>
      <c r="C1073" s="33" t="s">
        <v>164</v>
      </c>
      <c r="D1073" s="33">
        <v>54</v>
      </c>
      <c r="E1073" s="34" t="s">
        <v>19</v>
      </c>
      <c r="F1073" s="35" t="str">
        <f t="shared" si="6"/>
        <v>YoutubeSBSF5054</v>
      </c>
      <c r="G1073" s="46">
        <v>-4.1837250838547373</v>
      </c>
      <c r="H1073" s="46">
        <v>0.69041817556096186</v>
      </c>
      <c r="I1073" s="46">
        <v>0.64315257681579796</v>
      </c>
      <c r="J1073" s="2" t="s">
        <v>154</v>
      </c>
      <c r="K1073" s="9"/>
      <c r="L1073" s="9"/>
      <c r="M1073" s="9"/>
    </row>
    <row r="1074" spans="1:13" ht="16.5" hidden="1" customHeight="1">
      <c r="A1074" s="34" t="s">
        <v>17</v>
      </c>
      <c r="B1074" s="34" t="s">
        <v>248</v>
      </c>
      <c r="C1074" s="33" t="s">
        <v>165</v>
      </c>
      <c r="D1074" s="33">
        <v>64</v>
      </c>
      <c r="E1074" s="34" t="s">
        <v>19</v>
      </c>
      <c r="F1074" s="35" t="str">
        <f t="shared" si="6"/>
        <v>YoutubeSBSF6064</v>
      </c>
      <c r="G1074" s="46">
        <v>-4.1837250838547373</v>
      </c>
      <c r="H1074" s="46">
        <v>0.69041817556096186</v>
      </c>
      <c r="I1074" s="46">
        <v>0.64315257681579796</v>
      </c>
      <c r="J1074" s="2" t="s">
        <v>154</v>
      </c>
      <c r="K1074" s="9"/>
      <c r="L1074" s="9"/>
      <c r="M1074" s="9"/>
    </row>
    <row r="1075" spans="1:13" ht="16.5" hidden="1" customHeight="1">
      <c r="A1075" s="2" t="s">
        <v>249</v>
      </c>
      <c r="B1075" s="2" t="s">
        <v>250</v>
      </c>
      <c r="C1075" s="33">
        <v>7</v>
      </c>
      <c r="D1075" s="33">
        <v>12</v>
      </c>
      <c r="E1075" s="34" t="s">
        <v>20</v>
      </c>
      <c r="F1075" s="35" t="str">
        <f t="shared" si="6"/>
        <v>NAVER GFA모바일 메인M712</v>
      </c>
      <c r="G1075" s="46">
        <v>-5.758698042676281</v>
      </c>
      <c r="H1075" s="46">
        <v>0.77759811962585479</v>
      </c>
      <c r="I1075" s="46">
        <v>0.85</v>
      </c>
      <c r="J1075" s="2" t="s">
        <v>154</v>
      </c>
      <c r="K1075" s="9"/>
      <c r="L1075" s="9"/>
      <c r="M1075" s="9"/>
    </row>
    <row r="1076" spans="1:13" ht="16.5" hidden="1" customHeight="1">
      <c r="A1076" s="2" t="s">
        <v>249</v>
      </c>
      <c r="B1076" s="2" t="s">
        <v>250</v>
      </c>
      <c r="C1076" s="33" t="s">
        <v>155</v>
      </c>
      <c r="D1076" s="33">
        <v>18</v>
      </c>
      <c r="E1076" s="34" t="s">
        <v>20</v>
      </c>
      <c r="F1076" s="35" t="str">
        <f t="shared" si="6"/>
        <v>NAVER GFA모바일 메인M1318</v>
      </c>
      <c r="G1076" s="46">
        <v>-5.758698042676281</v>
      </c>
      <c r="H1076" s="46">
        <v>0.77759811962585479</v>
      </c>
      <c r="I1076" s="46">
        <v>0.85</v>
      </c>
      <c r="J1076" s="2" t="s">
        <v>154</v>
      </c>
      <c r="K1076" s="9"/>
      <c r="L1076" s="9"/>
      <c r="M1076" s="9"/>
    </row>
    <row r="1077" spans="1:13" ht="16.5" hidden="1" customHeight="1">
      <c r="A1077" s="2" t="s">
        <v>249</v>
      </c>
      <c r="B1077" s="2" t="s">
        <v>250</v>
      </c>
      <c r="C1077" s="33" t="s">
        <v>156</v>
      </c>
      <c r="D1077" s="33">
        <v>24</v>
      </c>
      <c r="E1077" s="34" t="s">
        <v>20</v>
      </c>
      <c r="F1077" s="35" t="str">
        <f t="shared" si="6"/>
        <v>NAVER GFA모바일 메인M1924</v>
      </c>
      <c r="G1077" s="46">
        <v>-5.2061256781073784</v>
      </c>
      <c r="H1077" s="46">
        <v>0.88438202552946232</v>
      </c>
      <c r="I1077" s="46">
        <v>0.85</v>
      </c>
      <c r="J1077" s="2" t="s">
        <v>154</v>
      </c>
      <c r="K1077" s="9"/>
      <c r="L1077" s="9"/>
      <c r="M1077" s="9"/>
    </row>
    <row r="1078" spans="1:13" ht="16.5" hidden="1" customHeight="1">
      <c r="A1078" s="2" t="s">
        <v>249</v>
      </c>
      <c r="B1078" s="2" t="s">
        <v>250</v>
      </c>
      <c r="C1078" s="33" t="s">
        <v>157</v>
      </c>
      <c r="D1078" s="33">
        <v>29</v>
      </c>
      <c r="E1078" s="34" t="s">
        <v>20</v>
      </c>
      <c r="F1078" s="35" t="str">
        <f t="shared" si="6"/>
        <v>NAVER GFA모바일 메인M2529</v>
      </c>
      <c r="G1078" s="46">
        <v>-5.148217819628587</v>
      </c>
      <c r="H1078" s="46">
        <v>0.93651145056542118</v>
      </c>
      <c r="I1078" s="46">
        <v>0.85</v>
      </c>
      <c r="J1078" s="2" t="s">
        <v>154</v>
      </c>
      <c r="K1078" s="9"/>
      <c r="L1078" s="9"/>
      <c r="M1078" s="9"/>
    </row>
    <row r="1079" spans="1:13" ht="16.5" hidden="1" customHeight="1">
      <c r="A1079" s="2" t="s">
        <v>249</v>
      </c>
      <c r="B1079" s="2" t="s">
        <v>250</v>
      </c>
      <c r="C1079" s="33" t="s">
        <v>158</v>
      </c>
      <c r="D1079" s="33">
        <v>34</v>
      </c>
      <c r="E1079" s="34" t="s">
        <v>20</v>
      </c>
      <c r="F1079" s="35" t="str">
        <f t="shared" si="6"/>
        <v>NAVER GFA모바일 메인M3034</v>
      </c>
      <c r="G1079" s="46">
        <v>-4.8369892383587967</v>
      </c>
      <c r="H1079" s="46">
        <v>0.92670354015758238</v>
      </c>
      <c r="I1079" s="46">
        <v>0.85</v>
      </c>
      <c r="J1079" s="2" t="s">
        <v>154</v>
      </c>
      <c r="K1079" s="9"/>
      <c r="L1079" s="9"/>
      <c r="M1079" s="9"/>
    </row>
    <row r="1080" spans="1:13" ht="16.5" hidden="1" customHeight="1">
      <c r="A1080" s="2" t="s">
        <v>249</v>
      </c>
      <c r="B1080" s="2" t="s">
        <v>250</v>
      </c>
      <c r="C1080" s="33" t="s">
        <v>159</v>
      </c>
      <c r="D1080" s="33">
        <v>39</v>
      </c>
      <c r="E1080" s="34" t="s">
        <v>20</v>
      </c>
      <c r="F1080" s="35" t="str">
        <f t="shared" si="6"/>
        <v>NAVER GFA모바일 메인M3539</v>
      </c>
      <c r="G1080" s="46">
        <v>-4.8304265128311616</v>
      </c>
      <c r="H1080" s="46">
        <v>0.88984532996730081</v>
      </c>
      <c r="I1080" s="46">
        <v>0.85</v>
      </c>
      <c r="J1080" s="2" t="s">
        <v>154</v>
      </c>
      <c r="K1080" s="9"/>
      <c r="L1080" s="9"/>
      <c r="M1080" s="9"/>
    </row>
    <row r="1081" spans="1:13" ht="16.5" hidden="1" customHeight="1">
      <c r="A1081" s="2" t="s">
        <v>249</v>
      </c>
      <c r="B1081" s="2" t="s">
        <v>250</v>
      </c>
      <c r="C1081" s="33" t="s">
        <v>160</v>
      </c>
      <c r="D1081" s="33">
        <v>44</v>
      </c>
      <c r="E1081" s="34" t="s">
        <v>20</v>
      </c>
      <c r="F1081" s="35" t="str">
        <f t="shared" si="6"/>
        <v>NAVER GFA모바일 메인M4044</v>
      </c>
      <c r="G1081" s="46">
        <v>-4.8505299067101042</v>
      </c>
      <c r="H1081" s="46">
        <v>0.87369846616134084</v>
      </c>
      <c r="I1081" s="46">
        <v>0.85</v>
      </c>
      <c r="J1081" s="2" t="s">
        <v>154</v>
      </c>
      <c r="K1081" s="9"/>
      <c r="L1081" s="9"/>
      <c r="M1081" s="9"/>
    </row>
    <row r="1082" spans="1:13" ht="16.5" hidden="1" customHeight="1">
      <c r="A1082" s="2" t="s">
        <v>249</v>
      </c>
      <c r="B1082" s="2" t="s">
        <v>250</v>
      </c>
      <c r="C1082" s="33" t="s">
        <v>161</v>
      </c>
      <c r="D1082" s="33">
        <v>49</v>
      </c>
      <c r="E1082" s="34" t="s">
        <v>20</v>
      </c>
      <c r="F1082" s="35" t="str">
        <f t="shared" si="6"/>
        <v>NAVER GFA모바일 메인M4549</v>
      </c>
      <c r="G1082" s="46">
        <v>-4.1837250838547373</v>
      </c>
      <c r="H1082" s="46">
        <v>0.69041817556096186</v>
      </c>
      <c r="I1082" s="46">
        <v>0.64315257681579796</v>
      </c>
      <c r="J1082" s="2" t="s">
        <v>154</v>
      </c>
      <c r="K1082" s="9"/>
      <c r="L1082" s="9"/>
      <c r="M1082" s="9"/>
    </row>
    <row r="1083" spans="1:13" ht="16.5" hidden="1" customHeight="1">
      <c r="A1083" s="2" t="s">
        <v>249</v>
      </c>
      <c r="B1083" s="2" t="s">
        <v>250</v>
      </c>
      <c r="C1083" s="33">
        <v>7</v>
      </c>
      <c r="D1083" s="33">
        <v>12</v>
      </c>
      <c r="E1083" s="34" t="s">
        <v>19</v>
      </c>
      <c r="F1083" s="35" t="str">
        <f t="shared" si="6"/>
        <v>NAVER GFA모바일 메인F712</v>
      </c>
      <c r="G1083" s="46">
        <v>-4.1837250838547373</v>
      </c>
      <c r="H1083" s="46">
        <v>0.69041817556096186</v>
      </c>
      <c r="I1083" s="46">
        <v>0.64315257681579796</v>
      </c>
      <c r="J1083" s="2" t="s">
        <v>154</v>
      </c>
      <c r="K1083" s="9"/>
      <c r="L1083" s="9"/>
      <c r="M1083" s="9"/>
    </row>
    <row r="1084" spans="1:13" ht="16.5" hidden="1" customHeight="1">
      <c r="A1084" s="2" t="s">
        <v>249</v>
      </c>
      <c r="B1084" s="2" t="s">
        <v>250</v>
      </c>
      <c r="C1084" s="33" t="s">
        <v>155</v>
      </c>
      <c r="D1084" s="33">
        <v>18</v>
      </c>
      <c r="E1084" s="34" t="s">
        <v>19</v>
      </c>
      <c r="F1084" s="35" t="str">
        <f t="shared" si="6"/>
        <v>NAVER GFA모바일 메인F1318</v>
      </c>
      <c r="G1084" s="46">
        <v>-4.1837250838547373</v>
      </c>
      <c r="H1084" s="46">
        <v>0.69041817556096186</v>
      </c>
      <c r="I1084" s="46">
        <v>0.64315257681579796</v>
      </c>
      <c r="J1084" s="2" t="s">
        <v>154</v>
      </c>
      <c r="K1084" s="9"/>
      <c r="L1084" s="9"/>
      <c r="M1084" s="9"/>
    </row>
    <row r="1085" spans="1:13" ht="16.5" hidden="1" customHeight="1">
      <c r="A1085" s="2" t="s">
        <v>249</v>
      </c>
      <c r="B1085" s="2" t="s">
        <v>250</v>
      </c>
      <c r="C1085" s="33" t="s">
        <v>156</v>
      </c>
      <c r="D1085" s="33">
        <v>24</v>
      </c>
      <c r="E1085" s="34" t="s">
        <v>19</v>
      </c>
      <c r="F1085" s="35" t="str">
        <f t="shared" si="6"/>
        <v>NAVER GFA모바일 메인F1924</v>
      </c>
      <c r="G1085" s="46">
        <v>-4.1837250838547373</v>
      </c>
      <c r="H1085" s="46">
        <v>0.69041817556096186</v>
      </c>
      <c r="I1085" s="46">
        <v>0.64315257681579796</v>
      </c>
      <c r="J1085" s="2" t="s">
        <v>154</v>
      </c>
      <c r="K1085" s="9"/>
      <c r="L1085" s="9"/>
      <c r="M1085" s="9"/>
    </row>
    <row r="1086" spans="1:13" ht="16.5" hidden="1" customHeight="1">
      <c r="A1086" s="2" t="s">
        <v>249</v>
      </c>
      <c r="B1086" s="2" t="s">
        <v>250</v>
      </c>
      <c r="C1086" s="33" t="s">
        <v>157</v>
      </c>
      <c r="D1086" s="33">
        <v>29</v>
      </c>
      <c r="E1086" s="34" t="s">
        <v>19</v>
      </c>
      <c r="F1086" s="35" t="str">
        <f t="shared" si="6"/>
        <v>NAVER GFA모바일 메인F2529</v>
      </c>
      <c r="G1086" s="46">
        <v>-4.1837250838547373</v>
      </c>
      <c r="H1086" s="46">
        <v>0.69041817556096186</v>
      </c>
      <c r="I1086" s="46">
        <v>0.64315257681579796</v>
      </c>
      <c r="J1086" s="2" t="s">
        <v>154</v>
      </c>
      <c r="K1086" s="9"/>
      <c r="L1086" s="9"/>
      <c r="M1086" s="9"/>
    </row>
    <row r="1087" spans="1:13" ht="16.5" hidden="1" customHeight="1">
      <c r="A1087" s="2" t="s">
        <v>249</v>
      </c>
      <c r="B1087" s="2" t="s">
        <v>250</v>
      </c>
      <c r="C1087" s="33" t="s">
        <v>158</v>
      </c>
      <c r="D1087" s="33">
        <v>34</v>
      </c>
      <c r="E1087" s="34" t="s">
        <v>19</v>
      </c>
      <c r="F1087" s="35" t="str">
        <f t="shared" si="6"/>
        <v>NAVER GFA모바일 메인F3034</v>
      </c>
      <c r="G1087" s="46">
        <v>-4.1837250838547373</v>
      </c>
      <c r="H1087" s="46">
        <v>0.69041817556096186</v>
      </c>
      <c r="I1087" s="46">
        <v>0.64315257681579796</v>
      </c>
      <c r="J1087" s="2" t="s">
        <v>154</v>
      </c>
      <c r="K1087" s="9"/>
      <c r="L1087" s="9"/>
      <c r="M1087" s="9"/>
    </row>
    <row r="1088" spans="1:13" ht="16.5" hidden="1" customHeight="1">
      <c r="A1088" s="2" t="s">
        <v>249</v>
      </c>
      <c r="B1088" s="2" t="s">
        <v>250</v>
      </c>
      <c r="C1088" s="33" t="s">
        <v>159</v>
      </c>
      <c r="D1088" s="33">
        <v>39</v>
      </c>
      <c r="E1088" s="34" t="s">
        <v>19</v>
      </c>
      <c r="F1088" s="35" t="str">
        <f t="shared" si="6"/>
        <v>NAVER GFA모바일 메인F3539</v>
      </c>
      <c r="G1088" s="46">
        <v>-4.1837250838547373</v>
      </c>
      <c r="H1088" s="46">
        <v>0.69041817556096186</v>
      </c>
      <c r="I1088" s="46">
        <v>0.64315257681579796</v>
      </c>
      <c r="J1088" s="2" t="s">
        <v>154</v>
      </c>
      <c r="K1088" s="9"/>
      <c r="L1088" s="9"/>
      <c r="M1088" s="9"/>
    </row>
    <row r="1089" spans="1:13" ht="16.5" hidden="1" customHeight="1">
      <c r="A1089" s="2" t="s">
        <v>249</v>
      </c>
      <c r="B1089" s="2" t="s">
        <v>250</v>
      </c>
      <c r="C1089" s="33" t="s">
        <v>160</v>
      </c>
      <c r="D1089" s="33">
        <v>44</v>
      </c>
      <c r="E1089" s="34" t="s">
        <v>19</v>
      </c>
      <c r="F1089" s="35" t="str">
        <f t="shared" si="6"/>
        <v>NAVER GFA모바일 메인F4044</v>
      </c>
      <c r="G1089" s="46">
        <v>-4.1837250838547373</v>
      </c>
      <c r="H1089" s="46">
        <v>0.69041817556096186</v>
      </c>
      <c r="I1089" s="46">
        <v>0.64315257681579796</v>
      </c>
      <c r="J1089" s="2" t="s">
        <v>154</v>
      </c>
      <c r="K1089" s="9"/>
      <c r="L1089" s="9"/>
      <c r="M1089" s="9"/>
    </row>
    <row r="1090" spans="1:13" ht="16.5" hidden="1" customHeight="1">
      <c r="A1090" s="2" t="s">
        <v>249</v>
      </c>
      <c r="B1090" s="2" t="s">
        <v>250</v>
      </c>
      <c r="C1090" s="33" t="s">
        <v>161</v>
      </c>
      <c r="D1090" s="33">
        <v>49</v>
      </c>
      <c r="E1090" s="34" t="s">
        <v>19</v>
      </c>
      <c r="F1090" s="35" t="str">
        <f t="shared" si="6"/>
        <v>NAVER GFA모바일 메인F4549</v>
      </c>
      <c r="G1090" s="46">
        <v>-4.1837250838547373</v>
      </c>
      <c r="H1090" s="46">
        <v>0.69041817556096186</v>
      </c>
      <c r="I1090" s="46">
        <v>0.64315257681579796</v>
      </c>
      <c r="J1090" s="2" t="s">
        <v>154</v>
      </c>
      <c r="K1090" s="9"/>
      <c r="L1090" s="9"/>
      <c r="M1090" s="9"/>
    </row>
    <row r="1091" spans="1:13" ht="16.5" hidden="1" customHeight="1">
      <c r="A1091" s="2" t="s">
        <v>249</v>
      </c>
      <c r="B1091" s="2" t="s">
        <v>250</v>
      </c>
      <c r="C1091" s="33" t="s">
        <v>164</v>
      </c>
      <c r="D1091" s="33">
        <v>54</v>
      </c>
      <c r="E1091" s="34" t="s">
        <v>20</v>
      </c>
      <c r="F1091" s="35" t="str">
        <f t="shared" si="6"/>
        <v>NAVER GFA모바일 메인M5054</v>
      </c>
      <c r="G1091" s="46">
        <v>-4.1837250838547373</v>
      </c>
      <c r="H1091" s="46">
        <v>0.69041817556096186</v>
      </c>
      <c r="I1091" s="46">
        <v>0.64315257681579796</v>
      </c>
      <c r="J1091" s="2" t="s">
        <v>154</v>
      </c>
      <c r="K1091" s="9"/>
      <c r="L1091" s="9"/>
      <c r="M1091" s="9"/>
    </row>
    <row r="1092" spans="1:13" ht="16.5" hidden="1" customHeight="1">
      <c r="A1092" s="2" t="s">
        <v>249</v>
      </c>
      <c r="B1092" s="2" t="s">
        <v>250</v>
      </c>
      <c r="C1092" s="33" t="s">
        <v>165</v>
      </c>
      <c r="D1092" s="33">
        <v>64</v>
      </c>
      <c r="E1092" s="34" t="s">
        <v>20</v>
      </c>
      <c r="F1092" s="35" t="str">
        <f t="shared" si="6"/>
        <v>NAVER GFA모바일 메인M6064</v>
      </c>
      <c r="G1092" s="46">
        <v>-4.1837250838547373</v>
      </c>
      <c r="H1092" s="46">
        <v>0.69041817556096186</v>
      </c>
      <c r="I1092" s="46">
        <v>0.64315257681579796</v>
      </c>
      <c r="J1092" s="2" t="s">
        <v>154</v>
      </c>
      <c r="K1092" s="9"/>
      <c r="L1092" s="9"/>
      <c r="M1092" s="9"/>
    </row>
    <row r="1093" spans="1:13" ht="16.5" hidden="1" customHeight="1">
      <c r="A1093" s="2" t="s">
        <v>249</v>
      </c>
      <c r="B1093" s="2" t="s">
        <v>250</v>
      </c>
      <c r="C1093" s="33" t="s">
        <v>164</v>
      </c>
      <c r="D1093" s="33">
        <v>54</v>
      </c>
      <c r="E1093" s="34" t="s">
        <v>19</v>
      </c>
      <c r="F1093" s="35" t="str">
        <f t="shared" si="6"/>
        <v>NAVER GFA모바일 메인F5054</v>
      </c>
      <c r="G1093" s="46">
        <v>-4.1837250838547373</v>
      </c>
      <c r="H1093" s="46">
        <v>0.69041817556096186</v>
      </c>
      <c r="I1093" s="46">
        <v>0.64315257681579796</v>
      </c>
      <c r="J1093" s="2" t="s">
        <v>154</v>
      </c>
      <c r="K1093" s="9"/>
      <c r="L1093" s="9"/>
      <c r="M1093" s="9"/>
    </row>
    <row r="1094" spans="1:13" ht="16.5" hidden="1" customHeight="1">
      <c r="A1094" s="2" t="s">
        <v>249</v>
      </c>
      <c r="B1094" s="2" t="s">
        <v>250</v>
      </c>
      <c r="C1094" s="33" t="s">
        <v>165</v>
      </c>
      <c r="D1094" s="33">
        <v>64</v>
      </c>
      <c r="E1094" s="34" t="s">
        <v>19</v>
      </c>
      <c r="F1094" s="35" t="str">
        <f t="shared" si="6"/>
        <v>NAVER GFA모바일 메인F6064</v>
      </c>
      <c r="G1094" s="46">
        <v>-4.1837250838547373</v>
      </c>
      <c r="H1094" s="46">
        <v>0.69041817556096186</v>
      </c>
      <c r="I1094" s="46">
        <v>0.64315257681579796</v>
      </c>
      <c r="J1094" s="2" t="s">
        <v>154</v>
      </c>
      <c r="K1094" s="9"/>
      <c r="L1094" s="9"/>
      <c r="M1094" s="9"/>
    </row>
    <row r="1095" spans="1:13" ht="16.5" hidden="1" customHeight="1">
      <c r="A1095" s="47" t="s">
        <v>17</v>
      </c>
      <c r="B1095" s="48" t="s">
        <v>251</v>
      </c>
      <c r="C1095" s="49">
        <v>7</v>
      </c>
      <c r="D1095" s="49">
        <v>12</v>
      </c>
      <c r="E1095" s="48" t="s">
        <v>19</v>
      </c>
      <c r="F1095" s="35" t="str">
        <f t="shared" si="6"/>
        <v>Youtube마스트헤드(CPM)_20년12월F712</v>
      </c>
      <c r="G1095" s="50">
        <v>-3.1534900000000001</v>
      </c>
      <c r="H1095" s="50">
        <v>0.70449300000000004</v>
      </c>
      <c r="I1095" s="50">
        <v>0.52600000000000002</v>
      </c>
      <c r="J1095" s="9"/>
      <c r="K1095" s="9"/>
      <c r="L1095" s="9"/>
      <c r="M1095" s="9"/>
    </row>
    <row r="1096" spans="1:13" ht="16.5" hidden="1" customHeight="1">
      <c r="A1096" s="51" t="s">
        <v>17</v>
      </c>
      <c r="B1096" s="52" t="s">
        <v>251</v>
      </c>
      <c r="C1096" s="53">
        <v>13</v>
      </c>
      <c r="D1096" s="53">
        <v>18</v>
      </c>
      <c r="E1096" s="52" t="s">
        <v>19</v>
      </c>
      <c r="F1096" s="35" t="str">
        <f t="shared" si="6"/>
        <v>Youtube마스트헤드(CPM)_20년12월F1318</v>
      </c>
      <c r="G1096" s="54">
        <v>-3.1534900000000001</v>
      </c>
      <c r="H1096" s="54">
        <v>0.70449300000000004</v>
      </c>
      <c r="I1096" s="54">
        <v>0.52600000000000002</v>
      </c>
      <c r="J1096" s="9"/>
      <c r="K1096" s="9"/>
      <c r="L1096" s="9"/>
      <c r="M1096" s="9"/>
    </row>
    <row r="1097" spans="1:13" ht="16.5" hidden="1" customHeight="1">
      <c r="A1097" s="51" t="s">
        <v>17</v>
      </c>
      <c r="B1097" s="52" t="s">
        <v>251</v>
      </c>
      <c r="C1097" s="53">
        <v>19</v>
      </c>
      <c r="D1097" s="53">
        <v>24</v>
      </c>
      <c r="E1097" s="52" t="s">
        <v>19</v>
      </c>
      <c r="F1097" s="35" t="str">
        <f t="shared" si="6"/>
        <v>Youtube마스트헤드(CPM)_20년12월F1924</v>
      </c>
      <c r="G1097" s="54">
        <v>-3.1534900000000001</v>
      </c>
      <c r="H1097" s="54">
        <v>0.70449300000000004</v>
      </c>
      <c r="I1097" s="54">
        <v>0.52600000000000002</v>
      </c>
      <c r="J1097" s="9"/>
      <c r="K1097" s="9"/>
      <c r="L1097" s="9"/>
      <c r="M1097" s="9"/>
    </row>
    <row r="1098" spans="1:13" ht="16.5" hidden="1" customHeight="1">
      <c r="A1098" s="51" t="s">
        <v>17</v>
      </c>
      <c r="B1098" s="52" t="s">
        <v>251</v>
      </c>
      <c r="C1098" s="53">
        <v>25</v>
      </c>
      <c r="D1098" s="53">
        <v>29</v>
      </c>
      <c r="E1098" s="52" t="s">
        <v>19</v>
      </c>
      <c r="F1098" s="35" t="str">
        <f t="shared" si="6"/>
        <v>Youtube마스트헤드(CPM)_20년12월F2529</v>
      </c>
      <c r="G1098" s="54">
        <v>-3.3712800000000001</v>
      </c>
      <c r="H1098" s="54">
        <v>0.75883800000000001</v>
      </c>
      <c r="I1098" s="54">
        <v>0.47</v>
      </c>
      <c r="J1098" s="9"/>
      <c r="K1098" s="9"/>
      <c r="L1098" s="9"/>
      <c r="M1098" s="9"/>
    </row>
    <row r="1099" spans="1:13" ht="16.5" hidden="1" customHeight="1">
      <c r="A1099" s="51" t="s">
        <v>17</v>
      </c>
      <c r="B1099" s="52" t="s">
        <v>251</v>
      </c>
      <c r="C1099" s="53">
        <v>30</v>
      </c>
      <c r="D1099" s="53">
        <v>34</v>
      </c>
      <c r="E1099" s="52" t="s">
        <v>19</v>
      </c>
      <c r="F1099" s="35" t="str">
        <f t="shared" si="6"/>
        <v>Youtube마스트헤드(CPM)_20년12월F3034</v>
      </c>
      <c r="G1099" s="54">
        <v>-3.3712800000000001</v>
      </c>
      <c r="H1099" s="54">
        <v>0.75883800000000001</v>
      </c>
      <c r="I1099" s="54">
        <v>0.47</v>
      </c>
      <c r="J1099" s="9"/>
      <c r="K1099" s="9"/>
      <c r="L1099" s="9"/>
      <c r="M1099" s="9"/>
    </row>
    <row r="1100" spans="1:13" ht="16.5" hidden="1" customHeight="1">
      <c r="A1100" s="51" t="s">
        <v>17</v>
      </c>
      <c r="B1100" s="52" t="s">
        <v>251</v>
      </c>
      <c r="C1100" s="53">
        <v>35</v>
      </c>
      <c r="D1100" s="53">
        <v>39</v>
      </c>
      <c r="E1100" s="52" t="s">
        <v>19</v>
      </c>
      <c r="F1100" s="35" t="str">
        <f t="shared" si="6"/>
        <v>Youtube마스트헤드(CPM)_20년12월F3539</v>
      </c>
      <c r="G1100" s="54">
        <v>-3.66167</v>
      </c>
      <c r="H1100" s="54">
        <v>0.81777599999999995</v>
      </c>
      <c r="I1100" s="54">
        <v>0.53</v>
      </c>
      <c r="J1100" s="9"/>
      <c r="K1100" s="9"/>
      <c r="L1100" s="9"/>
      <c r="M1100" s="9"/>
    </row>
    <row r="1101" spans="1:13" ht="16.5" hidden="1" customHeight="1">
      <c r="A1101" s="51" t="s">
        <v>17</v>
      </c>
      <c r="B1101" s="52" t="s">
        <v>251</v>
      </c>
      <c r="C1101" s="53">
        <v>40</v>
      </c>
      <c r="D1101" s="53">
        <v>44</v>
      </c>
      <c r="E1101" s="52" t="s">
        <v>19</v>
      </c>
      <c r="F1101" s="35" t="str">
        <f t="shared" si="6"/>
        <v>Youtube마스트헤드(CPM)_20년12월F4044</v>
      </c>
      <c r="G1101" s="54">
        <v>-3.66167</v>
      </c>
      <c r="H1101" s="54">
        <v>0.81777599999999995</v>
      </c>
      <c r="I1101" s="54">
        <v>0.53</v>
      </c>
      <c r="J1101" s="9"/>
      <c r="K1101" s="9"/>
      <c r="L1101" s="9"/>
      <c r="M1101" s="9"/>
    </row>
    <row r="1102" spans="1:13" ht="16.5" hidden="1" customHeight="1">
      <c r="A1102" s="51" t="s">
        <v>17</v>
      </c>
      <c r="B1102" s="52" t="s">
        <v>251</v>
      </c>
      <c r="C1102" s="53">
        <v>45</v>
      </c>
      <c r="D1102" s="53">
        <v>49</v>
      </c>
      <c r="E1102" s="52" t="s">
        <v>19</v>
      </c>
      <c r="F1102" s="35" t="str">
        <f t="shared" si="6"/>
        <v>Youtube마스트헤드(CPM)_20년12월F4549</v>
      </c>
      <c r="G1102" s="54">
        <v>-3.1960000000000002</v>
      </c>
      <c r="H1102" s="54">
        <v>0.72245099999999995</v>
      </c>
      <c r="I1102" s="54">
        <v>0.42899999999999999</v>
      </c>
      <c r="J1102" s="9"/>
      <c r="K1102" s="9"/>
      <c r="L1102" s="9"/>
      <c r="M1102" s="9"/>
    </row>
    <row r="1103" spans="1:13" ht="16.5" hidden="1" customHeight="1">
      <c r="A1103" s="51" t="s">
        <v>17</v>
      </c>
      <c r="B1103" s="52" t="s">
        <v>251</v>
      </c>
      <c r="C1103" s="53">
        <v>50</v>
      </c>
      <c r="D1103" s="53">
        <v>54</v>
      </c>
      <c r="E1103" s="52" t="s">
        <v>19</v>
      </c>
      <c r="F1103" s="35" t="str">
        <f t="shared" si="6"/>
        <v>Youtube마스트헤드(CPM)_20년12월F5054</v>
      </c>
      <c r="G1103" s="54">
        <v>-3.1960000000000002</v>
      </c>
      <c r="H1103" s="54">
        <v>0.72245099999999995</v>
      </c>
      <c r="I1103" s="54">
        <v>0.42899999999999999</v>
      </c>
      <c r="J1103" s="9"/>
      <c r="K1103" s="9"/>
      <c r="L1103" s="9"/>
      <c r="M1103" s="9"/>
    </row>
    <row r="1104" spans="1:13" ht="16.5" hidden="1" customHeight="1">
      <c r="A1104" s="51" t="s">
        <v>17</v>
      </c>
      <c r="B1104" s="52" t="s">
        <v>251</v>
      </c>
      <c r="C1104" s="53">
        <v>55</v>
      </c>
      <c r="D1104" s="53">
        <v>59</v>
      </c>
      <c r="E1104" s="52" t="s">
        <v>19</v>
      </c>
      <c r="F1104" s="35" t="str">
        <f t="shared" si="6"/>
        <v>Youtube마스트헤드(CPM)_20년12월F5559</v>
      </c>
      <c r="G1104" s="54">
        <v>-2.7246100000000002</v>
      </c>
      <c r="H1104" s="54">
        <v>0.642876</v>
      </c>
      <c r="I1104" s="54">
        <v>0.38600000000000001</v>
      </c>
      <c r="J1104" s="9"/>
      <c r="K1104" s="9"/>
      <c r="L1104" s="9"/>
      <c r="M1104" s="9"/>
    </row>
    <row r="1105" spans="1:13" ht="16.5" hidden="1" customHeight="1">
      <c r="A1105" s="51" t="s">
        <v>17</v>
      </c>
      <c r="B1105" s="52" t="s">
        <v>251</v>
      </c>
      <c r="C1105" s="53">
        <v>60</v>
      </c>
      <c r="D1105" s="53">
        <v>64</v>
      </c>
      <c r="E1105" s="52" t="s">
        <v>19</v>
      </c>
      <c r="F1105" s="35" t="str">
        <f t="shared" si="6"/>
        <v>Youtube마스트헤드(CPM)_20년12월F6064</v>
      </c>
      <c r="G1105" s="54">
        <v>-2.7246100000000002</v>
      </c>
      <c r="H1105" s="54">
        <v>0.642876</v>
      </c>
      <c r="I1105" s="54">
        <v>0.38600000000000001</v>
      </c>
      <c r="J1105" s="9"/>
      <c r="K1105" s="9"/>
      <c r="L1105" s="9"/>
      <c r="M1105" s="9"/>
    </row>
    <row r="1106" spans="1:13" ht="16.5" hidden="1" customHeight="1">
      <c r="A1106" s="51" t="s">
        <v>17</v>
      </c>
      <c r="B1106" s="52" t="s">
        <v>251</v>
      </c>
      <c r="C1106" s="53">
        <v>65</v>
      </c>
      <c r="D1106" s="53">
        <v>69</v>
      </c>
      <c r="E1106" s="52" t="s">
        <v>19</v>
      </c>
      <c r="F1106" s="35" t="str">
        <f t="shared" si="6"/>
        <v>Youtube마스트헤드(CPM)_20년12월F6569</v>
      </c>
      <c r="G1106" s="54">
        <v>-2.49268</v>
      </c>
      <c r="H1106" s="54">
        <v>0.55902799999999997</v>
      </c>
      <c r="I1106" s="54">
        <v>0.254</v>
      </c>
      <c r="J1106" s="9"/>
      <c r="K1106" s="9"/>
      <c r="L1106" s="9"/>
      <c r="M1106" s="9"/>
    </row>
    <row r="1107" spans="1:13" ht="16.5" hidden="1" customHeight="1">
      <c r="A1107" s="51" t="s">
        <v>17</v>
      </c>
      <c r="B1107" s="52" t="s">
        <v>251</v>
      </c>
      <c r="C1107" s="53">
        <v>7</v>
      </c>
      <c r="D1107" s="53">
        <v>12</v>
      </c>
      <c r="E1107" s="52" t="s">
        <v>20</v>
      </c>
      <c r="F1107" s="35" t="str">
        <f t="shared" si="6"/>
        <v>Youtube마스트헤드(CPM)_20년12월M712</v>
      </c>
      <c r="G1107" s="54">
        <v>-4.0575299999999999</v>
      </c>
      <c r="H1107" s="54">
        <v>0.93263600000000002</v>
      </c>
      <c r="I1107" s="54">
        <v>0.5</v>
      </c>
      <c r="J1107" s="9"/>
      <c r="K1107" s="9"/>
      <c r="L1107" s="9"/>
      <c r="M1107" s="9"/>
    </row>
    <row r="1108" spans="1:13" ht="16.5" hidden="1" customHeight="1">
      <c r="A1108" s="51" t="s">
        <v>17</v>
      </c>
      <c r="B1108" s="52" t="s">
        <v>251</v>
      </c>
      <c r="C1108" s="53">
        <v>13</v>
      </c>
      <c r="D1108" s="53">
        <v>18</v>
      </c>
      <c r="E1108" s="52" t="s">
        <v>20</v>
      </c>
      <c r="F1108" s="35" t="str">
        <f t="shared" si="6"/>
        <v>Youtube마스트헤드(CPM)_20년12월M1318</v>
      </c>
      <c r="G1108" s="54">
        <v>-4.0575299999999999</v>
      </c>
      <c r="H1108" s="54">
        <v>0.93263600000000002</v>
      </c>
      <c r="I1108" s="54">
        <v>0.5</v>
      </c>
      <c r="J1108" s="9"/>
      <c r="K1108" s="9"/>
      <c r="L1108" s="9"/>
      <c r="M1108" s="9"/>
    </row>
    <row r="1109" spans="1:13" ht="16.5" hidden="1" customHeight="1">
      <c r="A1109" s="51" t="s">
        <v>17</v>
      </c>
      <c r="B1109" s="52" t="s">
        <v>251</v>
      </c>
      <c r="C1109" s="53">
        <v>19</v>
      </c>
      <c r="D1109" s="53">
        <v>24</v>
      </c>
      <c r="E1109" s="52" t="s">
        <v>20</v>
      </c>
      <c r="F1109" s="35" t="str">
        <f t="shared" si="6"/>
        <v>Youtube마스트헤드(CPM)_20년12월M1924</v>
      </c>
      <c r="G1109" s="54">
        <v>-4.0575299999999999</v>
      </c>
      <c r="H1109" s="54">
        <v>0.93263600000000002</v>
      </c>
      <c r="I1109" s="54">
        <v>0.5</v>
      </c>
      <c r="J1109" s="9"/>
      <c r="K1109" s="9"/>
      <c r="L1109" s="9"/>
      <c r="M1109" s="9"/>
    </row>
    <row r="1110" spans="1:13" ht="16.5" hidden="1" customHeight="1">
      <c r="A1110" s="51" t="s">
        <v>17</v>
      </c>
      <c r="B1110" s="52" t="s">
        <v>251</v>
      </c>
      <c r="C1110" s="53">
        <v>25</v>
      </c>
      <c r="D1110" s="53">
        <v>29</v>
      </c>
      <c r="E1110" s="52" t="s">
        <v>20</v>
      </c>
      <c r="F1110" s="35" t="str">
        <f t="shared" si="6"/>
        <v>Youtube마스트헤드(CPM)_20년12월M2529</v>
      </c>
      <c r="G1110" s="54">
        <v>-3.1838899999999999</v>
      </c>
      <c r="H1110" s="54">
        <v>0.72847300000000004</v>
      </c>
      <c r="I1110" s="54">
        <v>0.5</v>
      </c>
      <c r="J1110" s="9"/>
      <c r="K1110" s="9"/>
      <c r="L1110" s="9"/>
      <c r="M1110" s="9"/>
    </row>
    <row r="1111" spans="1:13" ht="16.5" hidden="1" customHeight="1">
      <c r="A1111" s="51" t="s">
        <v>17</v>
      </c>
      <c r="B1111" s="52" t="s">
        <v>251</v>
      </c>
      <c r="C1111" s="53">
        <v>30</v>
      </c>
      <c r="D1111" s="53">
        <v>34</v>
      </c>
      <c r="E1111" s="52" t="s">
        <v>20</v>
      </c>
      <c r="F1111" s="35" t="str">
        <f t="shared" si="6"/>
        <v>Youtube마스트헤드(CPM)_20년12월M3034</v>
      </c>
      <c r="G1111" s="54">
        <v>-3.1838899999999999</v>
      </c>
      <c r="H1111" s="54">
        <v>0.72847300000000004</v>
      </c>
      <c r="I1111" s="54">
        <v>0.5</v>
      </c>
      <c r="J1111" s="9"/>
      <c r="K1111" s="9"/>
      <c r="L1111" s="9"/>
      <c r="M1111" s="9"/>
    </row>
    <row r="1112" spans="1:13" ht="16.5" hidden="1" customHeight="1">
      <c r="A1112" s="51" t="s">
        <v>17</v>
      </c>
      <c r="B1112" s="52" t="s">
        <v>251</v>
      </c>
      <c r="C1112" s="53">
        <v>35</v>
      </c>
      <c r="D1112" s="53">
        <v>39</v>
      </c>
      <c r="E1112" s="52" t="s">
        <v>20</v>
      </c>
      <c r="F1112" s="35" t="str">
        <f t="shared" si="6"/>
        <v>Youtube마스트헤드(CPM)_20년12월M3539</v>
      </c>
      <c r="G1112" s="54">
        <v>-3.4077099999999998</v>
      </c>
      <c r="H1112" s="54">
        <v>0.72704299999999999</v>
      </c>
      <c r="I1112" s="54">
        <v>0.56999999999999995</v>
      </c>
      <c r="J1112" s="9"/>
      <c r="K1112" s="9"/>
      <c r="L1112" s="9"/>
      <c r="M1112" s="9"/>
    </row>
    <row r="1113" spans="1:13" ht="16.5" hidden="1" customHeight="1">
      <c r="A1113" s="51" t="s">
        <v>17</v>
      </c>
      <c r="B1113" s="52" t="s">
        <v>251</v>
      </c>
      <c r="C1113" s="53">
        <v>40</v>
      </c>
      <c r="D1113" s="53">
        <v>44</v>
      </c>
      <c r="E1113" s="52" t="s">
        <v>20</v>
      </c>
      <c r="F1113" s="35" t="str">
        <f t="shared" si="6"/>
        <v>Youtube마스트헤드(CPM)_20년12월M4044</v>
      </c>
      <c r="G1113" s="54">
        <v>-3.4077099999999998</v>
      </c>
      <c r="H1113" s="54">
        <v>0.72704299999999999</v>
      </c>
      <c r="I1113" s="54">
        <v>0.56999999999999995</v>
      </c>
      <c r="J1113" s="9"/>
      <c r="K1113" s="9"/>
      <c r="L1113" s="9"/>
      <c r="M1113" s="9"/>
    </row>
    <row r="1114" spans="1:13" ht="16.5" hidden="1" customHeight="1">
      <c r="A1114" s="51" t="s">
        <v>17</v>
      </c>
      <c r="B1114" s="52" t="s">
        <v>251</v>
      </c>
      <c r="C1114" s="53">
        <v>45</v>
      </c>
      <c r="D1114" s="53">
        <v>49</v>
      </c>
      <c r="E1114" s="52" t="s">
        <v>20</v>
      </c>
      <c r="F1114" s="35" t="str">
        <f t="shared" si="6"/>
        <v>Youtube마스트헤드(CPM)_20년12월M4549</v>
      </c>
      <c r="G1114" s="54">
        <v>-2.8564600000000002</v>
      </c>
      <c r="H1114" s="54">
        <v>0.64613699999999996</v>
      </c>
      <c r="I1114" s="54">
        <v>0.502</v>
      </c>
      <c r="J1114" s="9"/>
      <c r="K1114" s="9"/>
      <c r="L1114" s="9"/>
      <c r="M1114" s="9"/>
    </row>
    <row r="1115" spans="1:13" ht="16.5" hidden="1" customHeight="1">
      <c r="A1115" s="51" t="s">
        <v>17</v>
      </c>
      <c r="B1115" s="52" t="s">
        <v>251</v>
      </c>
      <c r="C1115" s="53">
        <v>50</v>
      </c>
      <c r="D1115" s="53">
        <v>54</v>
      </c>
      <c r="E1115" s="52" t="s">
        <v>20</v>
      </c>
      <c r="F1115" s="35" t="str">
        <f t="shared" si="6"/>
        <v>Youtube마스트헤드(CPM)_20년12월M5054</v>
      </c>
      <c r="G1115" s="54">
        <v>-2.8564600000000002</v>
      </c>
      <c r="H1115" s="54">
        <v>0.64613699999999996</v>
      </c>
      <c r="I1115" s="54">
        <v>0.502</v>
      </c>
      <c r="J1115" s="9"/>
      <c r="K1115" s="9"/>
      <c r="L1115" s="9"/>
      <c r="M1115" s="9"/>
    </row>
    <row r="1116" spans="1:13" ht="16.5" hidden="1" customHeight="1">
      <c r="A1116" s="51" t="s">
        <v>17</v>
      </c>
      <c r="B1116" s="52" t="s">
        <v>251</v>
      </c>
      <c r="C1116" s="53">
        <v>55</v>
      </c>
      <c r="D1116" s="53">
        <v>59</v>
      </c>
      <c r="E1116" s="52" t="s">
        <v>20</v>
      </c>
      <c r="F1116" s="35" t="str">
        <f t="shared" si="6"/>
        <v>Youtube마스트헤드(CPM)_20년12월M5559</v>
      </c>
      <c r="G1116" s="54">
        <v>-3.0329799999999998</v>
      </c>
      <c r="H1116" s="54">
        <v>0.68670699999999996</v>
      </c>
      <c r="I1116" s="54">
        <v>0.48</v>
      </c>
      <c r="J1116" s="9"/>
      <c r="K1116" s="9"/>
      <c r="L1116" s="9"/>
      <c r="M1116" s="9"/>
    </row>
    <row r="1117" spans="1:13" ht="16.5" hidden="1" customHeight="1">
      <c r="A1117" s="51" t="s">
        <v>17</v>
      </c>
      <c r="B1117" s="52" t="s">
        <v>251</v>
      </c>
      <c r="C1117" s="53">
        <v>60</v>
      </c>
      <c r="D1117" s="53">
        <v>64</v>
      </c>
      <c r="E1117" s="52" t="s">
        <v>20</v>
      </c>
      <c r="F1117" s="35" t="str">
        <f t="shared" si="6"/>
        <v>Youtube마스트헤드(CPM)_20년12월M6064</v>
      </c>
      <c r="G1117" s="54">
        <v>-3.0329799999999998</v>
      </c>
      <c r="H1117" s="54">
        <v>0.68670699999999996</v>
      </c>
      <c r="I1117" s="54">
        <v>0.48</v>
      </c>
      <c r="J1117" s="9"/>
      <c r="K1117" s="9"/>
      <c r="L1117" s="9"/>
      <c r="M1117" s="9"/>
    </row>
    <row r="1118" spans="1:13" ht="16.5" hidden="1" customHeight="1">
      <c r="A1118" s="51" t="s">
        <v>17</v>
      </c>
      <c r="B1118" s="52" t="s">
        <v>251</v>
      </c>
      <c r="C1118" s="53">
        <v>65</v>
      </c>
      <c r="D1118" s="53">
        <v>69</v>
      </c>
      <c r="E1118" s="52" t="s">
        <v>20</v>
      </c>
      <c r="F1118" s="35" t="str">
        <f t="shared" si="6"/>
        <v>Youtube마스트헤드(CPM)_20년12월M6569</v>
      </c>
      <c r="G1118" s="54">
        <v>-2.7731400000000002</v>
      </c>
      <c r="H1118" s="54">
        <v>0.63617699999999999</v>
      </c>
      <c r="I1118" s="54">
        <v>0.35099999999999998</v>
      </c>
      <c r="J1118" s="9"/>
      <c r="K1118" s="9"/>
      <c r="L1118" s="9"/>
      <c r="M1118" s="9"/>
    </row>
    <row r="1119" spans="1:13" ht="16.5" hidden="1" customHeight="1">
      <c r="A1119" s="51" t="s">
        <v>17</v>
      </c>
      <c r="B1119" s="52" t="s">
        <v>252</v>
      </c>
      <c r="C1119" s="53">
        <v>7</v>
      </c>
      <c r="D1119" s="53">
        <v>12</v>
      </c>
      <c r="E1119" s="52" t="s">
        <v>19</v>
      </c>
      <c r="F1119" s="35" t="str">
        <f t="shared" si="6"/>
        <v>YoutubeBumper AD_20년12월F712</v>
      </c>
      <c r="G1119" s="54">
        <v>-5.3801300000000003</v>
      </c>
      <c r="H1119" s="54">
        <v>1.0964160000000001</v>
      </c>
      <c r="I1119" s="54">
        <v>1</v>
      </c>
      <c r="J1119" s="9"/>
      <c r="K1119" s="9"/>
      <c r="L1119" s="9"/>
      <c r="M1119" s="9"/>
    </row>
    <row r="1120" spans="1:13" ht="16.5" hidden="1" customHeight="1">
      <c r="A1120" s="51" t="s">
        <v>17</v>
      </c>
      <c r="B1120" s="52" t="s">
        <v>252</v>
      </c>
      <c r="C1120" s="53">
        <v>13</v>
      </c>
      <c r="D1120" s="53">
        <v>18</v>
      </c>
      <c r="E1120" s="52" t="s">
        <v>19</v>
      </c>
      <c r="F1120" s="35" t="str">
        <f t="shared" si="6"/>
        <v>YoutubeBumper AD_20년12월F1318</v>
      </c>
      <c r="G1120" s="54">
        <v>-5.3801300000000003</v>
      </c>
      <c r="H1120" s="54">
        <v>1.0964160000000001</v>
      </c>
      <c r="I1120" s="54">
        <v>1</v>
      </c>
      <c r="J1120" s="9"/>
      <c r="K1120" s="9"/>
      <c r="L1120" s="9"/>
      <c r="M1120" s="9"/>
    </row>
    <row r="1121" spans="1:13" ht="16.5" hidden="1" customHeight="1">
      <c r="A1121" s="51" t="s">
        <v>17</v>
      </c>
      <c r="B1121" s="52" t="s">
        <v>252</v>
      </c>
      <c r="C1121" s="53">
        <v>19</v>
      </c>
      <c r="D1121" s="53">
        <v>24</v>
      </c>
      <c r="E1121" s="52" t="s">
        <v>19</v>
      </c>
      <c r="F1121" s="35" t="str">
        <f t="shared" si="6"/>
        <v>YoutubeBumper AD_20년12월F1924</v>
      </c>
      <c r="G1121" s="54">
        <v>-5.3801300000000003</v>
      </c>
      <c r="H1121" s="54">
        <v>1.0964160000000001</v>
      </c>
      <c r="I1121" s="54">
        <v>1</v>
      </c>
      <c r="J1121" s="9"/>
      <c r="K1121" s="9"/>
      <c r="L1121" s="9"/>
      <c r="M1121" s="9"/>
    </row>
    <row r="1122" spans="1:13" ht="16.5" hidden="1" customHeight="1">
      <c r="A1122" s="51" t="s">
        <v>17</v>
      </c>
      <c r="B1122" s="52" t="s">
        <v>252</v>
      </c>
      <c r="C1122" s="53">
        <v>25</v>
      </c>
      <c r="D1122" s="53">
        <v>29</v>
      </c>
      <c r="E1122" s="52" t="s">
        <v>19</v>
      </c>
      <c r="F1122" s="35" t="str">
        <f t="shared" si="6"/>
        <v>YoutubeBumper AD_20년12월F2529</v>
      </c>
      <c r="G1122" s="54">
        <v>-5.7964500000000001</v>
      </c>
      <c r="H1122" s="54">
        <v>1.1049249999999999</v>
      </c>
      <c r="I1122" s="54">
        <v>1</v>
      </c>
      <c r="J1122" s="9"/>
      <c r="K1122" s="9"/>
      <c r="L1122" s="9"/>
      <c r="M1122" s="9"/>
    </row>
    <row r="1123" spans="1:13" ht="16.5" hidden="1" customHeight="1">
      <c r="A1123" s="51" t="s">
        <v>17</v>
      </c>
      <c r="B1123" s="52" t="s">
        <v>252</v>
      </c>
      <c r="C1123" s="53">
        <v>30</v>
      </c>
      <c r="D1123" s="53">
        <v>34</v>
      </c>
      <c r="E1123" s="52" t="s">
        <v>19</v>
      </c>
      <c r="F1123" s="35" t="str">
        <f t="shared" si="6"/>
        <v>YoutubeBumper AD_20년12월F3034</v>
      </c>
      <c r="G1123" s="54">
        <v>-5.7964500000000001</v>
      </c>
      <c r="H1123" s="54">
        <v>1.1049249999999999</v>
      </c>
      <c r="I1123" s="54">
        <v>1</v>
      </c>
      <c r="J1123" s="9"/>
      <c r="K1123" s="9"/>
      <c r="L1123" s="9"/>
      <c r="M1123" s="9"/>
    </row>
    <row r="1124" spans="1:13" ht="16.5" hidden="1" customHeight="1">
      <c r="A1124" s="51" t="s">
        <v>17</v>
      </c>
      <c r="B1124" s="52" t="s">
        <v>252</v>
      </c>
      <c r="C1124" s="53">
        <v>35</v>
      </c>
      <c r="D1124" s="53">
        <v>39</v>
      </c>
      <c r="E1124" s="52" t="s">
        <v>19</v>
      </c>
      <c r="F1124" s="35" t="str">
        <f t="shared" si="6"/>
        <v>YoutubeBumper AD_20년12월F3539</v>
      </c>
      <c r="G1124" s="54">
        <v>-5.9139999999999997</v>
      </c>
      <c r="H1124" s="54">
        <v>1.1207640000000001</v>
      </c>
      <c r="I1124" s="54">
        <v>1</v>
      </c>
      <c r="J1124" s="9"/>
      <c r="K1124" s="9"/>
      <c r="L1124" s="9"/>
      <c r="M1124" s="9"/>
    </row>
    <row r="1125" spans="1:13" ht="16.5" hidden="1" customHeight="1">
      <c r="A1125" s="51" t="s">
        <v>17</v>
      </c>
      <c r="B1125" s="52" t="s">
        <v>252</v>
      </c>
      <c r="C1125" s="53">
        <v>40</v>
      </c>
      <c r="D1125" s="53">
        <v>44</v>
      </c>
      <c r="E1125" s="52" t="s">
        <v>19</v>
      </c>
      <c r="F1125" s="35" t="str">
        <f t="shared" si="6"/>
        <v>YoutubeBumper AD_20년12월F4044</v>
      </c>
      <c r="G1125" s="54">
        <v>-5.9139999999999997</v>
      </c>
      <c r="H1125" s="54">
        <v>1.1207640000000001</v>
      </c>
      <c r="I1125" s="54">
        <v>1</v>
      </c>
      <c r="J1125" s="9"/>
      <c r="K1125" s="9"/>
      <c r="L1125" s="9"/>
      <c r="M1125" s="9"/>
    </row>
    <row r="1126" spans="1:13" ht="16.5" hidden="1" customHeight="1">
      <c r="A1126" s="51" t="s">
        <v>17</v>
      </c>
      <c r="B1126" s="52" t="s">
        <v>252</v>
      </c>
      <c r="C1126" s="53">
        <v>45</v>
      </c>
      <c r="D1126" s="53">
        <v>49</v>
      </c>
      <c r="E1126" s="52" t="s">
        <v>19</v>
      </c>
      <c r="F1126" s="35" t="str">
        <f t="shared" si="6"/>
        <v>YoutubeBumper AD_20년12월F4549</v>
      </c>
      <c r="G1126" s="54">
        <v>-5.6035899999999996</v>
      </c>
      <c r="H1126" s="54">
        <v>1.015558</v>
      </c>
      <c r="I1126" s="54">
        <v>1</v>
      </c>
      <c r="J1126" s="9"/>
      <c r="K1126" s="9"/>
      <c r="L1126" s="9"/>
      <c r="M1126" s="9"/>
    </row>
    <row r="1127" spans="1:13" ht="16.5" hidden="1" customHeight="1">
      <c r="A1127" s="51" t="s">
        <v>17</v>
      </c>
      <c r="B1127" s="52" t="s">
        <v>252</v>
      </c>
      <c r="C1127" s="53">
        <v>50</v>
      </c>
      <c r="D1127" s="53">
        <v>54</v>
      </c>
      <c r="E1127" s="52" t="s">
        <v>19</v>
      </c>
      <c r="F1127" s="35" t="str">
        <f t="shared" si="6"/>
        <v>YoutubeBumper AD_20년12월F5054</v>
      </c>
      <c r="G1127" s="54">
        <v>-5.6035899999999996</v>
      </c>
      <c r="H1127" s="54">
        <v>1.015558</v>
      </c>
      <c r="I1127" s="54">
        <v>1</v>
      </c>
      <c r="J1127" s="9"/>
      <c r="K1127" s="9"/>
      <c r="L1127" s="9"/>
      <c r="M1127" s="9"/>
    </row>
    <row r="1128" spans="1:13" ht="16.5" hidden="1" customHeight="1">
      <c r="A1128" s="51" t="s">
        <v>17</v>
      </c>
      <c r="B1128" s="52" t="s">
        <v>252</v>
      </c>
      <c r="C1128" s="53">
        <v>55</v>
      </c>
      <c r="D1128" s="53">
        <v>59</v>
      </c>
      <c r="E1128" s="52" t="s">
        <v>19</v>
      </c>
      <c r="F1128" s="35" t="str">
        <f t="shared" si="6"/>
        <v>YoutubeBumper AD_20년12월F5559</v>
      </c>
      <c r="G1128" s="54">
        <v>-4.1749099999999997</v>
      </c>
      <c r="H1128" s="54">
        <v>0.73754399999999998</v>
      </c>
      <c r="I1128" s="54">
        <v>0.8</v>
      </c>
      <c r="J1128" s="9"/>
      <c r="K1128" s="9"/>
      <c r="L1128" s="9"/>
      <c r="M1128" s="9"/>
    </row>
    <row r="1129" spans="1:13" ht="16.5" hidden="1" customHeight="1">
      <c r="A1129" s="51" t="s">
        <v>17</v>
      </c>
      <c r="B1129" s="52" t="s">
        <v>252</v>
      </c>
      <c r="C1129" s="53">
        <v>60</v>
      </c>
      <c r="D1129" s="53">
        <v>64</v>
      </c>
      <c r="E1129" s="52" t="s">
        <v>19</v>
      </c>
      <c r="F1129" s="35" t="str">
        <f t="shared" si="6"/>
        <v>YoutubeBumper AD_20년12월F6064</v>
      </c>
      <c r="G1129" s="54">
        <v>-4.1749099999999997</v>
      </c>
      <c r="H1129" s="54">
        <v>0.73754399999999998</v>
      </c>
      <c r="I1129" s="54">
        <v>0.8</v>
      </c>
      <c r="J1129" s="9"/>
      <c r="K1129" s="9"/>
      <c r="L1129" s="9"/>
      <c r="M1129" s="9"/>
    </row>
    <row r="1130" spans="1:13" ht="16.5" hidden="1" customHeight="1">
      <c r="A1130" s="51" t="s">
        <v>17</v>
      </c>
      <c r="B1130" s="52" t="s">
        <v>252</v>
      </c>
      <c r="C1130" s="53">
        <v>65</v>
      </c>
      <c r="D1130" s="53">
        <v>69</v>
      </c>
      <c r="E1130" s="52" t="s">
        <v>19</v>
      </c>
      <c r="F1130" s="35" t="str">
        <f t="shared" si="6"/>
        <v>YoutubeBumper AD_20년12월F6569</v>
      </c>
      <c r="G1130" s="54">
        <v>-4.38666</v>
      </c>
      <c r="H1130" s="54">
        <v>0.81934600000000002</v>
      </c>
      <c r="I1130" s="54">
        <v>0.57999999999999996</v>
      </c>
      <c r="J1130" s="9"/>
      <c r="K1130" s="9"/>
      <c r="L1130" s="9"/>
      <c r="M1130" s="9"/>
    </row>
    <row r="1131" spans="1:13" ht="16.5" hidden="1" customHeight="1">
      <c r="A1131" s="51" t="s">
        <v>17</v>
      </c>
      <c r="B1131" s="52" t="s">
        <v>252</v>
      </c>
      <c r="C1131" s="53">
        <v>7</v>
      </c>
      <c r="D1131" s="53">
        <v>12</v>
      </c>
      <c r="E1131" s="52" t="s">
        <v>20</v>
      </c>
      <c r="F1131" s="35" t="str">
        <f t="shared" si="6"/>
        <v>YoutubeBumper AD_20년12월M712</v>
      </c>
      <c r="G1131" s="54">
        <v>-7.0956900000000003</v>
      </c>
      <c r="H1131" s="54">
        <v>1.4092249999999999</v>
      </c>
      <c r="I1131" s="54">
        <v>0.95</v>
      </c>
      <c r="J1131" s="9"/>
      <c r="K1131" s="9"/>
      <c r="L1131" s="9"/>
      <c r="M1131" s="9"/>
    </row>
    <row r="1132" spans="1:13" ht="16.5" hidden="1" customHeight="1">
      <c r="A1132" s="51" t="s">
        <v>17</v>
      </c>
      <c r="B1132" s="52" t="s">
        <v>252</v>
      </c>
      <c r="C1132" s="53">
        <v>13</v>
      </c>
      <c r="D1132" s="53">
        <v>18</v>
      </c>
      <c r="E1132" s="52" t="s">
        <v>20</v>
      </c>
      <c r="F1132" s="35" t="str">
        <f t="shared" si="6"/>
        <v>YoutubeBumper AD_20년12월M1318</v>
      </c>
      <c r="G1132" s="54">
        <v>-7.0956900000000003</v>
      </c>
      <c r="H1132" s="54">
        <v>1.4092249999999999</v>
      </c>
      <c r="I1132" s="54">
        <v>0.95</v>
      </c>
      <c r="J1132" s="9"/>
      <c r="K1132" s="9"/>
      <c r="L1132" s="9"/>
      <c r="M1132" s="9"/>
    </row>
    <row r="1133" spans="1:13" ht="16.5" hidden="1" customHeight="1">
      <c r="A1133" s="51" t="s">
        <v>17</v>
      </c>
      <c r="B1133" s="52" t="s">
        <v>252</v>
      </c>
      <c r="C1133" s="53">
        <v>19</v>
      </c>
      <c r="D1133" s="53">
        <v>24</v>
      </c>
      <c r="E1133" s="52" t="s">
        <v>20</v>
      </c>
      <c r="F1133" s="35" t="str">
        <f t="shared" si="6"/>
        <v>YoutubeBumper AD_20년12월M1924</v>
      </c>
      <c r="G1133" s="54">
        <v>-7.0956900000000003</v>
      </c>
      <c r="H1133" s="54">
        <v>1.4092249999999999</v>
      </c>
      <c r="I1133" s="54">
        <v>0.95</v>
      </c>
      <c r="J1133" s="9"/>
      <c r="K1133" s="9"/>
      <c r="L1133" s="9"/>
      <c r="M1133" s="9"/>
    </row>
    <row r="1134" spans="1:13" ht="16.5" hidden="1" customHeight="1">
      <c r="A1134" s="51" t="s">
        <v>17</v>
      </c>
      <c r="B1134" s="52" t="s">
        <v>252</v>
      </c>
      <c r="C1134" s="53">
        <v>25</v>
      </c>
      <c r="D1134" s="53">
        <v>29</v>
      </c>
      <c r="E1134" s="52" t="s">
        <v>20</v>
      </c>
      <c r="F1134" s="35" t="str">
        <f t="shared" si="6"/>
        <v>YoutubeBumper AD_20년12월M2529</v>
      </c>
      <c r="G1134" s="54">
        <v>-6.4255300000000002</v>
      </c>
      <c r="H1134" s="54">
        <v>1.268419</v>
      </c>
      <c r="I1134" s="54">
        <v>0.95</v>
      </c>
      <c r="J1134" s="9"/>
      <c r="K1134" s="9"/>
      <c r="L1134" s="9"/>
      <c r="M1134" s="9"/>
    </row>
    <row r="1135" spans="1:13" ht="16.5" hidden="1" customHeight="1">
      <c r="A1135" s="51" t="s">
        <v>17</v>
      </c>
      <c r="B1135" s="52" t="s">
        <v>252</v>
      </c>
      <c r="C1135" s="53">
        <v>30</v>
      </c>
      <c r="D1135" s="53">
        <v>34</v>
      </c>
      <c r="E1135" s="52" t="s">
        <v>20</v>
      </c>
      <c r="F1135" s="35" t="str">
        <f t="shared" si="6"/>
        <v>YoutubeBumper AD_20년12월M3034</v>
      </c>
      <c r="G1135" s="54">
        <v>-6.4255300000000002</v>
      </c>
      <c r="H1135" s="54">
        <v>1.268419</v>
      </c>
      <c r="I1135" s="54">
        <v>0.95</v>
      </c>
      <c r="J1135" s="9"/>
      <c r="K1135" s="9"/>
      <c r="L1135" s="9"/>
      <c r="M1135" s="9"/>
    </row>
    <row r="1136" spans="1:13" ht="16.5" hidden="1" customHeight="1">
      <c r="A1136" s="51" t="s">
        <v>17</v>
      </c>
      <c r="B1136" s="52" t="s">
        <v>252</v>
      </c>
      <c r="C1136" s="53">
        <v>35</v>
      </c>
      <c r="D1136" s="53">
        <v>39</v>
      </c>
      <c r="E1136" s="52" t="s">
        <v>20</v>
      </c>
      <c r="F1136" s="35" t="str">
        <f t="shared" si="6"/>
        <v>YoutubeBumper AD_20년12월M3539</v>
      </c>
      <c r="G1136" s="54">
        <v>-6.4782200000000003</v>
      </c>
      <c r="H1136" s="54">
        <v>1.346552</v>
      </c>
      <c r="I1136" s="54">
        <v>0.91</v>
      </c>
      <c r="J1136" s="9"/>
      <c r="K1136" s="9"/>
      <c r="L1136" s="9"/>
      <c r="M1136" s="9"/>
    </row>
    <row r="1137" spans="1:13" ht="16.5" hidden="1" customHeight="1">
      <c r="A1137" s="51" t="s">
        <v>17</v>
      </c>
      <c r="B1137" s="52" t="s">
        <v>252</v>
      </c>
      <c r="C1137" s="53">
        <v>40</v>
      </c>
      <c r="D1137" s="53">
        <v>44</v>
      </c>
      <c r="E1137" s="52" t="s">
        <v>20</v>
      </c>
      <c r="F1137" s="35" t="str">
        <f t="shared" si="6"/>
        <v>YoutubeBumper AD_20년12월M4044</v>
      </c>
      <c r="G1137" s="54">
        <v>-6.4782200000000003</v>
      </c>
      <c r="H1137" s="54">
        <v>1.346552</v>
      </c>
      <c r="I1137" s="54">
        <v>0.91</v>
      </c>
      <c r="J1137" s="9"/>
      <c r="K1137" s="9"/>
      <c r="L1137" s="9"/>
      <c r="M1137" s="9"/>
    </row>
    <row r="1138" spans="1:13" ht="16.5" hidden="1" customHeight="1">
      <c r="A1138" s="51" t="s">
        <v>17</v>
      </c>
      <c r="B1138" s="52" t="s">
        <v>252</v>
      </c>
      <c r="C1138" s="53">
        <v>45</v>
      </c>
      <c r="D1138" s="53">
        <v>49</v>
      </c>
      <c r="E1138" s="52" t="s">
        <v>20</v>
      </c>
      <c r="F1138" s="35" t="str">
        <f t="shared" si="6"/>
        <v>YoutubeBumper AD_20년12월M4549</v>
      </c>
      <c r="G1138" s="54">
        <v>-5.4051200000000001</v>
      </c>
      <c r="H1138" s="54">
        <v>1.0372380000000001</v>
      </c>
      <c r="I1138" s="54">
        <v>0.95</v>
      </c>
      <c r="J1138" s="9"/>
      <c r="K1138" s="9"/>
      <c r="L1138" s="9"/>
      <c r="M1138" s="9"/>
    </row>
    <row r="1139" spans="1:13" ht="16.5" hidden="1" customHeight="1">
      <c r="A1139" s="51" t="s">
        <v>17</v>
      </c>
      <c r="B1139" s="52" t="s">
        <v>252</v>
      </c>
      <c r="C1139" s="53">
        <v>50</v>
      </c>
      <c r="D1139" s="53">
        <v>54</v>
      </c>
      <c r="E1139" s="52" t="s">
        <v>20</v>
      </c>
      <c r="F1139" s="35" t="str">
        <f t="shared" si="6"/>
        <v>YoutubeBumper AD_20년12월M5054</v>
      </c>
      <c r="G1139" s="54">
        <v>-5.4051200000000001</v>
      </c>
      <c r="H1139" s="54">
        <v>1.0372380000000001</v>
      </c>
      <c r="I1139" s="54">
        <v>0.95</v>
      </c>
      <c r="J1139" s="9"/>
      <c r="K1139" s="9"/>
      <c r="L1139" s="9"/>
      <c r="M1139" s="9"/>
    </row>
    <row r="1140" spans="1:13" ht="16.5" hidden="1" customHeight="1">
      <c r="A1140" s="51" t="s">
        <v>17</v>
      </c>
      <c r="B1140" s="52" t="s">
        <v>252</v>
      </c>
      <c r="C1140" s="53">
        <v>55</v>
      </c>
      <c r="D1140" s="53">
        <v>59</v>
      </c>
      <c r="E1140" s="52" t="s">
        <v>20</v>
      </c>
      <c r="F1140" s="35" t="str">
        <f t="shared" si="6"/>
        <v>YoutubeBumper AD_20년12월M5559</v>
      </c>
      <c r="G1140" s="54">
        <v>-5.0113000000000003</v>
      </c>
      <c r="H1140" s="54">
        <v>0.90695400000000004</v>
      </c>
      <c r="I1140" s="54">
        <v>0.97</v>
      </c>
      <c r="J1140" s="9"/>
      <c r="K1140" s="9"/>
      <c r="L1140" s="9"/>
      <c r="M1140" s="9"/>
    </row>
    <row r="1141" spans="1:13" ht="16.5" hidden="1" customHeight="1">
      <c r="A1141" s="51" t="s">
        <v>17</v>
      </c>
      <c r="B1141" s="52" t="s">
        <v>252</v>
      </c>
      <c r="C1141" s="53">
        <v>60</v>
      </c>
      <c r="D1141" s="53">
        <v>64</v>
      </c>
      <c r="E1141" s="52" t="s">
        <v>20</v>
      </c>
      <c r="F1141" s="35" t="str">
        <f t="shared" si="6"/>
        <v>YoutubeBumper AD_20년12월M6064</v>
      </c>
      <c r="G1141" s="54">
        <v>-5.0113000000000003</v>
      </c>
      <c r="H1141" s="54">
        <v>0.90695400000000004</v>
      </c>
      <c r="I1141" s="54">
        <v>0.97</v>
      </c>
      <c r="J1141" s="9"/>
      <c r="K1141" s="9"/>
      <c r="L1141" s="9"/>
      <c r="M1141" s="9"/>
    </row>
    <row r="1142" spans="1:13" ht="16.5" hidden="1" customHeight="1">
      <c r="A1142" s="51" t="s">
        <v>17</v>
      </c>
      <c r="B1142" s="52" t="s">
        <v>252</v>
      </c>
      <c r="C1142" s="53">
        <v>65</v>
      </c>
      <c r="D1142" s="53">
        <v>69</v>
      </c>
      <c r="E1142" s="52" t="s">
        <v>20</v>
      </c>
      <c r="F1142" s="35" t="str">
        <f t="shared" si="6"/>
        <v>YoutubeBumper AD_20년12월M6569</v>
      </c>
      <c r="G1142" s="54">
        <v>-4.7793799999999997</v>
      </c>
      <c r="H1142" s="54">
        <v>0.859904</v>
      </c>
      <c r="I1142" s="54">
        <v>0.79</v>
      </c>
      <c r="J1142" s="9"/>
      <c r="K1142" s="9"/>
      <c r="L1142" s="9"/>
      <c r="M1142" s="9"/>
    </row>
    <row r="1143" spans="1:13" ht="16.5" hidden="1" customHeight="1">
      <c r="A1143" s="51" t="s">
        <v>17</v>
      </c>
      <c r="B1143" s="52" t="s">
        <v>253</v>
      </c>
      <c r="C1143" s="53">
        <v>7</v>
      </c>
      <c r="D1143" s="53">
        <v>12</v>
      </c>
      <c r="E1143" s="52" t="s">
        <v>19</v>
      </c>
      <c r="F1143" s="35" t="str">
        <f t="shared" si="6"/>
        <v>YoutubeTrueview_Discovery_20년12월F712</v>
      </c>
      <c r="G1143" s="54">
        <v>-5.82904</v>
      </c>
      <c r="H1143" s="54">
        <v>0.98933000000000004</v>
      </c>
      <c r="I1143" s="54">
        <v>0.99</v>
      </c>
      <c r="J1143" s="9"/>
      <c r="K1143" s="9"/>
      <c r="L1143" s="9"/>
      <c r="M1143" s="9"/>
    </row>
    <row r="1144" spans="1:13" ht="16.5" hidden="1" customHeight="1">
      <c r="A1144" s="51" t="s">
        <v>17</v>
      </c>
      <c r="B1144" s="52" t="s">
        <v>253</v>
      </c>
      <c r="C1144" s="53">
        <v>13</v>
      </c>
      <c r="D1144" s="53">
        <v>18</v>
      </c>
      <c r="E1144" s="52" t="s">
        <v>19</v>
      </c>
      <c r="F1144" s="35" t="str">
        <f t="shared" si="6"/>
        <v>YoutubeTrueview_Discovery_20년12월F1318</v>
      </c>
      <c r="G1144" s="54">
        <v>-5.82904</v>
      </c>
      <c r="H1144" s="54">
        <v>0.98933000000000004</v>
      </c>
      <c r="I1144" s="54">
        <v>0.99</v>
      </c>
      <c r="J1144" s="9"/>
      <c r="K1144" s="9"/>
      <c r="L1144" s="9"/>
      <c r="M1144" s="9"/>
    </row>
    <row r="1145" spans="1:13" ht="16.5" hidden="1" customHeight="1">
      <c r="A1145" s="51" t="s">
        <v>17</v>
      </c>
      <c r="B1145" s="52" t="s">
        <v>253</v>
      </c>
      <c r="C1145" s="53">
        <v>19</v>
      </c>
      <c r="D1145" s="53">
        <v>24</v>
      </c>
      <c r="E1145" s="52" t="s">
        <v>19</v>
      </c>
      <c r="F1145" s="35" t="str">
        <f t="shared" si="6"/>
        <v>YoutubeTrueview_Discovery_20년12월F1924</v>
      </c>
      <c r="G1145" s="54">
        <v>-5.82904</v>
      </c>
      <c r="H1145" s="54">
        <v>0.98933000000000004</v>
      </c>
      <c r="I1145" s="54">
        <v>0.99</v>
      </c>
      <c r="J1145" s="9"/>
      <c r="K1145" s="9"/>
      <c r="L1145" s="9"/>
      <c r="M1145" s="9"/>
    </row>
    <row r="1146" spans="1:13" ht="16.5" hidden="1" customHeight="1">
      <c r="A1146" s="51" t="s">
        <v>17</v>
      </c>
      <c r="B1146" s="52" t="s">
        <v>253</v>
      </c>
      <c r="C1146" s="53">
        <v>25</v>
      </c>
      <c r="D1146" s="53">
        <v>29</v>
      </c>
      <c r="E1146" s="52" t="s">
        <v>19</v>
      </c>
      <c r="F1146" s="35" t="str">
        <f t="shared" si="6"/>
        <v>YoutubeTrueview_Discovery_20년12월F2529</v>
      </c>
      <c r="G1146" s="54">
        <v>-5.8237300000000003</v>
      </c>
      <c r="H1146" s="54">
        <v>1.003679</v>
      </c>
      <c r="I1146" s="54">
        <v>0.95</v>
      </c>
      <c r="J1146" s="9"/>
      <c r="K1146" s="9"/>
      <c r="L1146" s="9"/>
      <c r="M1146" s="9"/>
    </row>
    <row r="1147" spans="1:13" ht="16.5" hidden="1" customHeight="1">
      <c r="A1147" s="51" t="s">
        <v>17</v>
      </c>
      <c r="B1147" s="52" t="s">
        <v>253</v>
      </c>
      <c r="C1147" s="53">
        <v>30</v>
      </c>
      <c r="D1147" s="53">
        <v>34</v>
      </c>
      <c r="E1147" s="52" t="s">
        <v>19</v>
      </c>
      <c r="F1147" s="35" t="str">
        <f t="shared" si="6"/>
        <v>YoutubeTrueview_Discovery_20년12월F3034</v>
      </c>
      <c r="G1147" s="54">
        <v>-5.8237300000000003</v>
      </c>
      <c r="H1147" s="54">
        <v>1.003679</v>
      </c>
      <c r="I1147" s="54">
        <v>0.95</v>
      </c>
      <c r="J1147" s="9"/>
      <c r="K1147" s="9"/>
      <c r="L1147" s="9"/>
      <c r="M1147" s="9"/>
    </row>
    <row r="1148" spans="1:13" ht="16.5" hidden="1" customHeight="1">
      <c r="A1148" s="51" t="s">
        <v>17</v>
      </c>
      <c r="B1148" s="52" t="s">
        <v>253</v>
      </c>
      <c r="C1148" s="53">
        <v>35</v>
      </c>
      <c r="D1148" s="53">
        <v>39</v>
      </c>
      <c r="E1148" s="52" t="s">
        <v>19</v>
      </c>
      <c r="F1148" s="35" t="str">
        <f t="shared" si="6"/>
        <v>YoutubeTrueview_Discovery_20년12월F3539</v>
      </c>
      <c r="G1148" s="54">
        <v>-5.3747699999999998</v>
      </c>
      <c r="H1148" s="54">
        <v>0.88455399999999995</v>
      </c>
      <c r="I1148" s="54">
        <v>1</v>
      </c>
      <c r="J1148" s="9"/>
      <c r="K1148" s="9"/>
      <c r="L1148" s="9"/>
      <c r="M1148" s="9"/>
    </row>
    <row r="1149" spans="1:13" ht="16.5" hidden="1" customHeight="1">
      <c r="A1149" s="51" t="s">
        <v>17</v>
      </c>
      <c r="B1149" s="52" t="s">
        <v>253</v>
      </c>
      <c r="C1149" s="53">
        <v>40</v>
      </c>
      <c r="D1149" s="53">
        <v>44</v>
      </c>
      <c r="E1149" s="52" t="s">
        <v>19</v>
      </c>
      <c r="F1149" s="35" t="str">
        <f t="shared" si="6"/>
        <v>YoutubeTrueview_Discovery_20년12월F4044</v>
      </c>
      <c r="G1149" s="54">
        <v>-5.3747699999999998</v>
      </c>
      <c r="H1149" s="54">
        <v>0.88455399999999995</v>
      </c>
      <c r="I1149" s="54">
        <v>1</v>
      </c>
      <c r="J1149" s="9"/>
      <c r="K1149" s="9"/>
      <c r="L1149" s="9"/>
      <c r="M1149" s="9"/>
    </row>
    <row r="1150" spans="1:13" ht="16.5" hidden="1" customHeight="1">
      <c r="A1150" s="51" t="s">
        <v>17</v>
      </c>
      <c r="B1150" s="52" t="s">
        <v>253</v>
      </c>
      <c r="C1150" s="53">
        <v>45</v>
      </c>
      <c r="D1150" s="53">
        <v>49</v>
      </c>
      <c r="E1150" s="52" t="s">
        <v>19</v>
      </c>
      <c r="F1150" s="35" t="str">
        <f t="shared" si="6"/>
        <v>YoutubeTrueview_Discovery_20년12월F4549</v>
      </c>
      <c r="G1150" s="54">
        <v>-5.6628499999999997</v>
      </c>
      <c r="H1150" s="54">
        <v>0.94639799999999996</v>
      </c>
      <c r="I1150" s="54">
        <v>0.84</v>
      </c>
      <c r="J1150" s="9"/>
      <c r="K1150" s="9"/>
      <c r="L1150" s="9"/>
      <c r="M1150" s="9"/>
    </row>
    <row r="1151" spans="1:13" ht="16.5" hidden="1" customHeight="1">
      <c r="A1151" s="51" t="s">
        <v>17</v>
      </c>
      <c r="B1151" s="52" t="s">
        <v>253</v>
      </c>
      <c r="C1151" s="53">
        <v>50</v>
      </c>
      <c r="D1151" s="53">
        <v>54</v>
      </c>
      <c r="E1151" s="52" t="s">
        <v>19</v>
      </c>
      <c r="F1151" s="35" t="str">
        <f t="shared" si="6"/>
        <v>YoutubeTrueview_Discovery_20년12월F5054</v>
      </c>
      <c r="G1151" s="54">
        <v>-5.6628499999999997</v>
      </c>
      <c r="H1151" s="54">
        <v>0.94639799999999996</v>
      </c>
      <c r="I1151" s="54">
        <v>0.84</v>
      </c>
      <c r="J1151" s="9"/>
      <c r="K1151" s="9"/>
      <c r="L1151" s="9"/>
      <c r="M1151" s="9"/>
    </row>
    <row r="1152" spans="1:13" ht="16.5" hidden="1" customHeight="1">
      <c r="A1152" s="51" t="s">
        <v>17</v>
      </c>
      <c r="B1152" s="52" t="s">
        <v>253</v>
      </c>
      <c r="C1152" s="53">
        <v>55</v>
      </c>
      <c r="D1152" s="53">
        <v>59</v>
      </c>
      <c r="E1152" s="52" t="s">
        <v>19</v>
      </c>
      <c r="F1152" s="35" t="str">
        <f t="shared" si="6"/>
        <v>YoutubeTrueview_Discovery_20년12월F5559</v>
      </c>
      <c r="G1152" s="54">
        <v>-5.4766700000000004</v>
      </c>
      <c r="H1152" s="54">
        <v>0.888289</v>
      </c>
      <c r="I1152" s="54">
        <v>0.64</v>
      </c>
      <c r="J1152" s="9"/>
      <c r="K1152" s="9"/>
      <c r="L1152" s="9"/>
      <c r="M1152" s="9"/>
    </row>
    <row r="1153" spans="1:13" ht="16.5" hidden="1" customHeight="1">
      <c r="A1153" s="51" t="s">
        <v>17</v>
      </c>
      <c r="B1153" s="52" t="s">
        <v>253</v>
      </c>
      <c r="C1153" s="53">
        <v>60</v>
      </c>
      <c r="D1153" s="53">
        <v>64</v>
      </c>
      <c r="E1153" s="52" t="s">
        <v>19</v>
      </c>
      <c r="F1153" s="35" t="str">
        <f t="shared" si="6"/>
        <v>YoutubeTrueview_Discovery_20년12월F6064</v>
      </c>
      <c r="G1153" s="54">
        <v>-5.4766700000000004</v>
      </c>
      <c r="H1153" s="54">
        <v>0.888289</v>
      </c>
      <c r="I1153" s="54">
        <v>0.64</v>
      </c>
      <c r="J1153" s="9"/>
      <c r="K1153" s="9"/>
      <c r="L1153" s="9"/>
      <c r="M1153" s="9"/>
    </row>
    <row r="1154" spans="1:13" ht="16.5" hidden="1" customHeight="1">
      <c r="A1154" s="51" t="s">
        <v>17</v>
      </c>
      <c r="B1154" s="52" t="s">
        <v>253</v>
      </c>
      <c r="C1154" s="53">
        <v>65</v>
      </c>
      <c r="D1154" s="53">
        <v>69</v>
      </c>
      <c r="E1154" s="52" t="s">
        <v>19</v>
      </c>
      <c r="F1154" s="35" t="str">
        <f t="shared" si="6"/>
        <v>YoutubeTrueview_Discovery_20년12월F6569</v>
      </c>
      <c r="G1154" s="54">
        <v>-4.3822400000000004</v>
      </c>
      <c r="H1154" s="54">
        <v>0.73256200000000005</v>
      </c>
      <c r="I1154" s="54">
        <v>0.44</v>
      </c>
      <c r="J1154" s="9"/>
      <c r="K1154" s="9"/>
      <c r="L1154" s="9"/>
      <c r="M1154" s="9"/>
    </row>
    <row r="1155" spans="1:13" ht="16.5" hidden="1" customHeight="1">
      <c r="A1155" s="51" t="s">
        <v>17</v>
      </c>
      <c r="B1155" s="52" t="s">
        <v>253</v>
      </c>
      <c r="C1155" s="53">
        <v>7</v>
      </c>
      <c r="D1155" s="53">
        <v>12</v>
      </c>
      <c r="E1155" s="52" t="s">
        <v>20</v>
      </c>
      <c r="F1155" s="35" t="str">
        <f t="shared" si="6"/>
        <v>YoutubeTrueview_Discovery_20년12월M712</v>
      </c>
      <c r="G1155" s="54">
        <v>-4.8492800000000003</v>
      </c>
      <c r="H1155" s="54">
        <v>0.96372800000000003</v>
      </c>
      <c r="I1155" s="54">
        <v>0.56999999999999995</v>
      </c>
      <c r="J1155" s="9"/>
      <c r="K1155" s="9"/>
      <c r="L1155" s="9"/>
      <c r="M1155" s="9"/>
    </row>
    <row r="1156" spans="1:13" ht="16.5" hidden="1" customHeight="1">
      <c r="A1156" s="51" t="s">
        <v>17</v>
      </c>
      <c r="B1156" s="52" t="s">
        <v>253</v>
      </c>
      <c r="C1156" s="53">
        <v>13</v>
      </c>
      <c r="D1156" s="53">
        <v>18</v>
      </c>
      <c r="E1156" s="52" t="s">
        <v>20</v>
      </c>
      <c r="F1156" s="35" t="str">
        <f t="shared" si="6"/>
        <v>YoutubeTrueview_Discovery_20년12월M1318</v>
      </c>
      <c r="G1156" s="54">
        <v>-4.8492800000000003</v>
      </c>
      <c r="H1156" s="54">
        <v>0.96372800000000003</v>
      </c>
      <c r="I1156" s="54">
        <v>0.56999999999999995</v>
      </c>
      <c r="J1156" s="9"/>
      <c r="K1156" s="9"/>
      <c r="L1156" s="9"/>
      <c r="M1156" s="9"/>
    </row>
    <row r="1157" spans="1:13" ht="16.5" hidden="1" customHeight="1">
      <c r="A1157" s="51" t="s">
        <v>17</v>
      </c>
      <c r="B1157" s="52" t="s">
        <v>253</v>
      </c>
      <c r="C1157" s="53">
        <v>19</v>
      </c>
      <c r="D1157" s="53">
        <v>24</v>
      </c>
      <c r="E1157" s="52" t="s">
        <v>20</v>
      </c>
      <c r="F1157" s="35" t="str">
        <f t="shared" si="6"/>
        <v>YoutubeTrueview_Discovery_20년12월M1924</v>
      </c>
      <c r="G1157" s="54">
        <v>-4.8492800000000003</v>
      </c>
      <c r="H1157" s="54">
        <v>0.96372800000000003</v>
      </c>
      <c r="I1157" s="54">
        <v>0.56999999999999995</v>
      </c>
      <c r="J1157" s="9"/>
      <c r="K1157" s="9"/>
      <c r="L1157" s="9"/>
      <c r="M1157" s="9"/>
    </row>
    <row r="1158" spans="1:13" ht="16.5" hidden="1" customHeight="1">
      <c r="A1158" s="51" t="s">
        <v>17</v>
      </c>
      <c r="B1158" s="52" t="s">
        <v>253</v>
      </c>
      <c r="C1158" s="53">
        <v>25</v>
      </c>
      <c r="D1158" s="53">
        <v>29</v>
      </c>
      <c r="E1158" s="52" t="s">
        <v>20</v>
      </c>
      <c r="F1158" s="35" t="str">
        <f t="shared" si="6"/>
        <v>YoutubeTrueview_Discovery_20년12월M2529</v>
      </c>
      <c r="G1158" s="54">
        <v>-5.8057400000000001</v>
      </c>
      <c r="H1158" s="54">
        <v>0.97156699999999996</v>
      </c>
      <c r="I1158" s="54">
        <v>1</v>
      </c>
      <c r="J1158" s="9"/>
      <c r="K1158" s="9"/>
      <c r="L1158" s="9"/>
      <c r="M1158" s="9"/>
    </row>
    <row r="1159" spans="1:13" ht="16.5" hidden="1" customHeight="1">
      <c r="A1159" s="51" t="s">
        <v>17</v>
      </c>
      <c r="B1159" s="52" t="s">
        <v>253</v>
      </c>
      <c r="C1159" s="53">
        <v>30</v>
      </c>
      <c r="D1159" s="53">
        <v>34</v>
      </c>
      <c r="E1159" s="52" t="s">
        <v>20</v>
      </c>
      <c r="F1159" s="35" t="str">
        <f t="shared" si="6"/>
        <v>YoutubeTrueview_Discovery_20년12월M3034</v>
      </c>
      <c r="G1159" s="54">
        <v>-5.8057400000000001</v>
      </c>
      <c r="H1159" s="54">
        <v>0.97156699999999996</v>
      </c>
      <c r="I1159" s="54">
        <v>1</v>
      </c>
      <c r="J1159" s="9"/>
      <c r="K1159" s="9"/>
      <c r="L1159" s="9"/>
      <c r="M1159" s="9"/>
    </row>
    <row r="1160" spans="1:13" ht="16.5" hidden="1" customHeight="1">
      <c r="A1160" s="51" t="s">
        <v>17</v>
      </c>
      <c r="B1160" s="52" t="s">
        <v>253</v>
      </c>
      <c r="C1160" s="53">
        <v>35</v>
      </c>
      <c r="D1160" s="53">
        <v>39</v>
      </c>
      <c r="E1160" s="52" t="s">
        <v>20</v>
      </c>
      <c r="F1160" s="35" t="str">
        <f t="shared" si="6"/>
        <v>YoutubeTrueview_Discovery_20년12월M3539</v>
      </c>
      <c r="G1160" s="54">
        <v>-6.4616600000000002</v>
      </c>
      <c r="H1160" s="54">
        <v>1.102233</v>
      </c>
      <c r="I1160" s="54">
        <v>1</v>
      </c>
      <c r="J1160" s="9"/>
      <c r="K1160" s="9"/>
      <c r="L1160" s="9"/>
      <c r="M1160" s="9"/>
    </row>
    <row r="1161" spans="1:13" ht="16.5" hidden="1" customHeight="1">
      <c r="A1161" s="51" t="s">
        <v>17</v>
      </c>
      <c r="B1161" s="52" t="s">
        <v>253</v>
      </c>
      <c r="C1161" s="53">
        <v>40</v>
      </c>
      <c r="D1161" s="53">
        <v>44</v>
      </c>
      <c r="E1161" s="52" t="s">
        <v>20</v>
      </c>
      <c r="F1161" s="35" t="str">
        <f t="shared" si="6"/>
        <v>YoutubeTrueview_Discovery_20년12월M4044</v>
      </c>
      <c r="G1161" s="54">
        <v>-6.4616600000000002</v>
      </c>
      <c r="H1161" s="54">
        <v>1.102233</v>
      </c>
      <c r="I1161" s="54">
        <v>1</v>
      </c>
      <c r="J1161" s="9"/>
      <c r="K1161" s="9"/>
      <c r="L1161" s="9"/>
      <c r="M1161" s="9"/>
    </row>
    <row r="1162" spans="1:13" ht="16.5" hidden="1" customHeight="1">
      <c r="A1162" s="51" t="s">
        <v>17</v>
      </c>
      <c r="B1162" s="52" t="s">
        <v>253</v>
      </c>
      <c r="C1162" s="53">
        <v>45</v>
      </c>
      <c r="D1162" s="53">
        <v>49</v>
      </c>
      <c r="E1162" s="52" t="s">
        <v>20</v>
      </c>
      <c r="F1162" s="35" t="str">
        <f t="shared" si="6"/>
        <v>YoutubeTrueview_Discovery_20년12월M4549</v>
      </c>
      <c r="G1162" s="54">
        <v>-6.4886299999999997</v>
      </c>
      <c r="H1162" s="54">
        <v>1.055267</v>
      </c>
      <c r="I1162" s="54">
        <v>0.96</v>
      </c>
      <c r="J1162" s="9"/>
      <c r="K1162" s="9"/>
      <c r="L1162" s="9"/>
      <c r="M1162" s="9"/>
    </row>
    <row r="1163" spans="1:13" ht="16.5" hidden="1" customHeight="1">
      <c r="A1163" s="51" t="s">
        <v>17</v>
      </c>
      <c r="B1163" s="52" t="s">
        <v>253</v>
      </c>
      <c r="C1163" s="53">
        <v>50</v>
      </c>
      <c r="D1163" s="53">
        <v>54</v>
      </c>
      <c r="E1163" s="52" t="s">
        <v>20</v>
      </c>
      <c r="F1163" s="35" t="str">
        <f t="shared" ref="F1163:F1190" si="7">A1163&amp;B1163&amp;E1163&amp;C1163&amp;D1163</f>
        <v>YoutubeTrueview_Discovery_20년12월M5054</v>
      </c>
      <c r="G1163" s="54">
        <v>-6.4886299999999997</v>
      </c>
      <c r="H1163" s="54">
        <v>1.055267</v>
      </c>
      <c r="I1163" s="54">
        <v>0.96</v>
      </c>
      <c r="J1163" s="9"/>
      <c r="K1163" s="9"/>
      <c r="L1163" s="9"/>
      <c r="M1163" s="9"/>
    </row>
    <row r="1164" spans="1:13" ht="16.5" hidden="1" customHeight="1">
      <c r="A1164" s="51" t="s">
        <v>17</v>
      </c>
      <c r="B1164" s="52" t="s">
        <v>253</v>
      </c>
      <c r="C1164" s="53">
        <v>55</v>
      </c>
      <c r="D1164" s="53">
        <v>59</v>
      </c>
      <c r="E1164" s="52" t="s">
        <v>20</v>
      </c>
      <c r="F1164" s="35" t="str">
        <f t="shared" si="7"/>
        <v>YoutubeTrueview_Discovery_20년12월M5559</v>
      </c>
      <c r="G1164" s="54">
        <v>-5.2428800000000004</v>
      </c>
      <c r="H1164" s="54">
        <v>0.79995799999999995</v>
      </c>
      <c r="I1164" s="54">
        <v>0.96</v>
      </c>
      <c r="J1164" s="9"/>
      <c r="K1164" s="9"/>
      <c r="L1164" s="9"/>
      <c r="M1164" s="9"/>
    </row>
    <row r="1165" spans="1:13" ht="16.5" hidden="1" customHeight="1">
      <c r="A1165" s="51" t="s">
        <v>17</v>
      </c>
      <c r="B1165" s="52" t="s">
        <v>253</v>
      </c>
      <c r="C1165" s="53">
        <v>60</v>
      </c>
      <c r="D1165" s="53">
        <v>64</v>
      </c>
      <c r="E1165" s="52" t="s">
        <v>20</v>
      </c>
      <c r="F1165" s="35" t="str">
        <f t="shared" si="7"/>
        <v>YoutubeTrueview_Discovery_20년12월M6064</v>
      </c>
      <c r="G1165" s="54">
        <v>-5.2428800000000004</v>
      </c>
      <c r="H1165" s="54">
        <v>0.79995799999999995</v>
      </c>
      <c r="I1165" s="54">
        <v>0.96</v>
      </c>
      <c r="J1165" s="9"/>
      <c r="K1165" s="9"/>
      <c r="L1165" s="9"/>
      <c r="M1165" s="9"/>
    </row>
    <row r="1166" spans="1:13" ht="16.5" hidden="1" customHeight="1">
      <c r="A1166" s="51" t="s">
        <v>17</v>
      </c>
      <c r="B1166" s="52" t="s">
        <v>253</v>
      </c>
      <c r="C1166" s="53">
        <v>65</v>
      </c>
      <c r="D1166" s="53">
        <v>69</v>
      </c>
      <c r="E1166" s="52" t="s">
        <v>20</v>
      </c>
      <c r="F1166" s="35" t="str">
        <f t="shared" si="7"/>
        <v>YoutubeTrueview_Discovery_20년12월M6569</v>
      </c>
      <c r="G1166" s="54">
        <v>-5.8413500000000003</v>
      </c>
      <c r="H1166" s="54">
        <v>0.93321299999999996</v>
      </c>
      <c r="I1166" s="54">
        <v>0.64</v>
      </c>
      <c r="J1166" s="9"/>
      <c r="K1166" s="9"/>
      <c r="L1166" s="9"/>
      <c r="M1166" s="9"/>
    </row>
    <row r="1167" spans="1:13" ht="16.5" hidden="1" customHeight="1">
      <c r="A1167" s="51" t="s">
        <v>17</v>
      </c>
      <c r="B1167" s="52" t="s">
        <v>254</v>
      </c>
      <c r="C1167" s="53">
        <v>7</v>
      </c>
      <c r="D1167" s="53">
        <v>12</v>
      </c>
      <c r="E1167" s="52" t="s">
        <v>19</v>
      </c>
      <c r="F1167" s="35" t="str">
        <f t="shared" si="7"/>
        <v>YoutubeTrueview_ForReach_20년12월F712</v>
      </c>
      <c r="G1167" s="54">
        <v>-6.92774</v>
      </c>
      <c r="H1167" s="54">
        <v>1.4317759999999999</v>
      </c>
      <c r="I1167" s="54">
        <v>0.99</v>
      </c>
      <c r="J1167" s="9"/>
      <c r="K1167" s="9"/>
      <c r="L1167" s="9"/>
      <c r="M1167" s="9"/>
    </row>
    <row r="1168" spans="1:13" ht="16.5" hidden="1" customHeight="1">
      <c r="A1168" s="51" t="s">
        <v>17</v>
      </c>
      <c r="B1168" s="52" t="s">
        <v>254</v>
      </c>
      <c r="C1168" s="53">
        <v>13</v>
      </c>
      <c r="D1168" s="53">
        <v>18</v>
      </c>
      <c r="E1168" s="52" t="s">
        <v>19</v>
      </c>
      <c r="F1168" s="35" t="str">
        <f t="shared" si="7"/>
        <v>YoutubeTrueview_ForReach_20년12월F1318</v>
      </c>
      <c r="G1168" s="54">
        <v>-6.92774</v>
      </c>
      <c r="H1168" s="54">
        <v>1.4317759999999999</v>
      </c>
      <c r="I1168" s="54">
        <v>0.99</v>
      </c>
      <c r="J1168" s="9"/>
      <c r="K1168" s="9"/>
      <c r="L1168" s="9"/>
      <c r="M1168" s="9"/>
    </row>
    <row r="1169" spans="1:13" ht="16.5" hidden="1" customHeight="1">
      <c r="A1169" s="51" t="s">
        <v>17</v>
      </c>
      <c r="B1169" s="52" t="s">
        <v>254</v>
      </c>
      <c r="C1169" s="53">
        <v>19</v>
      </c>
      <c r="D1169" s="53">
        <v>24</v>
      </c>
      <c r="E1169" s="52" t="s">
        <v>19</v>
      </c>
      <c r="F1169" s="35" t="str">
        <f t="shared" si="7"/>
        <v>YoutubeTrueview_ForReach_20년12월F1924</v>
      </c>
      <c r="G1169" s="54">
        <v>-6.92774</v>
      </c>
      <c r="H1169" s="54">
        <v>1.4317759999999999</v>
      </c>
      <c r="I1169" s="54">
        <v>0.99</v>
      </c>
      <c r="J1169" s="9"/>
      <c r="K1169" s="9"/>
      <c r="L1169" s="9"/>
      <c r="M1169" s="9"/>
    </row>
    <row r="1170" spans="1:13" ht="16.5" hidden="1" customHeight="1">
      <c r="A1170" s="51" t="s">
        <v>17</v>
      </c>
      <c r="B1170" s="52" t="s">
        <v>254</v>
      </c>
      <c r="C1170" s="53">
        <v>25</v>
      </c>
      <c r="D1170" s="53">
        <v>29</v>
      </c>
      <c r="E1170" s="52" t="s">
        <v>19</v>
      </c>
      <c r="F1170" s="35" t="str">
        <f t="shared" si="7"/>
        <v>YoutubeTrueview_ForReach_20년12월F2529</v>
      </c>
      <c r="G1170" s="54">
        <v>-6.8974900000000003</v>
      </c>
      <c r="H1170" s="54">
        <v>1.3557159999999999</v>
      </c>
      <c r="I1170" s="54">
        <v>0.99</v>
      </c>
      <c r="J1170" s="9"/>
      <c r="K1170" s="9"/>
      <c r="L1170" s="9"/>
      <c r="M1170" s="9"/>
    </row>
    <row r="1171" spans="1:13" ht="16.5" hidden="1" customHeight="1">
      <c r="A1171" s="51" t="s">
        <v>17</v>
      </c>
      <c r="B1171" s="52" t="s">
        <v>254</v>
      </c>
      <c r="C1171" s="53">
        <v>30</v>
      </c>
      <c r="D1171" s="53">
        <v>34</v>
      </c>
      <c r="E1171" s="52" t="s">
        <v>19</v>
      </c>
      <c r="F1171" s="35" t="str">
        <f t="shared" si="7"/>
        <v>YoutubeTrueview_ForReach_20년12월F3034</v>
      </c>
      <c r="G1171" s="54">
        <v>-6.8974900000000003</v>
      </c>
      <c r="H1171" s="54">
        <v>1.3557159999999999</v>
      </c>
      <c r="I1171" s="54">
        <v>0.99</v>
      </c>
      <c r="J1171" s="9"/>
      <c r="K1171" s="9"/>
      <c r="L1171" s="9"/>
      <c r="M1171" s="9"/>
    </row>
    <row r="1172" spans="1:13" ht="16.5" hidden="1" customHeight="1">
      <c r="A1172" s="51" t="s">
        <v>17</v>
      </c>
      <c r="B1172" s="52" t="s">
        <v>254</v>
      </c>
      <c r="C1172" s="53">
        <v>35</v>
      </c>
      <c r="D1172" s="53">
        <v>39</v>
      </c>
      <c r="E1172" s="52" t="s">
        <v>19</v>
      </c>
      <c r="F1172" s="35" t="str">
        <f t="shared" si="7"/>
        <v>YoutubeTrueview_ForReach_20년12월F3539</v>
      </c>
      <c r="G1172" s="54">
        <v>-6.1989700000000001</v>
      </c>
      <c r="H1172" s="54">
        <v>1.1984060000000001</v>
      </c>
      <c r="I1172" s="54">
        <v>0.99</v>
      </c>
      <c r="J1172" s="9"/>
      <c r="K1172" s="9"/>
      <c r="L1172" s="9"/>
      <c r="M1172" s="9"/>
    </row>
    <row r="1173" spans="1:13" ht="16.5" hidden="1" customHeight="1">
      <c r="A1173" s="51" t="s">
        <v>17</v>
      </c>
      <c r="B1173" s="52" t="s">
        <v>254</v>
      </c>
      <c r="C1173" s="53">
        <v>40</v>
      </c>
      <c r="D1173" s="53">
        <v>44</v>
      </c>
      <c r="E1173" s="52" t="s">
        <v>19</v>
      </c>
      <c r="F1173" s="35" t="str">
        <f t="shared" si="7"/>
        <v>YoutubeTrueview_ForReach_20년12월F4044</v>
      </c>
      <c r="G1173" s="54">
        <v>-6.1989700000000001</v>
      </c>
      <c r="H1173" s="54">
        <v>1.1984060000000001</v>
      </c>
      <c r="I1173" s="54">
        <v>0.99</v>
      </c>
      <c r="J1173" s="9"/>
      <c r="K1173" s="9"/>
      <c r="L1173" s="9"/>
      <c r="M1173" s="9"/>
    </row>
    <row r="1174" spans="1:13" ht="16.5" hidden="1" customHeight="1">
      <c r="A1174" s="51" t="s">
        <v>17</v>
      </c>
      <c r="B1174" s="52" t="s">
        <v>254</v>
      </c>
      <c r="C1174" s="53">
        <v>45</v>
      </c>
      <c r="D1174" s="53">
        <v>49</v>
      </c>
      <c r="E1174" s="52" t="s">
        <v>19</v>
      </c>
      <c r="F1174" s="35" t="str">
        <f t="shared" si="7"/>
        <v>YoutubeTrueview_ForReach_20년12월F4549</v>
      </c>
      <c r="G1174" s="54">
        <v>-5.8766299999999996</v>
      </c>
      <c r="H1174" s="54">
        <v>1.0647679999999999</v>
      </c>
      <c r="I1174" s="54">
        <v>0.99</v>
      </c>
      <c r="J1174" s="9"/>
      <c r="K1174" s="9"/>
      <c r="L1174" s="9"/>
      <c r="M1174" s="9"/>
    </row>
    <row r="1175" spans="1:13" ht="16.5" hidden="1" customHeight="1">
      <c r="A1175" s="51" t="s">
        <v>17</v>
      </c>
      <c r="B1175" s="52" t="s">
        <v>254</v>
      </c>
      <c r="C1175" s="53">
        <v>50</v>
      </c>
      <c r="D1175" s="53">
        <v>54</v>
      </c>
      <c r="E1175" s="52" t="s">
        <v>19</v>
      </c>
      <c r="F1175" s="35" t="str">
        <f t="shared" si="7"/>
        <v>YoutubeTrueview_ForReach_20년12월F5054</v>
      </c>
      <c r="G1175" s="54">
        <v>-5.8766299999999996</v>
      </c>
      <c r="H1175" s="54">
        <v>1.0647679999999999</v>
      </c>
      <c r="I1175" s="54">
        <v>0.99</v>
      </c>
      <c r="J1175" s="9"/>
      <c r="K1175" s="9"/>
      <c r="L1175" s="9"/>
      <c r="M1175" s="9"/>
    </row>
    <row r="1176" spans="1:13" ht="16.5" hidden="1" customHeight="1">
      <c r="A1176" s="51" t="s">
        <v>17</v>
      </c>
      <c r="B1176" s="52" t="s">
        <v>254</v>
      </c>
      <c r="C1176" s="53">
        <v>55</v>
      </c>
      <c r="D1176" s="53">
        <v>59</v>
      </c>
      <c r="E1176" s="52" t="s">
        <v>19</v>
      </c>
      <c r="F1176" s="35" t="str">
        <f t="shared" si="7"/>
        <v>YoutubeTrueview_ForReach_20년12월F5559</v>
      </c>
      <c r="G1176" s="54">
        <v>-4.6409000000000002</v>
      </c>
      <c r="H1176" s="54">
        <v>0.85813300000000003</v>
      </c>
      <c r="I1176" s="54">
        <v>0.72</v>
      </c>
      <c r="J1176" s="9"/>
      <c r="K1176" s="9"/>
      <c r="L1176" s="9"/>
      <c r="M1176" s="9"/>
    </row>
    <row r="1177" spans="1:13" ht="16.5" hidden="1" customHeight="1">
      <c r="A1177" s="51" t="s">
        <v>17</v>
      </c>
      <c r="B1177" s="52" t="s">
        <v>254</v>
      </c>
      <c r="C1177" s="53">
        <v>60</v>
      </c>
      <c r="D1177" s="53">
        <v>64</v>
      </c>
      <c r="E1177" s="52" t="s">
        <v>19</v>
      </c>
      <c r="F1177" s="35" t="str">
        <f t="shared" si="7"/>
        <v>YoutubeTrueview_ForReach_20년12월F6064</v>
      </c>
      <c r="G1177" s="54">
        <v>-4.6409000000000002</v>
      </c>
      <c r="H1177" s="54">
        <v>0.85813300000000003</v>
      </c>
      <c r="I1177" s="54">
        <v>0.72</v>
      </c>
      <c r="J1177" s="9"/>
      <c r="K1177" s="9"/>
      <c r="L1177" s="9"/>
      <c r="M1177" s="9"/>
    </row>
    <row r="1178" spans="1:13" ht="16.5" hidden="1" customHeight="1">
      <c r="A1178" s="51" t="s">
        <v>17</v>
      </c>
      <c r="B1178" s="52" t="s">
        <v>254</v>
      </c>
      <c r="C1178" s="53">
        <v>65</v>
      </c>
      <c r="D1178" s="53">
        <v>69</v>
      </c>
      <c r="E1178" s="52" t="s">
        <v>19</v>
      </c>
      <c r="F1178" s="35" t="str">
        <f t="shared" si="7"/>
        <v>YoutubeTrueview_ForReach_20년12월F6569</v>
      </c>
      <c r="G1178" s="54">
        <v>-4.1074999999999999</v>
      </c>
      <c r="H1178" s="54">
        <v>0.75594300000000003</v>
      </c>
      <c r="I1178" s="54">
        <v>0.53</v>
      </c>
      <c r="J1178" s="9"/>
      <c r="K1178" s="9"/>
      <c r="L1178" s="9"/>
      <c r="M1178" s="9"/>
    </row>
    <row r="1179" spans="1:13" ht="16.5" hidden="1" customHeight="1">
      <c r="A1179" s="51" t="s">
        <v>17</v>
      </c>
      <c r="B1179" s="52" t="s">
        <v>254</v>
      </c>
      <c r="C1179" s="53">
        <v>7</v>
      </c>
      <c r="D1179" s="53">
        <v>12</v>
      </c>
      <c r="E1179" s="52" t="s">
        <v>20</v>
      </c>
      <c r="F1179" s="35" t="str">
        <f t="shared" si="7"/>
        <v>YoutubeTrueview_ForReach_20년12월M712</v>
      </c>
      <c r="G1179" s="54">
        <v>-7.0009499999999996</v>
      </c>
      <c r="H1179" s="54">
        <v>1.4445209999999999</v>
      </c>
      <c r="I1179" s="54">
        <v>1</v>
      </c>
      <c r="J1179" s="9"/>
      <c r="K1179" s="9"/>
      <c r="L1179" s="9"/>
      <c r="M1179" s="9"/>
    </row>
    <row r="1180" spans="1:13" ht="16.5" hidden="1" customHeight="1">
      <c r="A1180" s="51" t="s">
        <v>17</v>
      </c>
      <c r="B1180" s="52" t="s">
        <v>254</v>
      </c>
      <c r="C1180" s="53">
        <v>13</v>
      </c>
      <c r="D1180" s="53">
        <v>18</v>
      </c>
      <c r="E1180" s="52" t="s">
        <v>20</v>
      </c>
      <c r="F1180" s="35" t="str">
        <f t="shared" si="7"/>
        <v>YoutubeTrueview_ForReach_20년12월M1318</v>
      </c>
      <c r="G1180" s="54">
        <v>-7.0009499999999996</v>
      </c>
      <c r="H1180" s="54">
        <v>1.4445209999999999</v>
      </c>
      <c r="I1180" s="54">
        <v>1</v>
      </c>
      <c r="J1180" s="9"/>
      <c r="K1180" s="9"/>
      <c r="L1180" s="9"/>
      <c r="M1180" s="9"/>
    </row>
    <row r="1181" spans="1:13" ht="16.5" hidden="1" customHeight="1">
      <c r="A1181" s="51" t="s">
        <v>17</v>
      </c>
      <c r="B1181" s="52" t="s">
        <v>254</v>
      </c>
      <c r="C1181" s="53">
        <v>19</v>
      </c>
      <c r="D1181" s="53">
        <v>24</v>
      </c>
      <c r="E1181" s="52" t="s">
        <v>20</v>
      </c>
      <c r="F1181" s="35" t="str">
        <f t="shared" si="7"/>
        <v>YoutubeTrueview_ForReach_20년12월M1924</v>
      </c>
      <c r="G1181" s="54">
        <v>-7.0009499999999996</v>
      </c>
      <c r="H1181" s="54">
        <v>1.4445209999999999</v>
      </c>
      <c r="I1181" s="54">
        <v>1</v>
      </c>
      <c r="J1181" s="9"/>
      <c r="K1181" s="9"/>
      <c r="L1181" s="9"/>
      <c r="M1181" s="9"/>
    </row>
    <row r="1182" spans="1:13" ht="16.5" hidden="1" customHeight="1">
      <c r="A1182" s="51" t="s">
        <v>17</v>
      </c>
      <c r="B1182" s="52" t="s">
        <v>254</v>
      </c>
      <c r="C1182" s="53">
        <v>25</v>
      </c>
      <c r="D1182" s="53">
        <v>29</v>
      </c>
      <c r="E1182" s="52" t="s">
        <v>20</v>
      </c>
      <c r="F1182" s="35" t="str">
        <f t="shared" si="7"/>
        <v>YoutubeTrueview_ForReach_20년12월M2529</v>
      </c>
      <c r="G1182" s="54">
        <v>-6.6928799999999997</v>
      </c>
      <c r="H1182" s="54">
        <v>1.3504179999999999</v>
      </c>
      <c r="I1182" s="54">
        <v>1</v>
      </c>
      <c r="J1182" s="9"/>
      <c r="K1182" s="9"/>
      <c r="L1182" s="9"/>
      <c r="M1182" s="9"/>
    </row>
    <row r="1183" spans="1:13" ht="16.5" hidden="1" customHeight="1">
      <c r="A1183" s="51" t="s">
        <v>17</v>
      </c>
      <c r="B1183" s="52" t="s">
        <v>254</v>
      </c>
      <c r="C1183" s="53">
        <v>30</v>
      </c>
      <c r="D1183" s="53">
        <v>34</v>
      </c>
      <c r="E1183" s="52" t="s">
        <v>20</v>
      </c>
      <c r="F1183" s="35" t="str">
        <f t="shared" si="7"/>
        <v>YoutubeTrueview_ForReach_20년12월M3034</v>
      </c>
      <c r="G1183" s="54">
        <v>-6.6928799999999997</v>
      </c>
      <c r="H1183" s="54">
        <v>1.3504179999999999</v>
      </c>
      <c r="I1183" s="54">
        <v>1</v>
      </c>
      <c r="J1183" s="9"/>
      <c r="K1183" s="9"/>
      <c r="L1183" s="9"/>
      <c r="M1183" s="9"/>
    </row>
    <row r="1184" spans="1:13" ht="16.5" hidden="1" customHeight="1">
      <c r="A1184" s="51" t="s">
        <v>17</v>
      </c>
      <c r="B1184" s="52" t="s">
        <v>254</v>
      </c>
      <c r="C1184" s="53">
        <v>35</v>
      </c>
      <c r="D1184" s="53">
        <v>39</v>
      </c>
      <c r="E1184" s="52" t="s">
        <v>20</v>
      </c>
      <c r="F1184" s="35" t="str">
        <f t="shared" si="7"/>
        <v>YoutubeTrueview_ForReach_20년12월M3539</v>
      </c>
      <c r="G1184" s="54">
        <v>-6.0869099999999996</v>
      </c>
      <c r="H1184" s="54">
        <v>1.226016</v>
      </c>
      <c r="I1184" s="54">
        <v>1</v>
      </c>
      <c r="J1184" s="9"/>
      <c r="K1184" s="9"/>
      <c r="L1184" s="9"/>
      <c r="M1184" s="9"/>
    </row>
    <row r="1185" spans="1:13" ht="16.5" hidden="1" customHeight="1">
      <c r="A1185" s="51" t="s">
        <v>17</v>
      </c>
      <c r="B1185" s="52" t="s">
        <v>254</v>
      </c>
      <c r="C1185" s="53">
        <v>40</v>
      </c>
      <c r="D1185" s="53">
        <v>44</v>
      </c>
      <c r="E1185" s="52" t="s">
        <v>20</v>
      </c>
      <c r="F1185" s="35" t="str">
        <f t="shared" si="7"/>
        <v>YoutubeTrueview_ForReach_20년12월M4044</v>
      </c>
      <c r="G1185" s="54">
        <v>-6.0869099999999996</v>
      </c>
      <c r="H1185" s="54">
        <v>1.226016</v>
      </c>
      <c r="I1185" s="54">
        <v>1</v>
      </c>
      <c r="J1185" s="9"/>
      <c r="K1185" s="9"/>
      <c r="L1185" s="9"/>
      <c r="M1185" s="9"/>
    </row>
    <row r="1186" spans="1:13" ht="16.5" hidden="1" customHeight="1">
      <c r="A1186" s="51" t="s">
        <v>17</v>
      </c>
      <c r="B1186" s="52" t="s">
        <v>254</v>
      </c>
      <c r="C1186" s="53">
        <v>45</v>
      </c>
      <c r="D1186" s="53">
        <v>49</v>
      </c>
      <c r="E1186" s="52" t="s">
        <v>20</v>
      </c>
      <c r="F1186" s="35" t="str">
        <f t="shared" si="7"/>
        <v>YoutubeTrueview_ForReach_20년12월M4549</v>
      </c>
      <c r="G1186" s="54">
        <v>-6.1146799999999999</v>
      </c>
      <c r="H1186" s="54">
        <v>1.155742</v>
      </c>
      <c r="I1186" s="54">
        <v>1</v>
      </c>
      <c r="J1186" s="9"/>
      <c r="K1186" s="9"/>
      <c r="L1186" s="9"/>
      <c r="M1186" s="9"/>
    </row>
    <row r="1187" spans="1:13" ht="16.5" hidden="1" customHeight="1">
      <c r="A1187" s="51" t="s">
        <v>17</v>
      </c>
      <c r="B1187" s="52" t="s">
        <v>254</v>
      </c>
      <c r="C1187" s="53">
        <v>50</v>
      </c>
      <c r="D1187" s="53">
        <v>54</v>
      </c>
      <c r="E1187" s="52" t="s">
        <v>20</v>
      </c>
      <c r="F1187" s="35" t="str">
        <f t="shared" si="7"/>
        <v>YoutubeTrueview_ForReach_20년12월M5054</v>
      </c>
      <c r="G1187" s="54">
        <v>-6.1146799999999999</v>
      </c>
      <c r="H1187" s="54">
        <v>1.155742</v>
      </c>
      <c r="I1187" s="54">
        <v>1</v>
      </c>
      <c r="J1187" s="9"/>
      <c r="K1187" s="9"/>
      <c r="L1187" s="9"/>
      <c r="M1187" s="9"/>
    </row>
    <row r="1188" spans="1:13" ht="16.5" hidden="1" customHeight="1">
      <c r="A1188" s="51" t="s">
        <v>17</v>
      </c>
      <c r="B1188" s="52" t="s">
        <v>254</v>
      </c>
      <c r="C1188" s="53">
        <v>55</v>
      </c>
      <c r="D1188" s="53">
        <v>59</v>
      </c>
      <c r="E1188" s="52" t="s">
        <v>20</v>
      </c>
      <c r="F1188" s="35" t="str">
        <f t="shared" si="7"/>
        <v>YoutubeTrueview_ForReach_20년12월M5559</v>
      </c>
      <c r="G1188" s="54">
        <v>-4.4876500000000004</v>
      </c>
      <c r="H1188" s="54">
        <v>0.79073899999999997</v>
      </c>
      <c r="I1188" s="54">
        <v>1</v>
      </c>
      <c r="J1188" s="9"/>
      <c r="K1188" s="9"/>
      <c r="L1188" s="9"/>
      <c r="M1188" s="9"/>
    </row>
    <row r="1189" spans="1:13" ht="16.5" hidden="1" customHeight="1">
      <c r="A1189" s="51" t="s">
        <v>17</v>
      </c>
      <c r="B1189" s="52" t="s">
        <v>254</v>
      </c>
      <c r="C1189" s="53">
        <v>60</v>
      </c>
      <c r="D1189" s="53">
        <v>64</v>
      </c>
      <c r="E1189" s="52" t="s">
        <v>20</v>
      </c>
      <c r="F1189" s="35" t="str">
        <f t="shared" si="7"/>
        <v>YoutubeTrueview_ForReach_20년12월M6064</v>
      </c>
      <c r="G1189" s="54">
        <v>-4.4876500000000004</v>
      </c>
      <c r="H1189" s="54">
        <v>0.79073899999999997</v>
      </c>
      <c r="I1189" s="54">
        <v>1</v>
      </c>
      <c r="J1189" s="9"/>
      <c r="K1189" s="9"/>
      <c r="L1189" s="9"/>
      <c r="M1189" s="9"/>
    </row>
    <row r="1190" spans="1:13" ht="16.5" hidden="1" customHeight="1">
      <c r="A1190" s="51" t="s">
        <v>17</v>
      </c>
      <c r="B1190" s="52" t="s">
        <v>254</v>
      </c>
      <c r="C1190" s="53">
        <v>65</v>
      </c>
      <c r="D1190" s="53">
        <v>69</v>
      </c>
      <c r="E1190" s="52" t="s">
        <v>20</v>
      </c>
      <c r="F1190" s="35" t="str">
        <f t="shared" si="7"/>
        <v>YoutubeTrueview_ForReach_20년12월M6569</v>
      </c>
      <c r="G1190" s="54">
        <v>-4.6501799999999998</v>
      </c>
      <c r="H1190" s="54">
        <v>0.82395499999999999</v>
      </c>
      <c r="I1190" s="54">
        <v>0.79</v>
      </c>
      <c r="J1190" s="9"/>
      <c r="K1190" s="9"/>
      <c r="L1190" s="9"/>
      <c r="M1190" s="9"/>
    </row>
    <row r="1191" spans="1:13" ht="16.5" hidden="1" customHeight="1">
      <c r="A1191" s="51" t="s">
        <v>17</v>
      </c>
      <c r="B1191" s="52" t="s">
        <v>255</v>
      </c>
      <c r="C1191" s="53">
        <v>7</v>
      </c>
      <c r="D1191" s="53">
        <v>12</v>
      </c>
      <c r="E1191" s="52" t="s">
        <v>19</v>
      </c>
      <c r="F1191" s="35" t="s">
        <v>256</v>
      </c>
      <c r="G1191" s="54">
        <v>-6.6792699999999998</v>
      </c>
      <c r="H1191" s="54">
        <v>1.349691</v>
      </c>
      <c r="I1191" s="54">
        <v>1</v>
      </c>
      <c r="J1191" s="9"/>
      <c r="K1191" s="9"/>
      <c r="L1191" s="9"/>
      <c r="M1191" s="9"/>
    </row>
    <row r="1192" spans="1:13" ht="16.5" hidden="1" customHeight="1">
      <c r="A1192" s="51" t="s">
        <v>17</v>
      </c>
      <c r="B1192" s="52" t="s">
        <v>255</v>
      </c>
      <c r="C1192" s="53">
        <v>13</v>
      </c>
      <c r="D1192" s="53">
        <v>18</v>
      </c>
      <c r="E1192" s="52" t="s">
        <v>19</v>
      </c>
      <c r="F1192" s="35" t="s">
        <v>257</v>
      </c>
      <c r="G1192" s="54">
        <v>-6.6792699999999998</v>
      </c>
      <c r="H1192" s="54">
        <v>1.349691</v>
      </c>
      <c r="I1192" s="54">
        <v>1</v>
      </c>
      <c r="J1192" s="9"/>
      <c r="K1192" s="9"/>
      <c r="L1192" s="9"/>
      <c r="M1192" s="9"/>
    </row>
    <row r="1193" spans="1:13" ht="16.5" hidden="1" customHeight="1">
      <c r="A1193" s="51" t="s">
        <v>17</v>
      </c>
      <c r="B1193" s="52" t="s">
        <v>255</v>
      </c>
      <c r="C1193" s="53">
        <v>19</v>
      </c>
      <c r="D1193" s="53">
        <v>24</v>
      </c>
      <c r="E1193" s="52" t="s">
        <v>19</v>
      </c>
      <c r="F1193" s="35" t="s">
        <v>258</v>
      </c>
      <c r="G1193" s="54">
        <v>-6.6792699999999998</v>
      </c>
      <c r="H1193" s="54">
        <v>1.349691</v>
      </c>
      <c r="I1193" s="54">
        <v>1</v>
      </c>
      <c r="J1193" s="9"/>
      <c r="K1193" s="9"/>
      <c r="L1193" s="9"/>
      <c r="M1193" s="9"/>
    </row>
    <row r="1194" spans="1:13" ht="16.5" hidden="1" customHeight="1">
      <c r="A1194" s="51" t="s">
        <v>17</v>
      </c>
      <c r="B1194" s="52" t="s">
        <v>255</v>
      </c>
      <c r="C1194" s="53">
        <v>25</v>
      </c>
      <c r="D1194" s="53">
        <v>29</v>
      </c>
      <c r="E1194" s="52" t="s">
        <v>19</v>
      </c>
      <c r="F1194" s="35" t="s">
        <v>259</v>
      </c>
      <c r="G1194" s="54">
        <v>-6.1116099999999998</v>
      </c>
      <c r="H1194" s="54">
        <v>1.194439</v>
      </c>
      <c r="I1194" s="54">
        <v>1</v>
      </c>
      <c r="J1194" s="9"/>
      <c r="K1194" s="9"/>
      <c r="L1194" s="9"/>
      <c r="M1194" s="9"/>
    </row>
    <row r="1195" spans="1:13" ht="16.5" hidden="1" customHeight="1">
      <c r="A1195" s="51" t="s">
        <v>17</v>
      </c>
      <c r="B1195" s="52" t="s">
        <v>255</v>
      </c>
      <c r="C1195" s="53">
        <v>30</v>
      </c>
      <c r="D1195" s="53">
        <v>34</v>
      </c>
      <c r="E1195" s="52" t="s">
        <v>19</v>
      </c>
      <c r="F1195" s="35" t="s">
        <v>260</v>
      </c>
      <c r="G1195" s="54">
        <v>-6.1116099999999998</v>
      </c>
      <c r="H1195" s="54">
        <v>1.194439</v>
      </c>
      <c r="I1195" s="54">
        <v>1</v>
      </c>
      <c r="J1195" s="9"/>
      <c r="K1195" s="9"/>
      <c r="L1195" s="9"/>
      <c r="M1195" s="9"/>
    </row>
    <row r="1196" spans="1:13" ht="16.5" hidden="1" customHeight="1">
      <c r="A1196" s="51" t="s">
        <v>17</v>
      </c>
      <c r="B1196" s="52" t="s">
        <v>255</v>
      </c>
      <c r="C1196" s="53">
        <v>35</v>
      </c>
      <c r="D1196" s="53">
        <v>39</v>
      </c>
      <c r="E1196" s="52" t="s">
        <v>19</v>
      </c>
      <c r="F1196" s="35" t="s">
        <v>261</v>
      </c>
      <c r="G1196" s="54">
        <v>-5.9465899999999996</v>
      </c>
      <c r="H1196" s="54">
        <v>1.1447769999999999</v>
      </c>
      <c r="I1196" s="54">
        <v>1</v>
      </c>
      <c r="J1196" s="9"/>
      <c r="K1196" s="9"/>
      <c r="L1196" s="9"/>
      <c r="M1196" s="9"/>
    </row>
    <row r="1197" spans="1:13" ht="16.5" hidden="1" customHeight="1">
      <c r="A1197" s="51" t="s">
        <v>17</v>
      </c>
      <c r="B1197" s="52" t="s">
        <v>255</v>
      </c>
      <c r="C1197" s="53">
        <v>40</v>
      </c>
      <c r="D1197" s="53">
        <v>44</v>
      </c>
      <c r="E1197" s="52" t="s">
        <v>19</v>
      </c>
      <c r="F1197" s="35" t="s">
        <v>262</v>
      </c>
      <c r="G1197" s="54">
        <v>-5.9465899999999996</v>
      </c>
      <c r="H1197" s="54">
        <v>1.1447769999999999</v>
      </c>
      <c r="I1197" s="54">
        <v>1</v>
      </c>
      <c r="J1197" s="9"/>
      <c r="K1197" s="9"/>
      <c r="L1197" s="9"/>
      <c r="M1197" s="9"/>
    </row>
    <row r="1198" spans="1:13" ht="16.5" hidden="1" customHeight="1">
      <c r="A1198" s="51" t="s">
        <v>17</v>
      </c>
      <c r="B1198" s="52" t="s">
        <v>255</v>
      </c>
      <c r="C1198" s="53">
        <v>45</v>
      </c>
      <c r="D1198" s="53">
        <v>49</v>
      </c>
      <c r="E1198" s="52" t="s">
        <v>19</v>
      </c>
      <c r="F1198" s="35" t="s">
        <v>263</v>
      </c>
      <c r="G1198" s="54">
        <v>-5.4927400000000004</v>
      </c>
      <c r="H1198" s="54">
        <v>0.97045300000000001</v>
      </c>
      <c r="I1198" s="54">
        <v>1</v>
      </c>
      <c r="J1198" s="9"/>
      <c r="K1198" s="9"/>
      <c r="L1198" s="9"/>
      <c r="M1198" s="9"/>
    </row>
    <row r="1199" spans="1:13" ht="16.5" hidden="1" customHeight="1">
      <c r="A1199" s="51" t="s">
        <v>17</v>
      </c>
      <c r="B1199" s="52" t="s">
        <v>255</v>
      </c>
      <c r="C1199" s="53">
        <v>50</v>
      </c>
      <c r="D1199" s="53">
        <v>54</v>
      </c>
      <c r="E1199" s="52" t="s">
        <v>19</v>
      </c>
      <c r="F1199" s="35" t="s">
        <v>264</v>
      </c>
      <c r="G1199" s="54">
        <v>-5.4927400000000004</v>
      </c>
      <c r="H1199" s="54">
        <v>0.97045300000000001</v>
      </c>
      <c r="I1199" s="54">
        <v>1</v>
      </c>
      <c r="J1199" s="9"/>
      <c r="K1199" s="9"/>
      <c r="L1199" s="9"/>
      <c r="M1199" s="9"/>
    </row>
    <row r="1200" spans="1:13" ht="16.5" hidden="1" customHeight="1">
      <c r="A1200" s="51" t="s">
        <v>17</v>
      </c>
      <c r="B1200" s="52" t="s">
        <v>255</v>
      </c>
      <c r="C1200" s="53">
        <v>55</v>
      </c>
      <c r="D1200" s="53">
        <v>59</v>
      </c>
      <c r="E1200" s="52" t="s">
        <v>19</v>
      </c>
      <c r="F1200" s="35" t="s">
        <v>265</v>
      </c>
      <c r="G1200" s="54">
        <v>-5.1193299999999997</v>
      </c>
      <c r="H1200" s="54">
        <v>0.85772099999999996</v>
      </c>
      <c r="I1200" s="54">
        <v>0.82</v>
      </c>
      <c r="J1200" s="9"/>
      <c r="K1200" s="9"/>
      <c r="L1200" s="9"/>
      <c r="M1200" s="9"/>
    </row>
    <row r="1201" spans="1:13" ht="16.5" hidden="1" customHeight="1">
      <c r="A1201" s="51" t="s">
        <v>17</v>
      </c>
      <c r="B1201" s="52" t="s">
        <v>255</v>
      </c>
      <c r="C1201" s="53">
        <v>60</v>
      </c>
      <c r="D1201" s="53">
        <v>64</v>
      </c>
      <c r="E1201" s="52" t="s">
        <v>19</v>
      </c>
      <c r="F1201" s="35" t="s">
        <v>266</v>
      </c>
      <c r="G1201" s="54">
        <v>-5.1193299999999997</v>
      </c>
      <c r="H1201" s="54">
        <v>0.85772099999999996</v>
      </c>
      <c r="I1201" s="54">
        <v>0.82</v>
      </c>
      <c r="J1201" s="9"/>
      <c r="K1201" s="9"/>
      <c r="L1201" s="9"/>
      <c r="M1201" s="9"/>
    </row>
    <row r="1202" spans="1:13" ht="16.5" hidden="1" customHeight="1">
      <c r="A1202" s="51" t="s">
        <v>17</v>
      </c>
      <c r="B1202" s="52" t="s">
        <v>255</v>
      </c>
      <c r="C1202" s="53">
        <v>65</v>
      </c>
      <c r="D1202" s="53">
        <v>69</v>
      </c>
      <c r="E1202" s="52" t="s">
        <v>19</v>
      </c>
      <c r="F1202" s="35" t="s">
        <v>267</v>
      </c>
      <c r="G1202" s="54">
        <v>-4.6844999999999999</v>
      </c>
      <c r="H1202" s="54">
        <v>0.80779999999999996</v>
      </c>
      <c r="I1202" s="54">
        <v>0.56999999999999995</v>
      </c>
      <c r="J1202" s="9"/>
      <c r="K1202" s="9"/>
      <c r="L1202" s="9"/>
      <c r="M1202" s="9"/>
    </row>
    <row r="1203" spans="1:13" ht="16.5" hidden="1" customHeight="1">
      <c r="A1203" s="51" t="s">
        <v>17</v>
      </c>
      <c r="B1203" s="52" t="s">
        <v>255</v>
      </c>
      <c r="C1203" s="53">
        <v>7</v>
      </c>
      <c r="D1203" s="53">
        <v>12</v>
      </c>
      <c r="E1203" s="52" t="s">
        <v>20</v>
      </c>
      <c r="F1203" s="35" t="s">
        <v>268</v>
      </c>
      <c r="G1203" s="54">
        <v>-7.0057299999999998</v>
      </c>
      <c r="H1203" s="54">
        <v>1.437235</v>
      </c>
      <c r="I1203" s="54">
        <v>1</v>
      </c>
      <c r="J1203" s="9"/>
      <c r="K1203" s="9"/>
      <c r="L1203" s="9"/>
      <c r="M1203" s="9"/>
    </row>
    <row r="1204" spans="1:13" ht="16.5" hidden="1" customHeight="1">
      <c r="A1204" s="51" t="s">
        <v>17</v>
      </c>
      <c r="B1204" s="52" t="s">
        <v>255</v>
      </c>
      <c r="C1204" s="53">
        <v>13</v>
      </c>
      <c r="D1204" s="53">
        <v>18</v>
      </c>
      <c r="E1204" s="52" t="s">
        <v>20</v>
      </c>
      <c r="F1204" s="35" t="s">
        <v>269</v>
      </c>
      <c r="G1204" s="54">
        <v>-7.0057299999999998</v>
      </c>
      <c r="H1204" s="54">
        <v>1.437235</v>
      </c>
      <c r="I1204" s="54">
        <v>1</v>
      </c>
      <c r="J1204" s="9"/>
      <c r="K1204" s="9"/>
      <c r="L1204" s="9"/>
      <c r="M1204" s="9"/>
    </row>
    <row r="1205" spans="1:13" ht="16.5" hidden="1" customHeight="1">
      <c r="A1205" s="51" t="s">
        <v>17</v>
      </c>
      <c r="B1205" s="52" t="s">
        <v>255</v>
      </c>
      <c r="C1205" s="53">
        <v>19</v>
      </c>
      <c r="D1205" s="53">
        <v>24</v>
      </c>
      <c r="E1205" s="52" t="s">
        <v>20</v>
      </c>
      <c r="F1205" s="35" t="s">
        <v>270</v>
      </c>
      <c r="G1205" s="54">
        <v>-7.0057299999999998</v>
      </c>
      <c r="H1205" s="54">
        <v>1.437235</v>
      </c>
      <c r="I1205" s="54">
        <v>1</v>
      </c>
      <c r="J1205" s="9"/>
      <c r="K1205" s="9"/>
      <c r="L1205" s="9"/>
      <c r="M1205" s="9"/>
    </row>
    <row r="1206" spans="1:13" ht="16.5" hidden="1" customHeight="1">
      <c r="A1206" s="51" t="s">
        <v>17</v>
      </c>
      <c r="B1206" s="52" t="s">
        <v>255</v>
      </c>
      <c r="C1206" s="53">
        <v>25</v>
      </c>
      <c r="D1206" s="53">
        <v>29</v>
      </c>
      <c r="E1206" s="52" t="s">
        <v>20</v>
      </c>
      <c r="F1206" s="35" t="s">
        <v>271</v>
      </c>
      <c r="G1206" s="54">
        <v>-6.3469800000000003</v>
      </c>
      <c r="H1206" s="54">
        <v>1.247155</v>
      </c>
      <c r="I1206" s="54">
        <v>1</v>
      </c>
      <c r="J1206" s="9"/>
      <c r="K1206" s="9"/>
      <c r="L1206" s="9"/>
      <c r="M1206" s="9"/>
    </row>
    <row r="1207" spans="1:13" ht="16.5" hidden="1" customHeight="1">
      <c r="A1207" s="51" t="s">
        <v>17</v>
      </c>
      <c r="B1207" s="52" t="s">
        <v>255</v>
      </c>
      <c r="C1207" s="53">
        <v>30</v>
      </c>
      <c r="D1207" s="53">
        <v>34</v>
      </c>
      <c r="E1207" s="52" t="s">
        <v>20</v>
      </c>
      <c r="F1207" s="35" t="s">
        <v>272</v>
      </c>
      <c r="G1207" s="54">
        <v>-6.3469800000000003</v>
      </c>
      <c r="H1207" s="54">
        <v>1.247155</v>
      </c>
      <c r="I1207" s="54">
        <v>1</v>
      </c>
      <c r="J1207" s="9"/>
      <c r="K1207" s="9"/>
      <c r="L1207" s="9"/>
      <c r="M1207" s="9"/>
    </row>
    <row r="1208" spans="1:13" ht="16.5" hidden="1" customHeight="1">
      <c r="A1208" s="51" t="s">
        <v>17</v>
      </c>
      <c r="B1208" s="52" t="s">
        <v>255</v>
      </c>
      <c r="C1208" s="53">
        <v>35</v>
      </c>
      <c r="D1208" s="53">
        <v>39</v>
      </c>
      <c r="E1208" s="52" t="s">
        <v>20</v>
      </c>
      <c r="F1208" s="35" t="s">
        <v>273</v>
      </c>
      <c r="G1208" s="54">
        <v>-5.8646500000000001</v>
      </c>
      <c r="H1208" s="54">
        <v>1.158374</v>
      </c>
      <c r="I1208" s="54">
        <v>1</v>
      </c>
      <c r="J1208" s="9"/>
      <c r="K1208" s="9"/>
      <c r="L1208" s="9"/>
      <c r="M1208" s="9"/>
    </row>
    <row r="1209" spans="1:13" ht="16.5" hidden="1" customHeight="1">
      <c r="A1209" s="51" t="s">
        <v>17</v>
      </c>
      <c r="B1209" s="52" t="s">
        <v>255</v>
      </c>
      <c r="C1209" s="53">
        <v>40</v>
      </c>
      <c r="D1209" s="53">
        <v>44</v>
      </c>
      <c r="E1209" s="52" t="s">
        <v>20</v>
      </c>
      <c r="F1209" s="35" t="s">
        <v>274</v>
      </c>
      <c r="G1209" s="54">
        <v>-5.8646500000000001</v>
      </c>
      <c r="H1209" s="54">
        <v>1.158374</v>
      </c>
      <c r="I1209" s="54">
        <v>1</v>
      </c>
      <c r="J1209" s="9"/>
      <c r="K1209" s="9"/>
      <c r="L1209" s="9"/>
      <c r="M1209" s="9"/>
    </row>
    <row r="1210" spans="1:13" ht="16.5" hidden="1" customHeight="1">
      <c r="A1210" s="51" t="s">
        <v>17</v>
      </c>
      <c r="B1210" s="52" t="s">
        <v>255</v>
      </c>
      <c r="C1210" s="53">
        <v>45</v>
      </c>
      <c r="D1210" s="53">
        <v>49</v>
      </c>
      <c r="E1210" s="52" t="s">
        <v>20</v>
      </c>
      <c r="F1210" s="35" t="s">
        <v>275</v>
      </c>
      <c r="G1210" s="54">
        <v>-5.4293399999999998</v>
      </c>
      <c r="H1210" s="54">
        <v>1.0235939999999999</v>
      </c>
      <c r="I1210" s="54">
        <v>1</v>
      </c>
      <c r="J1210" s="9"/>
      <c r="K1210" s="9"/>
      <c r="L1210" s="9"/>
      <c r="M1210" s="9"/>
    </row>
    <row r="1211" spans="1:13" ht="16.5" hidden="1" customHeight="1">
      <c r="A1211" s="51" t="s">
        <v>17</v>
      </c>
      <c r="B1211" s="52" t="s">
        <v>255</v>
      </c>
      <c r="C1211" s="53">
        <v>50</v>
      </c>
      <c r="D1211" s="53">
        <v>54</v>
      </c>
      <c r="E1211" s="52" t="s">
        <v>20</v>
      </c>
      <c r="F1211" s="35" t="s">
        <v>276</v>
      </c>
      <c r="G1211" s="54">
        <v>-5.4293399999999998</v>
      </c>
      <c r="H1211" s="54">
        <v>1.0235939999999999</v>
      </c>
      <c r="I1211" s="54">
        <v>1</v>
      </c>
      <c r="J1211" s="9"/>
      <c r="K1211" s="9"/>
      <c r="L1211" s="9"/>
      <c r="M1211" s="9"/>
    </row>
    <row r="1212" spans="1:13" ht="16.5" hidden="1" customHeight="1">
      <c r="A1212" s="51" t="s">
        <v>17</v>
      </c>
      <c r="B1212" s="52" t="s">
        <v>255</v>
      </c>
      <c r="C1212" s="53">
        <v>55</v>
      </c>
      <c r="D1212" s="53">
        <v>59</v>
      </c>
      <c r="E1212" s="52" t="s">
        <v>20</v>
      </c>
      <c r="F1212" s="35" t="s">
        <v>277</v>
      </c>
      <c r="G1212" s="54">
        <v>-4.7155699999999996</v>
      </c>
      <c r="H1212" s="54">
        <v>0.80241399999999996</v>
      </c>
      <c r="I1212" s="54">
        <v>1</v>
      </c>
      <c r="J1212" s="9"/>
      <c r="K1212" s="9"/>
      <c r="L1212" s="9"/>
      <c r="M1212" s="9"/>
    </row>
    <row r="1213" spans="1:13" ht="16.5" hidden="1" customHeight="1">
      <c r="A1213" s="51" t="s">
        <v>17</v>
      </c>
      <c r="B1213" s="52" t="s">
        <v>255</v>
      </c>
      <c r="C1213" s="53">
        <v>60</v>
      </c>
      <c r="D1213" s="53">
        <v>64</v>
      </c>
      <c r="E1213" s="52" t="s">
        <v>20</v>
      </c>
      <c r="F1213" s="35" t="s">
        <v>278</v>
      </c>
      <c r="G1213" s="54">
        <v>-4.7155699999999996</v>
      </c>
      <c r="H1213" s="54">
        <v>0.80241399999999996</v>
      </c>
      <c r="I1213" s="54">
        <v>1</v>
      </c>
      <c r="J1213" s="9"/>
      <c r="K1213" s="9"/>
      <c r="L1213" s="9"/>
      <c r="M1213" s="9"/>
    </row>
    <row r="1214" spans="1:13" ht="16.5" hidden="1" customHeight="1">
      <c r="A1214" s="51" t="s">
        <v>17</v>
      </c>
      <c r="B1214" s="52" t="s">
        <v>255</v>
      </c>
      <c r="C1214" s="53">
        <v>65</v>
      </c>
      <c r="D1214" s="53">
        <v>69</v>
      </c>
      <c r="E1214" s="52" t="s">
        <v>20</v>
      </c>
      <c r="F1214" s="35" t="s">
        <v>279</v>
      </c>
      <c r="G1214" s="54">
        <v>-4.3255999999999997</v>
      </c>
      <c r="H1214" s="54">
        <v>0.64563400000000004</v>
      </c>
      <c r="I1214" s="54">
        <v>1</v>
      </c>
      <c r="J1214" s="9"/>
      <c r="K1214" s="9"/>
      <c r="L1214" s="9"/>
      <c r="M1214" s="9"/>
    </row>
    <row r="1215" spans="1:13" ht="16.5" hidden="1" customHeight="1">
      <c r="A1215" s="9" t="s">
        <v>280</v>
      </c>
      <c r="B1215" s="9" t="s">
        <v>281</v>
      </c>
      <c r="C1215" s="53">
        <v>7</v>
      </c>
      <c r="D1215" s="53">
        <v>12</v>
      </c>
      <c r="E1215" s="52" t="s">
        <v>19</v>
      </c>
      <c r="F1215" s="35" t="str">
        <f t="shared" ref="F1215:F1469" si="8">A1215&amp;B1215&amp;E1215&amp;C1215&amp;D1215</f>
        <v>기타매체아프리카tvF712</v>
      </c>
      <c r="G1215" s="9">
        <v>-3.670984057593385</v>
      </c>
      <c r="H1215" s="9">
        <v>0.62633024176505281</v>
      </c>
      <c r="I1215" s="9">
        <v>0.2</v>
      </c>
      <c r="J1215" s="9"/>
      <c r="K1215" s="9"/>
      <c r="L1215" s="9"/>
      <c r="M1215" s="9"/>
    </row>
    <row r="1216" spans="1:13" ht="16.5" hidden="1" customHeight="1">
      <c r="A1216" s="9" t="s">
        <v>280</v>
      </c>
      <c r="B1216" s="9" t="s">
        <v>281</v>
      </c>
      <c r="C1216" s="53">
        <v>13</v>
      </c>
      <c r="D1216" s="53">
        <v>18</v>
      </c>
      <c r="E1216" s="52" t="s">
        <v>19</v>
      </c>
      <c r="F1216" s="35" t="str">
        <f t="shared" si="8"/>
        <v>기타매체아프리카tvF1318</v>
      </c>
      <c r="G1216" s="9">
        <v>-3.670984057593385</v>
      </c>
      <c r="H1216" s="9">
        <v>0.62633024176505281</v>
      </c>
      <c r="I1216" s="9">
        <v>0.2</v>
      </c>
      <c r="J1216" s="9"/>
      <c r="K1216" s="9"/>
      <c r="L1216" s="9"/>
      <c r="M1216" s="9"/>
    </row>
    <row r="1217" spans="1:13" ht="16.5" hidden="1" customHeight="1">
      <c r="A1217" s="9" t="s">
        <v>280</v>
      </c>
      <c r="B1217" s="9" t="s">
        <v>281</v>
      </c>
      <c r="C1217" s="53">
        <v>19</v>
      </c>
      <c r="D1217" s="53">
        <v>24</v>
      </c>
      <c r="E1217" s="52" t="s">
        <v>19</v>
      </c>
      <c r="F1217" s="35" t="str">
        <f t="shared" si="8"/>
        <v>기타매체아프리카tvF1924</v>
      </c>
      <c r="G1217" s="9">
        <v>-3.670984057593385</v>
      </c>
      <c r="H1217" s="9">
        <v>0.62633024176505281</v>
      </c>
      <c r="I1217" s="9">
        <v>0.2</v>
      </c>
      <c r="J1217" s="9"/>
      <c r="K1217" s="9"/>
      <c r="L1217" s="9"/>
      <c r="M1217" s="9"/>
    </row>
    <row r="1218" spans="1:13" ht="16.5" hidden="1" customHeight="1">
      <c r="A1218" s="9" t="s">
        <v>280</v>
      </c>
      <c r="B1218" s="9" t="s">
        <v>281</v>
      </c>
      <c r="C1218" s="53">
        <v>25</v>
      </c>
      <c r="D1218" s="53">
        <v>29</v>
      </c>
      <c r="E1218" s="52" t="s">
        <v>19</v>
      </c>
      <c r="F1218" s="35" t="str">
        <f t="shared" si="8"/>
        <v>기타매체아프리카tvF2529</v>
      </c>
      <c r="G1218" s="9">
        <v>-3.670984057593385</v>
      </c>
      <c r="H1218" s="9">
        <v>0.62633024176505281</v>
      </c>
      <c r="I1218" s="9">
        <v>0.2</v>
      </c>
      <c r="J1218" s="9"/>
      <c r="K1218" s="9"/>
      <c r="L1218" s="9"/>
      <c r="M1218" s="9"/>
    </row>
    <row r="1219" spans="1:13" ht="16.5" hidden="1" customHeight="1">
      <c r="A1219" s="9" t="s">
        <v>280</v>
      </c>
      <c r="B1219" s="9" t="s">
        <v>281</v>
      </c>
      <c r="C1219" s="53">
        <v>30</v>
      </c>
      <c r="D1219" s="53">
        <v>34</v>
      </c>
      <c r="E1219" s="52" t="s">
        <v>19</v>
      </c>
      <c r="F1219" s="35" t="str">
        <f t="shared" si="8"/>
        <v>기타매체아프리카tvF3034</v>
      </c>
      <c r="G1219" s="9">
        <v>-3.670984057593385</v>
      </c>
      <c r="H1219" s="9">
        <v>0.62633024176505281</v>
      </c>
      <c r="I1219" s="9">
        <v>0.2</v>
      </c>
      <c r="J1219" s="9"/>
      <c r="K1219" s="9"/>
      <c r="L1219" s="9"/>
      <c r="M1219" s="9"/>
    </row>
    <row r="1220" spans="1:13" ht="16.5" hidden="1" customHeight="1">
      <c r="A1220" s="9" t="s">
        <v>280</v>
      </c>
      <c r="B1220" s="9" t="s">
        <v>281</v>
      </c>
      <c r="C1220" s="53">
        <v>35</v>
      </c>
      <c r="D1220" s="53">
        <v>39</v>
      </c>
      <c r="E1220" s="52" t="s">
        <v>19</v>
      </c>
      <c r="F1220" s="35" t="str">
        <f t="shared" si="8"/>
        <v>기타매체아프리카tvF3539</v>
      </c>
      <c r="G1220" s="9">
        <v>-3.670984057593385</v>
      </c>
      <c r="H1220" s="9">
        <v>0.62633024176505281</v>
      </c>
      <c r="I1220" s="9">
        <v>0.2</v>
      </c>
      <c r="J1220" s="9"/>
      <c r="K1220" s="9"/>
      <c r="L1220" s="9"/>
      <c r="M1220" s="9"/>
    </row>
    <row r="1221" spans="1:13" ht="16.5" hidden="1" customHeight="1">
      <c r="A1221" s="9" t="s">
        <v>280</v>
      </c>
      <c r="B1221" s="9" t="s">
        <v>281</v>
      </c>
      <c r="C1221" s="53">
        <v>40</v>
      </c>
      <c r="D1221" s="53">
        <v>44</v>
      </c>
      <c r="E1221" s="52" t="s">
        <v>19</v>
      </c>
      <c r="F1221" s="35" t="str">
        <f t="shared" si="8"/>
        <v>기타매체아프리카tvF4044</v>
      </c>
      <c r="G1221" s="9">
        <v>-3.670984057593385</v>
      </c>
      <c r="H1221" s="9">
        <v>0.62633024176505281</v>
      </c>
      <c r="I1221" s="9">
        <v>0.2</v>
      </c>
      <c r="J1221" s="9"/>
      <c r="K1221" s="9"/>
      <c r="L1221" s="9"/>
      <c r="M1221" s="9"/>
    </row>
    <row r="1222" spans="1:13" ht="16.5" hidden="1" customHeight="1">
      <c r="A1222" s="9" t="s">
        <v>280</v>
      </c>
      <c r="B1222" s="9" t="s">
        <v>281</v>
      </c>
      <c r="C1222" s="53">
        <v>45</v>
      </c>
      <c r="D1222" s="53">
        <v>49</v>
      </c>
      <c r="E1222" s="52" t="s">
        <v>19</v>
      </c>
      <c r="F1222" s="35" t="str">
        <f t="shared" si="8"/>
        <v>기타매체아프리카tvF4549</v>
      </c>
      <c r="G1222" s="9">
        <v>-3.670984057593385</v>
      </c>
      <c r="H1222" s="9">
        <v>0.62633024176505281</v>
      </c>
      <c r="I1222" s="9">
        <v>0.2</v>
      </c>
      <c r="J1222" s="9"/>
      <c r="K1222" s="9"/>
      <c r="L1222" s="9"/>
      <c r="M1222" s="9"/>
    </row>
    <row r="1223" spans="1:13" ht="16.5" hidden="1" customHeight="1">
      <c r="A1223" s="9" t="s">
        <v>280</v>
      </c>
      <c r="B1223" s="9" t="s">
        <v>281</v>
      </c>
      <c r="C1223" s="53">
        <v>50</v>
      </c>
      <c r="D1223" s="53">
        <v>54</v>
      </c>
      <c r="E1223" s="52" t="s">
        <v>19</v>
      </c>
      <c r="F1223" s="35" t="str">
        <f t="shared" si="8"/>
        <v>기타매체아프리카tvF5054</v>
      </c>
      <c r="G1223" s="9">
        <v>-3.670984057593385</v>
      </c>
      <c r="H1223" s="9">
        <v>0.62633024176505281</v>
      </c>
      <c r="I1223" s="9">
        <v>0.2</v>
      </c>
      <c r="J1223" s="9"/>
      <c r="K1223" s="9"/>
      <c r="L1223" s="9"/>
      <c r="M1223" s="9"/>
    </row>
    <row r="1224" spans="1:13" ht="16.5" hidden="1" customHeight="1">
      <c r="A1224" s="9" t="s">
        <v>280</v>
      </c>
      <c r="B1224" s="9" t="s">
        <v>281</v>
      </c>
      <c r="C1224" s="53">
        <v>55</v>
      </c>
      <c r="D1224" s="53">
        <v>59</v>
      </c>
      <c r="E1224" s="52" t="s">
        <v>19</v>
      </c>
      <c r="F1224" s="35" t="str">
        <f t="shared" si="8"/>
        <v>기타매체아프리카tvF5559</v>
      </c>
      <c r="G1224" s="9">
        <v>-3.670984057593385</v>
      </c>
      <c r="H1224" s="9">
        <v>0.62633024176505281</v>
      </c>
      <c r="I1224" s="9">
        <v>0.2</v>
      </c>
      <c r="J1224" s="9"/>
      <c r="K1224" s="9"/>
      <c r="L1224" s="9"/>
      <c r="M1224" s="9"/>
    </row>
    <row r="1225" spans="1:13" ht="16.5" hidden="1" customHeight="1">
      <c r="A1225" s="9" t="s">
        <v>280</v>
      </c>
      <c r="B1225" s="9" t="s">
        <v>281</v>
      </c>
      <c r="C1225" s="53">
        <v>60</v>
      </c>
      <c r="D1225" s="53">
        <v>64</v>
      </c>
      <c r="E1225" s="52" t="s">
        <v>19</v>
      </c>
      <c r="F1225" s="35" t="str">
        <f t="shared" si="8"/>
        <v>기타매체아프리카tvF6064</v>
      </c>
      <c r="G1225" s="9">
        <v>-3.670984057593385</v>
      </c>
      <c r="H1225" s="9">
        <v>0.62633024176505281</v>
      </c>
      <c r="I1225" s="9">
        <v>0.2</v>
      </c>
      <c r="J1225" s="9"/>
      <c r="K1225" s="9"/>
      <c r="L1225" s="9"/>
      <c r="M1225" s="9"/>
    </row>
    <row r="1226" spans="1:13" ht="16.5" hidden="1" customHeight="1">
      <c r="A1226" s="9" t="s">
        <v>280</v>
      </c>
      <c r="B1226" s="9" t="s">
        <v>281</v>
      </c>
      <c r="C1226" s="53">
        <v>65</v>
      </c>
      <c r="D1226" s="53">
        <v>69</v>
      </c>
      <c r="E1226" s="52" t="s">
        <v>19</v>
      </c>
      <c r="F1226" s="35" t="str">
        <f t="shared" si="8"/>
        <v>기타매체아프리카tvF6569</v>
      </c>
      <c r="G1226" s="9">
        <v>-3.670984057593385</v>
      </c>
      <c r="H1226" s="9">
        <v>0.62633024176505281</v>
      </c>
      <c r="I1226" s="9">
        <v>0.2</v>
      </c>
      <c r="J1226" s="9"/>
      <c r="K1226" s="9"/>
      <c r="L1226" s="9"/>
      <c r="M1226" s="9"/>
    </row>
    <row r="1227" spans="1:13" ht="16.5" hidden="1" customHeight="1">
      <c r="A1227" s="9" t="s">
        <v>280</v>
      </c>
      <c r="B1227" s="9" t="s">
        <v>281</v>
      </c>
      <c r="C1227" s="53">
        <v>7</v>
      </c>
      <c r="D1227" s="53">
        <v>12</v>
      </c>
      <c r="E1227" s="52" t="s">
        <v>20</v>
      </c>
      <c r="F1227" s="35" t="str">
        <f t="shared" si="8"/>
        <v>기타매체아프리카tvM712</v>
      </c>
      <c r="G1227" s="9">
        <v>-3.670984057593385</v>
      </c>
      <c r="H1227" s="9">
        <v>0.62633024176505281</v>
      </c>
      <c r="I1227" s="9">
        <v>0.2</v>
      </c>
      <c r="J1227" s="9"/>
      <c r="K1227" s="9"/>
      <c r="L1227" s="9"/>
      <c r="M1227" s="9"/>
    </row>
    <row r="1228" spans="1:13" ht="16.5" hidden="1" customHeight="1">
      <c r="A1228" s="9" t="s">
        <v>280</v>
      </c>
      <c r="B1228" s="9" t="s">
        <v>281</v>
      </c>
      <c r="C1228" s="53">
        <v>13</v>
      </c>
      <c r="D1228" s="53">
        <v>18</v>
      </c>
      <c r="E1228" s="52" t="s">
        <v>20</v>
      </c>
      <c r="F1228" s="35" t="str">
        <f t="shared" si="8"/>
        <v>기타매체아프리카tvM1318</v>
      </c>
      <c r="G1228" s="9">
        <v>-3.670984057593385</v>
      </c>
      <c r="H1228" s="9">
        <v>0.62633024176505281</v>
      </c>
      <c r="I1228" s="9">
        <v>0.2</v>
      </c>
      <c r="J1228" s="9"/>
      <c r="K1228" s="9"/>
      <c r="L1228" s="9"/>
      <c r="M1228" s="9"/>
    </row>
    <row r="1229" spans="1:13" ht="16.5" hidden="1" customHeight="1">
      <c r="A1229" s="9" t="s">
        <v>280</v>
      </c>
      <c r="B1229" s="9" t="s">
        <v>281</v>
      </c>
      <c r="C1229" s="53">
        <v>19</v>
      </c>
      <c r="D1229" s="53">
        <v>24</v>
      </c>
      <c r="E1229" s="52" t="s">
        <v>20</v>
      </c>
      <c r="F1229" s="35" t="str">
        <f t="shared" si="8"/>
        <v>기타매체아프리카tvM1924</v>
      </c>
      <c r="G1229" s="9">
        <v>-3.670984057593385</v>
      </c>
      <c r="H1229" s="9">
        <v>0.62633024176505281</v>
      </c>
      <c r="I1229" s="9">
        <v>0.2</v>
      </c>
      <c r="J1229" s="9"/>
      <c r="K1229" s="9"/>
      <c r="L1229" s="9"/>
      <c r="M1229" s="9"/>
    </row>
    <row r="1230" spans="1:13" ht="16.5" hidden="1" customHeight="1">
      <c r="A1230" s="9" t="s">
        <v>280</v>
      </c>
      <c r="B1230" s="9" t="s">
        <v>281</v>
      </c>
      <c r="C1230" s="53">
        <v>25</v>
      </c>
      <c r="D1230" s="53">
        <v>29</v>
      </c>
      <c r="E1230" s="52" t="s">
        <v>20</v>
      </c>
      <c r="F1230" s="35" t="str">
        <f t="shared" si="8"/>
        <v>기타매체아프리카tvM2529</v>
      </c>
      <c r="G1230" s="9">
        <v>-3.670984057593385</v>
      </c>
      <c r="H1230" s="9">
        <v>0.62633024176505281</v>
      </c>
      <c r="I1230" s="9">
        <v>0.2</v>
      </c>
      <c r="J1230" s="9"/>
      <c r="K1230" s="9"/>
      <c r="L1230" s="9"/>
      <c r="M1230" s="9"/>
    </row>
    <row r="1231" spans="1:13" ht="16.5" hidden="1" customHeight="1">
      <c r="A1231" s="9" t="s">
        <v>280</v>
      </c>
      <c r="B1231" s="9" t="s">
        <v>281</v>
      </c>
      <c r="C1231" s="53">
        <v>30</v>
      </c>
      <c r="D1231" s="53">
        <v>34</v>
      </c>
      <c r="E1231" s="52" t="s">
        <v>20</v>
      </c>
      <c r="F1231" s="35" t="str">
        <f t="shared" si="8"/>
        <v>기타매체아프리카tvM3034</v>
      </c>
      <c r="G1231" s="9">
        <v>-3.670984057593385</v>
      </c>
      <c r="H1231" s="9">
        <v>0.62633024176505281</v>
      </c>
      <c r="I1231" s="9">
        <v>0.2</v>
      </c>
      <c r="J1231" s="9"/>
      <c r="K1231" s="9"/>
      <c r="L1231" s="9"/>
      <c r="M1231" s="9"/>
    </row>
    <row r="1232" spans="1:13" ht="16.5" hidden="1" customHeight="1">
      <c r="A1232" s="9" t="s">
        <v>280</v>
      </c>
      <c r="B1232" s="9" t="s">
        <v>281</v>
      </c>
      <c r="C1232" s="53">
        <v>35</v>
      </c>
      <c r="D1232" s="53">
        <v>39</v>
      </c>
      <c r="E1232" s="52" t="s">
        <v>20</v>
      </c>
      <c r="F1232" s="35" t="str">
        <f t="shared" si="8"/>
        <v>기타매체아프리카tvM3539</v>
      </c>
      <c r="G1232" s="9">
        <v>-3.670984057593385</v>
      </c>
      <c r="H1232" s="9">
        <v>0.62633024176505281</v>
      </c>
      <c r="I1232" s="9">
        <v>0.2</v>
      </c>
      <c r="J1232" s="9"/>
      <c r="K1232" s="9"/>
      <c r="L1232" s="9"/>
      <c r="M1232" s="9"/>
    </row>
    <row r="1233" spans="1:13" ht="16.5" hidden="1" customHeight="1">
      <c r="A1233" s="9" t="s">
        <v>280</v>
      </c>
      <c r="B1233" s="9" t="s">
        <v>281</v>
      </c>
      <c r="C1233" s="53">
        <v>40</v>
      </c>
      <c r="D1233" s="53">
        <v>44</v>
      </c>
      <c r="E1233" s="52" t="s">
        <v>20</v>
      </c>
      <c r="F1233" s="35" t="str">
        <f t="shared" si="8"/>
        <v>기타매체아프리카tvM4044</v>
      </c>
      <c r="G1233" s="9">
        <v>-3.670984057593385</v>
      </c>
      <c r="H1233" s="9">
        <v>0.62633024176505281</v>
      </c>
      <c r="I1233" s="9">
        <v>0.2</v>
      </c>
      <c r="J1233" s="9"/>
      <c r="K1233" s="9"/>
      <c r="L1233" s="9"/>
      <c r="M1233" s="9"/>
    </row>
    <row r="1234" spans="1:13" ht="16.5" hidden="1" customHeight="1">
      <c r="A1234" s="9" t="s">
        <v>280</v>
      </c>
      <c r="B1234" s="9" t="s">
        <v>281</v>
      </c>
      <c r="C1234" s="53">
        <v>45</v>
      </c>
      <c r="D1234" s="53">
        <v>49</v>
      </c>
      <c r="E1234" s="52" t="s">
        <v>20</v>
      </c>
      <c r="F1234" s="35" t="str">
        <f t="shared" si="8"/>
        <v>기타매체아프리카tvM4549</v>
      </c>
      <c r="G1234" s="9">
        <v>-3.670984057593385</v>
      </c>
      <c r="H1234" s="9">
        <v>0.62633024176505281</v>
      </c>
      <c r="I1234" s="9">
        <v>0.2</v>
      </c>
      <c r="J1234" s="9"/>
      <c r="K1234" s="9"/>
      <c r="L1234" s="9"/>
      <c r="M1234" s="9"/>
    </row>
    <row r="1235" spans="1:13" ht="16.5" hidden="1" customHeight="1">
      <c r="A1235" s="9" t="s">
        <v>280</v>
      </c>
      <c r="B1235" s="9" t="s">
        <v>281</v>
      </c>
      <c r="C1235" s="53">
        <v>50</v>
      </c>
      <c r="D1235" s="53">
        <v>54</v>
      </c>
      <c r="E1235" s="52" t="s">
        <v>20</v>
      </c>
      <c r="F1235" s="35" t="str">
        <f t="shared" si="8"/>
        <v>기타매체아프리카tvM5054</v>
      </c>
      <c r="G1235" s="9">
        <v>-3.670984057593385</v>
      </c>
      <c r="H1235" s="9">
        <v>0.62633024176505281</v>
      </c>
      <c r="I1235" s="9">
        <v>0.2</v>
      </c>
      <c r="J1235" s="9"/>
      <c r="K1235" s="9"/>
      <c r="L1235" s="9"/>
      <c r="M1235" s="9"/>
    </row>
    <row r="1236" spans="1:13" ht="16.5" hidden="1" customHeight="1">
      <c r="A1236" s="9" t="s">
        <v>280</v>
      </c>
      <c r="B1236" s="9" t="s">
        <v>281</v>
      </c>
      <c r="C1236" s="53">
        <v>55</v>
      </c>
      <c r="D1236" s="53">
        <v>59</v>
      </c>
      <c r="E1236" s="52" t="s">
        <v>20</v>
      </c>
      <c r="F1236" s="35" t="str">
        <f t="shared" si="8"/>
        <v>기타매체아프리카tvM5559</v>
      </c>
      <c r="G1236" s="9">
        <v>-3.670984057593385</v>
      </c>
      <c r="H1236" s="9">
        <v>0.62633024176505281</v>
      </c>
      <c r="I1236" s="9">
        <v>0.2</v>
      </c>
      <c r="J1236" s="9"/>
      <c r="K1236" s="9"/>
      <c r="L1236" s="9"/>
      <c r="M1236" s="9"/>
    </row>
    <row r="1237" spans="1:13" ht="16.5" hidden="1" customHeight="1">
      <c r="A1237" s="9" t="s">
        <v>280</v>
      </c>
      <c r="B1237" s="9" t="s">
        <v>281</v>
      </c>
      <c r="C1237" s="53">
        <v>60</v>
      </c>
      <c r="D1237" s="53">
        <v>64</v>
      </c>
      <c r="E1237" s="52" t="s">
        <v>20</v>
      </c>
      <c r="F1237" s="35" t="str">
        <f t="shared" si="8"/>
        <v>기타매체아프리카tvM6064</v>
      </c>
      <c r="G1237" s="9">
        <v>-3.670984057593385</v>
      </c>
      <c r="H1237" s="9">
        <v>0.62633024176505281</v>
      </c>
      <c r="I1237" s="9">
        <v>0.2</v>
      </c>
      <c r="J1237" s="9"/>
      <c r="K1237" s="9"/>
      <c r="L1237" s="9"/>
      <c r="M1237" s="9"/>
    </row>
    <row r="1238" spans="1:13" ht="16.5" hidden="1" customHeight="1">
      <c r="A1238" s="9" t="s">
        <v>280</v>
      </c>
      <c r="B1238" s="9" t="s">
        <v>281</v>
      </c>
      <c r="C1238" s="53">
        <v>65</v>
      </c>
      <c r="D1238" s="53">
        <v>69</v>
      </c>
      <c r="E1238" s="52" t="s">
        <v>20</v>
      </c>
      <c r="F1238" s="35" t="str">
        <f t="shared" si="8"/>
        <v>기타매체아프리카tvM6569</v>
      </c>
      <c r="G1238" s="9">
        <v>-3.670984057593385</v>
      </c>
      <c r="H1238" s="9">
        <v>0.62633024176505281</v>
      </c>
      <c r="I1238" s="9">
        <v>0.2</v>
      </c>
      <c r="J1238" s="9"/>
      <c r="K1238" s="9"/>
      <c r="L1238" s="9"/>
      <c r="M1238" s="9"/>
    </row>
    <row r="1239" spans="1:13" ht="16.5" hidden="1" customHeight="1">
      <c r="A1239" s="2" t="s">
        <v>280</v>
      </c>
      <c r="B1239" s="34" t="s">
        <v>18</v>
      </c>
      <c r="C1239" s="33">
        <v>7</v>
      </c>
      <c r="D1239" s="33">
        <v>12</v>
      </c>
      <c r="E1239" s="34" t="s">
        <v>20</v>
      </c>
      <c r="F1239" s="35" t="str">
        <f t="shared" si="8"/>
        <v>기타매체overallM712</v>
      </c>
      <c r="G1239" s="34">
        <v>-4.4859900254520859</v>
      </c>
      <c r="H1239" s="34">
        <v>0.89851667050239215</v>
      </c>
      <c r="I1239" s="34">
        <v>0.9760000000000002</v>
      </c>
      <c r="J1239" s="12" t="s">
        <v>170</v>
      </c>
      <c r="K1239" s="9"/>
      <c r="L1239" s="9"/>
      <c r="M1239" s="9"/>
    </row>
    <row r="1240" spans="1:13" ht="16.5" hidden="1" customHeight="1">
      <c r="A1240" s="2" t="s">
        <v>280</v>
      </c>
      <c r="B1240" s="34" t="s">
        <v>18</v>
      </c>
      <c r="C1240" s="33" t="s">
        <v>155</v>
      </c>
      <c r="D1240" s="33">
        <v>18</v>
      </c>
      <c r="E1240" s="34" t="s">
        <v>20</v>
      </c>
      <c r="F1240" s="35" t="str">
        <f t="shared" si="8"/>
        <v>기타매체overallM1318</v>
      </c>
      <c r="G1240" s="34">
        <v>-4.4859900254520859</v>
      </c>
      <c r="H1240" s="34">
        <v>0.89851667050239215</v>
      </c>
      <c r="I1240" s="34">
        <v>0.9760000000000002</v>
      </c>
      <c r="J1240" s="12" t="s">
        <v>170</v>
      </c>
      <c r="K1240" s="9"/>
      <c r="L1240" s="9"/>
      <c r="M1240" s="9"/>
    </row>
    <row r="1241" spans="1:13" ht="16.5" hidden="1" customHeight="1">
      <c r="A1241" s="2" t="s">
        <v>280</v>
      </c>
      <c r="B1241" s="34" t="s">
        <v>18</v>
      </c>
      <c r="C1241" s="33" t="s">
        <v>156</v>
      </c>
      <c r="D1241" s="33">
        <v>24</v>
      </c>
      <c r="E1241" s="34" t="s">
        <v>20</v>
      </c>
      <c r="F1241" s="35" t="str">
        <f t="shared" si="8"/>
        <v>기타매체overallM1924</v>
      </c>
      <c r="G1241" s="34">
        <v>-4.4467940453723465</v>
      </c>
      <c r="H1241" s="34">
        <v>0.90240577662440802</v>
      </c>
      <c r="I1241" s="34">
        <v>0.94400000000000017</v>
      </c>
      <c r="J1241" s="12" t="s">
        <v>170</v>
      </c>
      <c r="K1241" s="9"/>
      <c r="L1241" s="9"/>
      <c r="M1241" s="9"/>
    </row>
    <row r="1242" spans="1:13" ht="16.5" hidden="1" customHeight="1">
      <c r="A1242" s="2" t="s">
        <v>280</v>
      </c>
      <c r="B1242" s="34" t="s">
        <v>18</v>
      </c>
      <c r="C1242" s="33" t="s">
        <v>157</v>
      </c>
      <c r="D1242" s="33">
        <v>29</v>
      </c>
      <c r="E1242" s="34" t="s">
        <v>20</v>
      </c>
      <c r="F1242" s="35" t="str">
        <f t="shared" si="8"/>
        <v>기타매체overallM2529</v>
      </c>
      <c r="G1242" s="34">
        <v>-4.4240730883184316</v>
      </c>
      <c r="H1242" s="34">
        <v>0.901861677407642</v>
      </c>
      <c r="I1242" s="34">
        <v>0.95199999999999996</v>
      </c>
      <c r="J1242" s="12" t="s">
        <v>170</v>
      </c>
      <c r="K1242" s="9"/>
      <c r="L1242" s="9"/>
      <c r="M1242" s="9"/>
    </row>
    <row r="1243" spans="1:13" ht="16.5" hidden="1" customHeight="1">
      <c r="A1243" s="2" t="s">
        <v>280</v>
      </c>
      <c r="B1243" s="34" t="s">
        <v>18</v>
      </c>
      <c r="C1243" s="33" t="s">
        <v>158</v>
      </c>
      <c r="D1243" s="33">
        <v>34</v>
      </c>
      <c r="E1243" s="34" t="s">
        <v>20</v>
      </c>
      <c r="F1243" s="35" t="str">
        <f t="shared" si="8"/>
        <v>기타매체overallM3034</v>
      </c>
      <c r="G1243" s="34">
        <v>-4.4240730883184316</v>
      </c>
      <c r="H1243" s="34">
        <v>0.901861677407642</v>
      </c>
      <c r="I1243" s="34">
        <v>0.95199999999999996</v>
      </c>
      <c r="J1243" s="12" t="s">
        <v>170</v>
      </c>
      <c r="K1243" s="9"/>
      <c r="L1243" s="9"/>
      <c r="M1243" s="9"/>
    </row>
    <row r="1244" spans="1:13" ht="16.5" hidden="1" customHeight="1">
      <c r="A1244" s="2" t="s">
        <v>280</v>
      </c>
      <c r="B1244" s="34" t="s">
        <v>18</v>
      </c>
      <c r="C1244" s="33" t="s">
        <v>159</v>
      </c>
      <c r="D1244" s="33">
        <v>39</v>
      </c>
      <c r="E1244" s="34" t="s">
        <v>20</v>
      </c>
      <c r="F1244" s="35" t="str">
        <f t="shared" si="8"/>
        <v>기타매체overallM3539</v>
      </c>
      <c r="G1244" s="34">
        <v>-4.3072508041604758</v>
      </c>
      <c r="H1244" s="34">
        <v>0.86387880150583618</v>
      </c>
      <c r="I1244" s="34">
        <v>0.95199999999999996</v>
      </c>
      <c r="J1244" s="12" t="s">
        <v>170</v>
      </c>
      <c r="K1244" s="9"/>
      <c r="L1244" s="9"/>
      <c r="M1244" s="9"/>
    </row>
    <row r="1245" spans="1:13" ht="16.5" hidden="1" customHeight="1">
      <c r="A1245" s="2" t="s">
        <v>280</v>
      </c>
      <c r="B1245" s="34" t="s">
        <v>18</v>
      </c>
      <c r="C1245" s="33" t="s">
        <v>160</v>
      </c>
      <c r="D1245" s="33">
        <v>44</v>
      </c>
      <c r="E1245" s="34" t="s">
        <v>20</v>
      </c>
      <c r="F1245" s="35" t="str">
        <f t="shared" si="8"/>
        <v>기타매체overallM4044</v>
      </c>
      <c r="G1245" s="34">
        <v>-4.4192994197708195</v>
      </c>
      <c r="H1245" s="34">
        <v>0.89547074174455843</v>
      </c>
      <c r="I1245" s="34">
        <v>0.98399999999999999</v>
      </c>
      <c r="J1245" s="12" t="s">
        <v>170</v>
      </c>
      <c r="K1245" s="9"/>
      <c r="L1245" s="9"/>
      <c r="M1245" s="9"/>
    </row>
    <row r="1246" spans="1:13" ht="16.5" hidden="1" customHeight="1">
      <c r="A1246" s="2" t="s">
        <v>280</v>
      </c>
      <c r="B1246" s="34" t="s">
        <v>18</v>
      </c>
      <c r="C1246" s="33" t="s">
        <v>161</v>
      </c>
      <c r="D1246" s="33">
        <v>49</v>
      </c>
      <c r="E1246" s="34" t="s">
        <v>20</v>
      </c>
      <c r="F1246" s="35" t="str">
        <f t="shared" si="8"/>
        <v>기타매체overallM4549</v>
      </c>
      <c r="G1246" s="34">
        <v>-4.2704266573363174</v>
      </c>
      <c r="H1246" s="34">
        <v>0.86433535351335067</v>
      </c>
      <c r="I1246" s="34">
        <v>0.91999999999999993</v>
      </c>
      <c r="J1246" s="12" t="s">
        <v>170</v>
      </c>
      <c r="K1246" s="9"/>
      <c r="L1246" s="9"/>
      <c r="M1246" s="9"/>
    </row>
    <row r="1247" spans="1:13" ht="16.5" hidden="1" customHeight="1">
      <c r="A1247" s="2" t="s">
        <v>280</v>
      </c>
      <c r="B1247" s="34" t="s">
        <v>18</v>
      </c>
      <c r="C1247" s="33" t="s">
        <v>162</v>
      </c>
      <c r="D1247" s="33">
        <v>59</v>
      </c>
      <c r="E1247" s="34" t="s">
        <v>20</v>
      </c>
      <c r="F1247" s="35" t="str">
        <f t="shared" si="8"/>
        <v>기타매체overallM5559</v>
      </c>
      <c r="G1247" s="34">
        <v>-4.433407624599913</v>
      </c>
      <c r="H1247" s="34">
        <v>0.9009621705129135</v>
      </c>
      <c r="I1247" s="34">
        <v>0.96</v>
      </c>
      <c r="J1247" s="12" t="s">
        <v>170</v>
      </c>
      <c r="K1247" s="9"/>
      <c r="L1247" s="9"/>
      <c r="M1247" s="9"/>
    </row>
    <row r="1248" spans="1:13" ht="16.5" hidden="1" customHeight="1">
      <c r="A1248" s="2" t="s">
        <v>280</v>
      </c>
      <c r="B1248" s="34" t="s">
        <v>18</v>
      </c>
      <c r="C1248" s="33" t="s">
        <v>163</v>
      </c>
      <c r="D1248" s="33">
        <v>69</v>
      </c>
      <c r="E1248" s="34" t="s">
        <v>20</v>
      </c>
      <c r="F1248" s="35" t="str">
        <f t="shared" si="8"/>
        <v>기타매체overallM6569</v>
      </c>
      <c r="G1248" s="34">
        <v>-4.4565367790215227</v>
      </c>
      <c r="H1248" s="34">
        <v>0.84438853027694183</v>
      </c>
      <c r="I1248" s="34">
        <v>0.93600000000000017</v>
      </c>
      <c r="J1248" s="12" t="s">
        <v>170</v>
      </c>
      <c r="K1248" s="9"/>
      <c r="L1248" s="9"/>
      <c r="M1248" s="9"/>
    </row>
    <row r="1249" spans="1:13" ht="16.5" hidden="1" customHeight="1">
      <c r="A1249" s="2" t="s">
        <v>280</v>
      </c>
      <c r="B1249" s="34" t="s">
        <v>18</v>
      </c>
      <c r="C1249" s="33">
        <v>7</v>
      </c>
      <c r="D1249" s="33">
        <v>12</v>
      </c>
      <c r="E1249" s="34" t="s">
        <v>19</v>
      </c>
      <c r="F1249" s="35" t="str">
        <f t="shared" si="8"/>
        <v>기타매체overallF712</v>
      </c>
      <c r="G1249" s="34">
        <v>-4.4620269194358393</v>
      </c>
      <c r="H1249" s="34">
        <v>0.82775323160677239</v>
      </c>
      <c r="I1249" s="34">
        <v>0.95199999999999996</v>
      </c>
      <c r="J1249" s="12" t="s">
        <v>170</v>
      </c>
      <c r="K1249" s="9"/>
      <c r="L1249" s="9"/>
      <c r="M1249" s="9"/>
    </row>
    <row r="1250" spans="1:13" ht="16.5" hidden="1" customHeight="1">
      <c r="A1250" s="2" t="s">
        <v>280</v>
      </c>
      <c r="B1250" s="34" t="s">
        <v>18</v>
      </c>
      <c r="C1250" s="33" t="s">
        <v>155</v>
      </c>
      <c r="D1250" s="33">
        <v>18</v>
      </c>
      <c r="E1250" s="34" t="s">
        <v>19</v>
      </c>
      <c r="F1250" s="35" t="str">
        <f t="shared" si="8"/>
        <v>기타매체overallF1318</v>
      </c>
      <c r="G1250" s="34">
        <v>-4.4620269194358393</v>
      </c>
      <c r="H1250" s="34">
        <v>0.82775323160677239</v>
      </c>
      <c r="I1250" s="34">
        <v>0.95199999999999996</v>
      </c>
      <c r="J1250" s="12" t="s">
        <v>170</v>
      </c>
      <c r="K1250" s="9"/>
      <c r="L1250" s="9"/>
      <c r="M1250" s="9"/>
    </row>
    <row r="1251" spans="1:13" ht="16.5" hidden="1" customHeight="1">
      <c r="A1251" s="2" t="s">
        <v>280</v>
      </c>
      <c r="B1251" s="34" t="s">
        <v>18</v>
      </c>
      <c r="C1251" s="33" t="s">
        <v>156</v>
      </c>
      <c r="D1251" s="33">
        <v>24</v>
      </c>
      <c r="E1251" s="34" t="s">
        <v>19</v>
      </c>
      <c r="F1251" s="35" t="str">
        <f t="shared" si="8"/>
        <v>기타매체overallF1924</v>
      </c>
      <c r="G1251" s="34">
        <v>-4.4120549866957957</v>
      </c>
      <c r="H1251" s="34">
        <v>0.80667582337740862</v>
      </c>
      <c r="I1251" s="34">
        <v>0.94400000000000017</v>
      </c>
      <c r="J1251" s="12" t="s">
        <v>170</v>
      </c>
      <c r="K1251" s="9"/>
      <c r="L1251" s="9"/>
      <c r="M1251" s="9"/>
    </row>
    <row r="1252" spans="1:13" ht="16.5" hidden="1" customHeight="1">
      <c r="A1252" s="2" t="s">
        <v>280</v>
      </c>
      <c r="B1252" s="34" t="s">
        <v>18</v>
      </c>
      <c r="C1252" s="33" t="s">
        <v>157</v>
      </c>
      <c r="D1252" s="33">
        <v>29</v>
      </c>
      <c r="E1252" s="34" t="s">
        <v>19</v>
      </c>
      <c r="F1252" s="35" t="str">
        <f t="shared" si="8"/>
        <v>기타매체overallF2529</v>
      </c>
      <c r="G1252" s="34">
        <v>-4.2751523495206669</v>
      </c>
      <c r="H1252" s="34">
        <v>0.78695177266952354</v>
      </c>
      <c r="I1252" s="34">
        <v>0.90400000000000014</v>
      </c>
      <c r="J1252" s="12" t="s">
        <v>170</v>
      </c>
      <c r="K1252" s="9"/>
      <c r="L1252" s="9"/>
      <c r="M1252" s="9"/>
    </row>
    <row r="1253" spans="1:13" ht="16.5" hidden="1" customHeight="1">
      <c r="A1253" s="2" t="s">
        <v>280</v>
      </c>
      <c r="B1253" s="34" t="s">
        <v>18</v>
      </c>
      <c r="C1253" s="33" t="s">
        <v>158</v>
      </c>
      <c r="D1253" s="33">
        <v>34</v>
      </c>
      <c r="E1253" s="34" t="s">
        <v>19</v>
      </c>
      <c r="F1253" s="35" t="str">
        <f t="shared" si="8"/>
        <v>기타매체overallF3034</v>
      </c>
      <c r="G1253" s="34">
        <v>-4.2751523495206669</v>
      </c>
      <c r="H1253" s="34">
        <v>0.78695177266952354</v>
      </c>
      <c r="I1253" s="34">
        <v>0.90400000000000014</v>
      </c>
      <c r="J1253" s="12" t="s">
        <v>170</v>
      </c>
      <c r="K1253" s="9"/>
      <c r="L1253" s="9"/>
      <c r="M1253" s="9"/>
    </row>
    <row r="1254" spans="1:13" ht="16.5" hidden="1" customHeight="1">
      <c r="A1254" s="2" t="s">
        <v>280</v>
      </c>
      <c r="B1254" s="34" t="s">
        <v>18</v>
      </c>
      <c r="C1254" s="33" t="s">
        <v>159</v>
      </c>
      <c r="D1254" s="33">
        <v>39</v>
      </c>
      <c r="E1254" s="34" t="s">
        <v>19</v>
      </c>
      <c r="F1254" s="35" t="str">
        <f t="shared" si="8"/>
        <v>기타매체overallF3539</v>
      </c>
      <c r="G1254" s="34">
        <v>-4.5557897089769108</v>
      </c>
      <c r="H1254" s="34">
        <v>0.82537497235332902</v>
      </c>
      <c r="I1254" s="34">
        <v>0.83200000000000007</v>
      </c>
      <c r="J1254" s="12" t="s">
        <v>170</v>
      </c>
      <c r="K1254" s="9"/>
      <c r="L1254" s="9"/>
      <c r="M1254" s="9"/>
    </row>
    <row r="1255" spans="1:13" ht="16.5" hidden="1" customHeight="1">
      <c r="A1255" s="2" t="s">
        <v>280</v>
      </c>
      <c r="B1255" s="34" t="s">
        <v>18</v>
      </c>
      <c r="C1255" s="33" t="s">
        <v>160</v>
      </c>
      <c r="D1255" s="33">
        <v>44</v>
      </c>
      <c r="E1255" s="34" t="s">
        <v>19</v>
      </c>
      <c r="F1255" s="35" t="str">
        <f t="shared" si="8"/>
        <v>기타매체overallF4044</v>
      </c>
      <c r="G1255" s="34">
        <v>-4.5659455350571729</v>
      </c>
      <c r="H1255" s="34">
        <v>0.86233276375993384</v>
      </c>
      <c r="I1255" s="34">
        <v>0.81600000000000006</v>
      </c>
      <c r="J1255" s="12" t="s">
        <v>170</v>
      </c>
      <c r="K1255" s="9"/>
      <c r="L1255" s="9"/>
      <c r="M1255" s="9"/>
    </row>
    <row r="1256" spans="1:13" ht="16.5" hidden="1" customHeight="1">
      <c r="A1256" s="2" t="s">
        <v>280</v>
      </c>
      <c r="B1256" s="34" t="s">
        <v>18</v>
      </c>
      <c r="C1256" s="33" t="s">
        <v>161</v>
      </c>
      <c r="D1256" s="33">
        <v>49</v>
      </c>
      <c r="E1256" s="34" t="s">
        <v>19</v>
      </c>
      <c r="F1256" s="35" t="str">
        <f t="shared" si="8"/>
        <v>기타매체overallF4549</v>
      </c>
      <c r="G1256" s="34">
        <v>-4.5210434836710771</v>
      </c>
      <c r="H1256" s="34">
        <v>0.88879134858392461</v>
      </c>
      <c r="I1256" s="34">
        <v>0.99199999999999999</v>
      </c>
      <c r="J1256" s="12" t="s">
        <v>170</v>
      </c>
      <c r="K1256" s="9"/>
      <c r="L1256" s="9"/>
      <c r="M1256" s="9"/>
    </row>
    <row r="1257" spans="1:13" ht="16.5" hidden="1" customHeight="1">
      <c r="A1257" s="2" t="s">
        <v>280</v>
      </c>
      <c r="B1257" s="34" t="s">
        <v>18</v>
      </c>
      <c r="C1257" s="33" t="s">
        <v>162</v>
      </c>
      <c r="D1257" s="33">
        <v>59</v>
      </c>
      <c r="E1257" s="34" t="s">
        <v>19</v>
      </c>
      <c r="F1257" s="35" t="str">
        <f t="shared" si="8"/>
        <v>기타매체overallF5559</v>
      </c>
      <c r="G1257" s="34">
        <v>-4.5708774654944841</v>
      </c>
      <c r="H1257" s="34">
        <v>0.86557953570726387</v>
      </c>
      <c r="I1257" s="34">
        <v>0.81600000000000006</v>
      </c>
      <c r="J1257" s="12" t="s">
        <v>170</v>
      </c>
      <c r="K1257" s="9"/>
      <c r="L1257" s="9"/>
      <c r="M1257" s="9"/>
    </row>
    <row r="1258" spans="1:13" ht="16.5" hidden="1" customHeight="1">
      <c r="A1258" s="2" t="s">
        <v>280</v>
      </c>
      <c r="B1258" s="34" t="s">
        <v>18</v>
      </c>
      <c r="C1258" s="33" t="s">
        <v>163</v>
      </c>
      <c r="D1258" s="33">
        <v>69</v>
      </c>
      <c r="E1258" s="34" t="s">
        <v>19</v>
      </c>
      <c r="F1258" s="35" t="str">
        <f t="shared" si="8"/>
        <v>기타매체overallF6569</v>
      </c>
      <c r="G1258" s="34">
        <v>-4.4541692152474708</v>
      </c>
      <c r="H1258" s="34">
        <v>0.82945398205092502</v>
      </c>
      <c r="I1258" s="34">
        <v>0.95199999999999996</v>
      </c>
      <c r="J1258" s="12" t="s">
        <v>170</v>
      </c>
      <c r="K1258" s="9"/>
      <c r="L1258" s="9"/>
      <c r="M1258" s="9"/>
    </row>
    <row r="1259" spans="1:13" ht="16.5" hidden="1" customHeight="1">
      <c r="A1259" s="2" t="s">
        <v>280</v>
      </c>
      <c r="B1259" s="2" t="s">
        <v>18</v>
      </c>
      <c r="C1259" s="52">
        <v>60</v>
      </c>
      <c r="D1259" s="52">
        <v>64</v>
      </c>
      <c r="E1259" s="52" t="s">
        <v>20</v>
      </c>
      <c r="F1259" s="35" t="str">
        <f t="shared" si="8"/>
        <v>기타매체overallM6064</v>
      </c>
      <c r="G1259" s="34">
        <v>-4.4565367790215227</v>
      </c>
      <c r="H1259" s="34">
        <v>0.84438853027694183</v>
      </c>
      <c r="I1259" s="34">
        <v>0.93600000000000017</v>
      </c>
      <c r="J1259" s="12" t="s">
        <v>170</v>
      </c>
      <c r="K1259" s="9"/>
      <c r="L1259" s="9"/>
      <c r="M1259" s="9"/>
    </row>
    <row r="1260" spans="1:13" ht="16.5" hidden="1" customHeight="1">
      <c r="A1260" s="2" t="s">
        <v>280</v>
      </c>
      <c r="B1260" s="2" t="s">
        <v>18</v>
      </c>
      <c r="C1260" s="52">
        <v>50</v>
      </c>
      <c r="D1260" s="52">
        <v>54</v>
      </c>
      <c r="E1260" s="52" t="s">
        <v>20</v>
      </c>
      <c r="F1260" s="35" t="str">
        <f t="shared" si="8"/>
        <v>기타매체overallM5054</v>
      </c>
      <c r="G1260" s="34">
        <v>-4.433407624599913</v>
      </c>
      <c r="H1260" s="34">
        <v>0.9009621705129135</v>
      </c>
      <c r="I1260" s="34">
        <v>0.96</v>
      </c>
      <c r="J1260" s="12" t="s">
        <v>170</v>
      </c>
      <c r="K1260" s="9"/>
      <c r="L1260" s="9"/>
      <c r="M1260" s="9"/>
    </row>
    <row r="1261" spans="1:13" ht="16.5" hidden="1" customHeight="1">
      <c r="A1261" s="2" t="s">
        <v>280</v>
      </c>
      <c r="B1261" s="2" t="s">
        <v>18</v>
      </c>
      <c r="C1261" s="52">
        <v>60</v>
      </c>
      <c r="D1261" s="52">
        <v>64</v>
      </c>
      <c r="E1261" s="52" t="s">
        <v>19</v>
      </c>
      <c r="F1261" s="35" t="str">
        <f t="shared" si="8"/>
        <v>기타매체overallF6064</v>
      </c>
      <c r="G1261" s="34">
        <v>-4.4541692152474708</v>
      </c>
      <c r="H1261" s="34">
        <v>0.82945398205092502</v>
      </c>
      <c r="I1261" s="34">
        <v>0.95199999999999996</v>
      </c>
      <c r="J1261" s="12" t="s">
        <v>170</v>
      </c>
      <c r="K1261" s="9"/>
      <c r="L1261" s="9"/>
      <c r="M1261" s="9"/>
    </row>
    <row r="1262" spans="1:13" ht="16.5" hidden="1" customHeight="1">
      <c r="A1262" s="2" t="s">
        <v>280</v>
      </c>
      <c r="B1262" s="2" t="s">
        <v>18</v>
      </c>
      <c r="C1262" s="52">
        <v>50</v>
      </c>
      <c r="D1262" s="52">
        <v>54</v>
      </c>
      <c r="E1262" s="52" t="s">
        <v>19</v>
      </c>
      <c r="F1262" s="35" t="str">
        <f t="shared" si="8"/>
        <v>기타매체overallF5054</v>
      </c>
      <c r="G1262" s="34">
        <v>-4.5708774654944841</v>
      </c>
      <c r="H1262" s="34">
        <v>0.86557953570726387</v>
      </c>
      <c r="I1262" s="34">
        <v>0.81600000000000006</v>
      </c>
      <c r="J1262" s="12" t="s">
        <v>170</v>
      </c>
      <c r="K1262" s="9"/>
      <c r="L1262" s="9"/>
      <c r="M1262" s="9"/>
    </row>
    <row r="1263" spans="1:13" ht="16.5" hidden="1" customHeight="1">
      <c r="A1263" s="2" t="s">
        <v>280</v>
      </c>
      <c r="B1263" s="34" t="s">
        <v>282</v>
      </c>
      <c r="C1263" s="33">
        <v>7</v>
      </c>
      <c r="D1263" s="33">
        <v>12</v>
      </c>
      <c r="E1263" s="34" t="s">
        <v>20</v>
      </c>
      <c r="F1263" s="35" t="str">
        <f t="shared" si="8"/>
        <v>기타매체IncrossM712</v>
      </c>
      <c r="G1263" s="9">
        <v>-3.5529242747514806</v>
      </c>
      <c r="H1263" s="9">
        <v>0.85804810461092507</v>
      </c>
      <c r="I1263" s="9">
        <v>0.3</v>
      </c>
      <c r="J1263" s="9"/>
      <c r="K1263" s="9"/>
      <c r="L1263" s="9"/>
      <c r="M1263" s="9"/>
    </row>
    <row r="1264" spans="1:13" ht="16.5" hidden="1" customHeight="1">
      <c r="A1264" s="2" t="s">
        <v>280</v>
      </c>
      <c r="B1264" s="34" t="s">
        <v>282</v>
      </c>
      <c r="C1264" s="33" t="s">
        <v>155</v>
      </c>
      <c r="D1264" s="33">
        <v>18</v>
      </c>
      <c r="E1264" s="34" t="s">
        <v>20</v>
      </c>
      <c r="F1264" s="35" t="str">
        <f t="shared" si="8"/>
        <v>기타매체IncrossM1318</v>
      </c>
      <c r="G1264" s="9">
        <v>-3.5529242747514806</v>
      </c>
      <c r="H1264" s="9">
        <v>0.85804810461092507</v>
      </c>
      <c r="I1264" s="9">
        <v>0.3</v>
      </c>
      <c r="J1264" s="9"/>
      <c r="K1264" s="9"/>
      <c r="L1264" s="9"/>
      <c r="M1264" s="9"/>
    </row>
    <row r="1265" spans="1:13" ht="16.5" hidden="1" customHeight="1">
      <c r="A1265" s="2" t="s">
        <v>280</v>
      </c>
      <c r="B1265" s="34" t="s">
        <v>282</v>
      </c>
      <c r="C1265" s="33" t="s">
        <v>156</v>
      </c>
      <c r="D1265" s="33">
        <v>24</v>
      </c>
      <c r="E1265" s="34" t="s">
        <v>20</v>
      </c>
      <c r="F1265" s="35" t="str">
        <f t="shared" si="8"/>
        <v>기타매체IncrossM1924</v>
      </c>
      <c r="G1265" s="9">
        <v>-3.5529242747514806</v>
      </c>
      <c r="H1265" s="9">
        <v>0.85804810461092507</v>
      </c>
      <c r="I1265" s="9">
        <v>0.3</v>
      </c>
      <c r="J1265" s="9"/>
      <c r="K1265" s="9"/>
      <c r="L1265" s="9"/>
      <c r="M1265" s="9"/>
    </row>
    <row r="1266" spans="1:13" ht="16.5" hidden="1" customHeight="1">
      <c r="A1266" s="2" t="s">
        <v>280</v>
      </c>
      <c r="B1266" s="34" t="s">
        <v>282</v>
      </c>
      <c r="C1266" s="33" t="s">
        <v>157</v>
      </c>
      <c r="D1266" s="33">
        <v>29</v>
      </c>
      <c r="E1266" s="34" t="s">
        <v>20</v>
      </c>
      <c r="F1266" s="35" t="str">
        <f t="shared" si="8"/>
        <v>기타매체IncrossM2529</v>
      </c>
      <c r="G1266" s="9">
        <v>-3.5529242747514806</v>
      </c>
      <c r="H1266" s="9">
        <v>0.85804810461092507</v>
      </c>
      <c r="I1266" s="9">
        <v>0.3</v>
      </c>
      <c r="J1266" s="9"/>
      <c r="K1266" s="9"/>
      <c r="L1266" s="9"/>
      <c r="M1266" s="9"/>
    </row>
    <row r="1267" spans="1:13" ht="16.5" hidden="1" customHeight="1">
      <c r="A1267" s="2" t="s">
        <v>280</v>
      </c>
      <c r="B1267" s="34" t="s">
        <v>282</v>
      </c>
      <c r="C1267" s="33" t="s">
        <v>158</v>
      </c>
      <c r="D1267" s="33">
        <v>34</v>
      </c>
      <c r="E1267" s="34" t="s">
        <v>20</v>
      </c>
      <c r="F1267" s="35" t="str">
        <f t="shared" si="8"/>
        <v>기타매체IncrossM3034</v>
      </c>
      <c r="G1267" s="9">
        <v>-3.5529242747514806</v>
      </c>
      <c r="H1267" s="9">
        <v>0.85804810461092507</v>
      </c>
      <c r="I1267" s="9">
        <v>0.3</v>
      </c>
      <c r="J1267" s="9"/>
      <c r="K1267" s="9"/>
      <c r="L1267" s="9"/>
      <c r="M1267" s="9"/>
    </row>
    <row r="1268" spans="1:13" ht="16.5" hidden="1" customHeight="1">
      <c r="A1268" s="2" t="s">
        <v>280</v>
      </c>
      <c r="B1268" s="34" t="s">
        <v>282</v>
      </c>
      <c r="C1268" s="33" t="s">
        <v>159</v>
      </c>
      <c r="D1268" s="33">
        <v>39</v>
      </c>
      <c r="E1268" s="34" t="s">
        <v>20</v>
      </c>
      <c r="F1268" s="35" t="str">
        <f t="shared" si="8"/>
        <v>기타매체IncrossM3539</v>
      </c>
      <c r="G1268" s="9">
        <v>-3.5529242747514806</v>
      </c>
      <c r="H1268" s="9">
        <v>0.85804810461092507</v>
      </c>
      <c r="I1268" s="9">
        <v>0.3</v>
      </c>
      <c r="J1268" s="9"/>
      <c r="K1268" s="9"/>
      <c r="L1268" s="9"/>
      <c r="M1268" s="9"/>
    </row>
    <row r="1269" spans="1:13" ht="16.5" hidden="1" customHeight="1">
      <c r="A1269" s="2" t="s">
        <v>280</v>
      </c>
      <c r="B1269" s="34" t="s">
        <v>282</v>
      </c>
      <c r="C1269" s="33" t="s">
        <v>160</v>
      </c>
      <c r="D1269" s="33">
        <v>44</v>
      </c>
      <c r="E1269" s="34" t="s">
        <v>20</v>
      </c>
      <c r="F1269" s="35" t="str">
        <f t="shared" si="8"/>
        <v>기타매체IncrossM4044</v>
      </c>
      <c r="G1269" s="9">
        <v>-3.5529242747514806</v>
      </c>
      <c r="H1269" s="9">
        <v>0.85804810461092507</v>
      </c>
      <c r="I1269" s="9">
        <v>0.3</v>
      </c>
      <c r="J1269" s="9"/>
      <c r="K1269" s="9"/>
      <c r="L1269" s="9"/>
      <c r="M1269" s="9"/>
    </row>
    <row r="1270" spans="1:13" ht="16.5" hidden="1" customHeight="1">
      <c r="A1270" s="2" t="s">
        <v>280</v>
      </c>
      <c r="B1270" s="34" t="s">
        <v>282</v>
      </c>
      <c r="C1270" s="33" t="s">
        <v>161</v>
      </c>
      <c r="D1270" s="33">
        <v>49</v>
      </c>
      <c r="E1270" s="34" t="s">
        <v>20</v>
      </c>
      <c r="F1270" s="35" t="str">
        <f t="shared" si="8"/>
        <v>기타매체IncrossM4549</v>
      </c>
      <c r="G1270" s="9">
        <v>-3.5529242747514806</v>
      </c>
      <c r="H1270" s="9">
        <v>0.85804810461092507</v>
      </c>
      <c r="I1270" s="9">
        <v>0.3</v>
      </c>
      <c r="J1270" s="9"/>
      <c r="K1270" s="9"/>
      <c r="L1270" s="9"/>
      <c r="M1270" s="9"/>
    </row>
    <row r="1271" spans="1:13" ht="16.5" hidden="1" customHeight="1">
      <c r="A1271" s="2" t="s">
        <v>280</v>
      </c>
      <c r="B1271" s="34" t="s">
        <v>282</v>
      </c>
      <c r="C1271" s="33" t="s">
        <v>162</v>
      </c>
      <c r="D1271" s="33">
        <v>59</v>
      </c>
      <c r="E1271" s="34" t="s">
        <v>20</v>
      </c>
      <c r="F1271" s="35" t="str">
        <f t="shared" si="8"/>
        <v>기타매체IncrossM5559</v>
      </c>
      <c r="G1271" s="9">
        <v>-3.5529242747514806</v>
      </c>
      <c r="H1271" s="9">
        <v>0.85804810461092507</v>
      </c>
      <c r="I1271" s="9">
        <v>0.3</v>
      </c>
      <c r="J1271" s="9"/>
      <c r="K1271" s="9"/>
      <c r="L1271" s="9"/>
      <c r="M1271" s="9"/>
    </row>
    <row r="1272" spans="1:13" ht="16.5" hidden="1" customHeight="1">
      <c r="A1272" s="2" t="s">
        <v>280</v>
      </c>
      <c r="B1272" s="34" t="s">
        <v>282</v>
      </c>
      <c r="C1272" s="33" t="s">
        <v>163</v>
      </c>
      <c r="D1272" s="33">
        <v>69</v>
      </c>
      <c r="E1272" s="34" t="s">
        <v>20</v>
      </c>
      <c r="F1272" s="35" t="str">
        <f t="shared" si="8"/>
        <v>기타매체IncrossM6569</v>
      </c>
      <c r="G1272" s="9">
        <v>-3.5529242747514806</v>
      </c>
      <c r="H1272" s="9">
        <v>0.85804810461092507</v>
      </c>
      <c r="I1272" s="9">
        <v>0.3</v>
      </c>
      <c r="J1272" s="9"/>
      <c r="K1272" s="9"/>
      <c r="L1272" s="9"/>
      <c r="M1272" s="9"/>
    </row>
    <row r="1273" spans="1:13" ht="16.5" hidden="1" customHeight="1">
      <c r="A1273" s="2" t="s">
        <v>280</v>
      </c>
      <c r="B1273" s="34" t="s">
        <v>282</v>
      </c>
      <c r="C1273" s="33">
        <v>7</v>
      </c>
      <c r="D1273" s="33">
        <v>12</v>
      </c>
      <c r="E1273" s="34" t="s">
        <v>19</v>
      </c>
      <c r="F1273" s="35" t="str">
        <f t="shared" si="8"/>
        <v>기타매체IncrossF712</v>
      </c>
      <c r="G1273" s="9">
        <v>-3.5529242747514806</v>
      </c>
      <c r="H1273" s="9">
        <v>0.85804810461092507</v>
      </c>
      <c r="I1273" s="9">
        <v>0.3</v>
      </c>
      <c r="J1273" s="9"/>
      <c r="K1273" s="9"/>
      <c r="L1273" s="9"/>
      <c r="M1273" s="9"/>
    </row>
    <row r="1274" spans="1:13" ht="16.5" hidden="1" customHeight="1">
      <c r="A1274" s="2" t="s">
        <v>280</v>
      </c>
      <c r="B1274" s="34" t="s">
        <v>282</v>
      </c>
      <c r="C1274" s="33" t="s">
        <v>155</v>
      </c>
      <c r="D1274" s="33">
        <v>18</v>
      </c>
      <c r="E1274" s="34" t="s">
        <v>19</v>
      </c>
      <c r="F1274" s="35" t="str">
        <f t="shared" si="8"/>
        <v>기타매체IncrossF1318</v>
      </c>
      <c r="G1274" s="9">
        <v>-3.5529242747514806</v>
      </c>
      <c r="H1274" s="9">
        <v>0.85804810461092507</v>
      </c>
      <c r="I1274" s="9">
        <v>0.3</v>
      </c>
      <c r="J1274" s="9"/>
      <c r="K1274" s="9"/>
      <c r="L1274" s="9"/>
      <c r="M1274" s="9"/>
    </row>
    <row r="1275" spans="1:13" ht="16.5" hidden="1" customHeight="1">
      <c r="A1275" s="2" t="s">
        <v>280</v>
      </c>
      <c r="B1275" s="34" t="s">
        <v>282</v>
      </c>
      <c r="C1275" s="33" t="s">
        <v>156</v>
      </c>
      <c r="D1275" s="33">
        <v>24</v>
      </c>
      <c r="E1275" s="34" t="s">
        <v>19</v>
      </c>
      <c r="F1275" s="35" t="str">
        <f t="shared" si="8"/>
        <v>기타매체IncrossF1924</v>
      </c>
      <c r="G1275" s="9">
        <v>-3.5529242747514806</v>
      </c>
      <c r="H1275" s="9">
        <v>0.85804810461092507</v>
      </c>
      <c r="I1275" s="9">
        <v>0.3</v>
      </c>
      <c r="J1275" s="9"/>
      <c r="K1275" s="9"/>
      <c r="L1275" s="9"/>
      <c r="M1275" s="9"/>
    </row>
    <row r="1276" spans="1:13" ht="16.5" hidden="1" customHeight="1">
      <c r="A1276" s="2" t="s">
        <v>280</v>
      </c>
      <c r="B1276" s="34" t="s">
        <v>282</v>
      </c>
      <c r="C1276" s="33" t="s">
        <v>157</v>
      </c>
      <c r="D1276" s="33">
        <v>29</v>
      </c>
      <c r="E1276" s="34" t="s">
        <v>19</v>
      </c>
      <c r="F1276" s="35" t="str">
        <f t="shared" si="8"/>
        <v>기타매체IncrossF2529</v>
      </c>
      <c r="G1276" s="9">
        <v>-3.5529242747514806</v>
      </c>
      <c r="H1276" s="9">
        <v>0.85804810461092507</v>
      </c>
      <c r="I1276" s="9">
        <v>0.3</v>
      </c>
      <c r="J1276" s="9"/>
      <c r="K1276" s="9"/>
      <c r="L1276" s="9"/>
      <c r="M1276" s="9"/>
    </row>
    <row r="1277" spans="1:13" ht="16.5" hidden="1" customHeight="1">
      <c r="A1277" s="2" t="s">
        <v>280</v>
      </c>
      <c r="B1277" s="34" t="s">
        <v>282</v>
      </c>
      <c r="C1277" s="33" t="s">
        <v>158</v>
      </c>
      <c r="D1277" s="33">
        <v>34</v>
      </c>
      <c r="E1277" s="34" t="s">
        <v>19</v>
      </c>
      <c r="F1277" s="35" t="str">
        <f t="shared" si="8"/>
        <v>기타매체IncrossF3034</v>
      </c>
      <c r="G1277" s="9">
        <v>-3.5529242747514806</v>
      </c>
      <c r="H1277" s="9">
        <v>0.85804810461092507</v>
      </c>
      <c r="I1277" s="9">
        <v>0.3</v>
      </c>
      <c r="J1277" s="9"/>
      <c r="K1277" s="9"/>
      <c r="L1277" s="9"/>
      <c r="M1277" s="9"/>
    </row>
    <row r="1278" spans="1:13" ht="16.5" hidden="1" customHeight="1">
      <c r="A1278" s="2" t="s">
        <v>280</v>
      </c>
      <c r="B1278" s="34" t="s">
        <v>282</v>
      </c>
      <c r="C1278" s="33" t="s">
        <v>159</v>
      </c>
      <c r="D1278" s="33">
        <v>39</v>
      </c>
      <c r="E1278" s="34" t="s">
        <v>19</v>
      </c>
      <c r="F1278" s="35" t="str">
        <f t="shared" si="8"/>
        <v>기타매체IncrossF3539</v>
      </c>
      <c r="G1278" s="9">
        <v>-3.5529242747514806</v>
      </c>
      <c r="H1278" s="9">
        <v>0.85804810461092507</v>
      </c>
      <c r="I1278" s="9">
        <v>0.3</v>
      </c>
      <c r="J1278" s="9"/>
      <c r="K1278" s="9"/>
      <c r="L1278" s="9"/>
      <c r="M1278" s="9"/>
    </row>
    <row r="1279" spans="1:13" ht="16.5" hidden="1" customHeight="1">
      <c r="A1279" s="2" t="s">
        <v>280</v>
      </c>
      <c r="B1279" s="34" t="s">
        <v>282</v>
      </c>
      <c r="C1279" s="33" t="s">
        <v>160</v>
      </c>
      <c r="D1279" s="33">
        <v>44</v>
      </c>
      <c r="E1279" s="34" t="s">
        <v>19</v>
      </c>
      <c r="F1279" s="35" t="str">
        <f t="shared" si="8"/>
        <v>기타매체IncrossF4044</v>
      </c>
      <c r="G1279" s="9">
        <v>-3.5529242747514806</v>
      </c>
      <c r="H1279" s="9">
        <v>0.85804810461092507</v>
      </c>
      <c r="I1279" s="9">
        <v>0.3</v>
      </c>
      <c r="J1279" s="9"/>
      <c r="K1279" s="9"/>
      <c r="L1279" s="9"/>
      <c r="M1279" s="9"/>
    </row>
    <row r="1280" spans="1:13" ht="16.5" hidden="1" customHeight="1">
      <c r="A1280" s="2" t="s">
        <v>280</v>
      </c>
      <c r="B1280" s="34" t="s">
        <v>282</v>
      </c>
      <c r="C1280" s="33" t="s">
        <v>161</v>
      </c>
      <c r="D1280" s="33">
        <v>49</v>
      </c>
      <c r="E1280" s="34" t="s">
        <v>19</v>
      </c>
      <c r="F1280" s="35" t="str">
        <f t="shared" si="8"/>
        <v>기타매체IncrossF4549</v>
      </c>
      <c r="G1280" s="9">
        <v>-3.5529242747514806</v>
      </c>
      <c r="H1280" s="9">
        <v>0.85804810461092507</v>
      </c>
      <c r="I1280" s="9">
        <v>0.3</v>
      </c>
      <c r="J1280" s="9"/>
      <c r="K1280" s="9"/>
      <c r="L1280" s="9"/>
      <c r="M1280" s="9"/>
    </row>
    <row r="1281" spans="1:13" ht="16.5" hidden="1" customHeight="1">
      <c r="A1281" s="2" t="s">
        <v>280</v>
      </c>
      <c r="B1281" s="34" t="s">
        <v>282</v>
      </c>
      <c r="C1281" s="33" t="s">
        <v>162</v>
      </c>
      <c r="D1281" s="33">
        <v>59</v>
      </c>
      <c r="E1281" s="34" t="s">
        <v>19</v>
      </c>
      <c r="F1281" s="35" t="str">
        <f t="shared" si="8"/>
        <v>기타매체IncrossF5559</v>
      </c>
      <c r="G1281" s="9">
        <v>-3.5529242747514806</v>
      </c>
      <c r="H1281" s="9">
        <v>0.85804810461092507</v>
      </c>
      <c r="I1281" s="9">
        <v>0.3</v>
      </c>
      <c r="J1281" s="9"/>
      <c r="K1281" s="9"/>
      <c r="L1281" s="9"/>
      <c r="M1281" s="9"/>
    </row>
    <row r="1282" spans="1:13" ht="16.5" hidden="1" customHeight="1">
      <c r="A1282" s="2" t="s">
        <v>280</v>
      </c>
      <c r="B1282" s="34" t="s">
        <v>282</v>
      </c>
      <c r="C1282" s="33" t="s">
        <v>163</v>
      </c>
      <c r="D1282" s="33">
        <v>69</v>
      </c>
      <c r="E1282" s="34" t="s">
        <v>19</v>
      </c>
      <c r="F1282" s="35" t="str">
        <f t="shared" si="8"/>
        <v>기타매체IncrossF6569</v>
      </c>
      <c r="G1282" s="9">
        <v>-3.5529242747514806</v>
      </c>
      <c r="H1282" s="9">
        <v>0.85804810461092507</v>
      </c>
      <c r="I1282" s="9">
        <v>0.3</v>
      </c>
      <c r="J1282" s="9"/>
      <c r="K1282" s="9"/>
      <c r="L1282" s="9"/>
      <c r="M1282" s="9"/>
    </row>
    <row r="1283" spans="1:13" ht="16.5" hidden="1" customHeight="1">
      <c r="A1283" s="2" t="s">
        <v>280</v>
      </c>
      <c r="B1283" s="34" t="s">
        <v>282</v>
      </c>
      <c r="C1283" s="52">
        <v>60</v>
      </c>
      <c r="D1283" s="52">
        <v>64</v>
      </c>
      <c r="E1283" s="52" t="s">
        <v>20</v>
      </c>
      <c r="F1283" s="35" t="str">
        <f t="shared" si="8"/>
        <v>기타매체IncrossM6064</v>
      </c>
      <c r="G1283" s="9">
        <v>-3.5529242747514806</v>
      </c>
      <c r="H1283" s="9">
        <v>0.85804810461092507</v>
      </c>
      <c r="I1283" s="9">
        <v>0.3</v>
      </c>
      <c r="J1283" s="9"/>
      <c r="K1283" s="9"/>
      <c r="L1283" s="9"/>
      <c r="M1283" s="9"/>
    </row>
    <row r="1284" spans="1:13" ht="16.5" hidden="1" customHeight="1">
      <c r="A1284" s="2" t="s">
        <v>280</v>
      </c>
      <c r="B1284" s="34" t="s">
        <v>282</v>
      </c>
      <c r="C1284" s="52">
        <v>50</v>
      </c>
      <c r="D1284" s="52">
        <v>54</v>
      </c>
      <c r="E1284" s="52" t="s">
        <v>20</v>
      </c>
      <c r="F1284" s="35" t="str">
        <f t="shared" si="8"/>
        <v>기타매체IncrossM5054</v>
      </c>
      <c r="G1284" s="9">
        <v>-3.5529242747514806</v>
      </c>
      <c r="H1284" s="9">
        <v>0.85804810461092507</v>
      </c>
      <c r="I1284" s="9">
        <v>0.3</v>
      </c>
      <c r="J1284" s="9"/>
      <c r="K1284" s="9"/>
      <c r="L1284" s="9"/>
      <c r="M1284" s="9"/>
    </row>
    <row r="1285" spans="1:13" ht="16.5" hidden="1" customHeight="1">
      <c r="A1285" s="2" t="s">
        <v>280</v>
      </c>
      <c r="B1285" s="34" t="s">
        <v>282</v>
      </c>
      <c r="C1285" s="52">
        <v>60</v>
      </c>
      <c r="D1285" s="52">
        <v>64</v>
      </c>
      <c r="E1285" s="52" t="s">
        <v>19</v>
      </c>
      <c r="F1285" s="35" t="str">
        <f t="shared" si="8"/>
        <v>기타매체IncrossF6064</v>
      </c>
      <c r="G1285" s="9">
        <v>-3.5529242747514806</v>
      </c>
      <c r="H1285" s="9">
        <v>0.85804810461092507</v>
      </c>
      <c r="I1285" s="9">
        <v>0.3</v>
      </c>
      <c r="J1285" s="9"/>
      <c r="K1285" s="9"/>
      <c r="L1285" s="9"/>
      <c r="M1285" s="9"/>
    </row>
    <row r="1286" spans="1:13" ht="16.5" hidden="1" customHeight="1">
      <c r="A1286" s="2" t="s">
        <v>280</v>
      </c>
      <c r="B1286" s="34" t="s">
        <v>282</v>
      </c>
      <c r="C1286" s="52">
        <v>50</v>
      </c>
      <c r="D1286" s="52">
        <v>54</v>
      </c>
      <c r="E1286" s="52" t="s">
        <v>19</v>
      </c>
      <c r="F1286" s="35" t="str">
        <f t="shared" si="8"/>
        <v>기타매체IncrossF5054</v>
      </c>
      <c r="G1286" s="9">
        <v>-3.5529242747514806</v>
      </c>
      <c r="H1286" s="9">
        <v>0.85804810461092507</v>
      </c>
      <c r="I1286" s="9">
        <v>0.3</v>
      </c>
      <c r="J1286" s="9"/>
      <c r="K1286" s="9"/>
      <c r="L1286" s="9"/>
      <c r="M1286" s="9"/>
    </row>
    <row r="1287" spans="1:13" ht="16.5" hidden="1" customHeight="1">
      <c r="A1287" s="2" t="s">
        <v>280</v>
      </c>
      <c r="B1287" s="34" t="s">
        <v>283</v>
      </c>
      <c r="C1287" s="33">
        <v>7</v>
      </c>
      <c r="D1287" s="33">
        <v>12</v>
      </c>
      <c r="E1287" s="34" t="s">
        <v>20</v>
      </c>
      <c r="F1287" s="35" t="str">
        <f t="shared" si="8"/>
        <v>기타매체MezzoMediaM712</v>
      </c>
      <c r="G1287" s="9">
        <v>-4.2631003888753591</v>
      </c>
      <c r="H1287" s="9">
        <v>0.49772117807291005</v>
      </c>
      <c r="I1287" s="9">
        <v>0.3</v>
      </c>
      <c r="J1287" s="9"/>
      <c r="K1287" s="9"/>
      <c r="L1287" s="9"/>
      <c r="M1287" s="9"/>
    </row>
    <row r="1288" spans="1:13" ht="16.5" hidden="1" customHeight="1">
      <c r="A1288" s="2" t="s">
        <v>280</v>
      </c>
      <c r="B1288" s="34" t="s">
        <v>283</v>
      </c>
      <c r="C1288" s="33" t="s">
        <v>155</v>
      </c>
      <c r="D1288" s="33">
        <v>18</v>
      </c>
      <c r="E1288" s="34" t="s">
        <v>20</v>
      </c>
      <c r="F1288" s="35" t="str">
        <f t="shared" si="8"/>
        <v>기타매체MezzoMediaM1318</v>
      </c>
      <c r="G1288" s="9">
        <v>-4.2631003888753591</v>
      </c>
      <c r="H1288" s="9">
        <v>0.49772117807291005</v>
      </c>
      <c r="I1288" s="9">
        <v>0.3</v>
      </c>
      <c r="J1288" s="9"/>
      <c r="K1288" s="9"/>
      <c r="L1288" s="9"/>
      <c r="M1288" s="9"/>
    </row>
    <row r="1289" spans="1:13" ht="16.5" hidden="1" customHeight="1">
      <c r="A1289" s="2" t="s">
        <v>280</v>
      </c>
      <c r="B1289" s="34" t="s">
        <v>283</v>
      </c>
      <c r="C1289" s="33" t="s">
        <v>156</v>
      </c>
      <c r="D1289" s="33">
        <v>24</v>
      </c>
      <c r="E1289" s="34" t="s">
        <v>20</v>
      </c>
      <c r="F1289" s="35" t="str">
        <f t="shared" si="8"/>
        <v>기타매체MezzoMediaM1924</v>
      </c>
      <c r="G1289" s="9">
        <v>-4.2631003888753591</v>
      </c>
      <c r="H1289" s="9">
        <v>0.49772117807291005</v>
      </c>
      <c r="I1289" s="9">
        <v>0.3</v>
      </c>
      <c r="J1289" s="9"/>
      <c r="K1289" s="9"/>
      <c r="L1289" s="9"/>
      <c r="M1289" s="9"/>
    </row>
    <row r="1290" spans="1:13" ht="16.5" hidden="1" customHeight="1">
      <c r="A1290" s="2" t="s">
        <v>280</v>
      </c>
      <c r="B1290" s="34" t="s">
        <v>283</v>
      </c>
      <c r="C1290" s="33" t="s">
        <v>157</v>
      </c>
      <c r="D1290" s="33">
        <v>29</v>
      </c>
      <c r="E1290" s="34" t="s">
        <v>20</v>
      </c>
      <c r="F1290" s="35" t="str">
        <f t="shared" si="8"/>
        <v>기타매체MezzoMediaM2529</v>
      </c>
      <c r="G1290" s="9">
        <v>-4.2631003888753591</v>
      </c>
      <c r="H1290" s="9">
        <v>0.49772117807291005</v>
      </c>
      <c r="I1290" s="9">
        <v>0.3</v>
      </c>
      <c r="J1290" s="9"/>
      <c r="K1290" s="9"/>
      <c r="L1290" s="9"/>
      <c r="M1290" s="9"/>
    </row>
    <row r="1291" spans="1:13" ht="16.5" hidden="1" customHeight="1">
      <c r="A1291" s="2" t="s">
        <v>280</v>
      </c>
      <c r="B1291" s="34" t="s">
        <v>283</v>
      </c>
      <c r="C1291" s="33" t="s">
        <v>158</v>
      </c>
      <c r="D1291" s="33">
        <v>34</v>
      </c>
      <c r="E1291" s="34" t="s">
        <v>20</v>
      </c>
      <c r="F1291" s="35" t="str">
        <f t="shared" si="8"/>
        <v>기타매체MezzoMediaM3034</v>
      </c>
      <c r="G1291" s="9">
        <v>-4.2631003888753591</v>
      </c>
      <c r="H1291" s="9">
        <v>0.49772117807291005</v>
      </c>
      <c r="I1291" s="9">
        <v>0.3</v>
      </c>
      <c r="J1291" s="9"/>
      <c r="K1291" s="9"/>
      <c r="L1291" s="9"/>
      <c r="M1291" s="9"/>
    </row>
    <row r="1292" spans="1:13" ht="16.5" hidden="1" customHeight="1">
      <c r="A1292" s="2" t="s">
        <v>280</v>
      </c>
      <c r="B1292" s="34" t="s">
        <v>283</v>
      </c>
      <c r="C1292" s="33" t="s">
        <v>159</v>
      </c>
      <c r="D1292" s="33">
        <v>39</v>
      </c>
      <c r="E1292" s="34" t="s">
        <v>20</v>
      </c>
      <c r="F1292" s="35" t="str">
        <f t="shared" si="8"/>
        <v>기타매체MezzoMediaM3539</v>
      </c>
      <c r="G1292" s="9">
        <v>-4.2631003888753591</v>
      </c>
      <c r="H1292" s="9">
        <v>0.49772117807291005</v>
      </c>
      <c r="I1292" s="9">
        <v>0.3</v>
      </c>
      <c r="J1292" s="9"/>
      <c r="K1292" s="9"/>
      <c r="L1292" s="9"/>
      <c r="M1292" s="9"/>
    </row>
    <row r="1293" spans="1:13" ht="16.5" hidden="1" customHeight="1">
      <c r="A1293" s="2" t="s">
        <v>280</v>
      </c>
      <c r="B1293" s="34" t="s">
        <v>283</v>
      </c>
      <c r="C1293" s="33" t="s">
        <v>160</v>
      </c>
      <c r="D1293" s="33">
        <v>44</v>
      </c>
      <c r="E1293" s="34" t="s">
        <v>20</v>
      </c>
      <c r="F1293" s="35" t="str">
        <f t="shared" si="8"/>
        <v>기타매체MezzoMediaM4044</v>
      </c>
      <c r="G1293" s="9">
        <v>-4.2631003888753591</v>
      </c>
      <c r="H1293" s="9">
        <v>0.49772117807291005</v>
      </c>
      <c r="I1293" s="9">
        <v>0.3</v>
      </c>
      <c r="J1293" s="9"/>
      <c r="K1293" s="9"/>
      <c r="L1293" s="9"/>
      <c r="M1293" s="9"/>
    </row>
    <row r="1294" spans="1:13" ht="16.5" hidden="1" customHeight="1">
      <c r="A1294" s="2" t="s">
        <v>280</v>
      </c>
      <c r="B1294" s="34" t="s">
        <v>283</v>
      </c>
      <c r="C1294" s="33" t="s">
        <v>161</v>
      </c>
      <c r="D1294" s="33">
        <v>49</v>
      </c>
      <c r="E1294" s="34" t="s">
        <v>20</v>
      </c>
      <c r="F1294" s="35" t="str">
        <f t="shared" si="8"/>
        <v>기타매체MezzoMediaM4549</v>
      </c>
      <c r="G1294" s="9">
        <v>-4.2631003888753591</v>
      </c>
      <c r="H1294" s="9">
        <v>0.49772117807291005</v>
      </c>
      <c r="I1294" s="9">
        <v>0.3</v>
      </c>
      <c r="J1294" s="9"/>
      <c r="K1294" s="9"/>
      <c r="L1294" s="9"/>
      <c r="M1294" s="9"/>
    </row>
    <row r="1295" spans="1:13" ht="16.5" hidden="1" customHeight="1">
      <c r="A1295" s="2" t="s">
        <v>280</v>
      </c>
      <c r="B1295" s="34" t="s">
        <v>283</v>
      </c>
      <c r="C1295" s="33" t="s">
        <v>162</v>
      </c>
      <c r="D1295" s="33">
        <v>59</v>
      </c>
      <c r="E1295" s="34" t="s">
        <v>20</v>
      </c>
      <c r="F1295" s="35" t="str">
        <f t="shared" si="8"/>
        <v>기타매체MezzoMediaM5559</v>
      </c>
      <c r="G1295" s="9">
        <v>-4.2631003888753591</v>
      </c>
      <c r="H1295" s="9">
        <v>0.49772117807291005</v>
      </c>
      <c r="I1295" s="9">
        <v>0.3</v>
      </c>
      <c r="J1295" s="9"/>
      <c r="K1295" s="9"/>
      <c r="L1295" s="9"/>
      <c r="M1295" s="9"/>
    </row>
    <row r="1296" spans="1:13" ht="16.5" hidden="1" customHeight="1">
      <c r="A1296" s="2" t="s">
        <v>280</v>
      </c>
      <c r="B1296" s="34" t="s">
        <v>283</v>
      </c>
      <c r="C1296" s="33" t="s">
        <v>163</v>
      </c>
      <c r="D1296" s="33">
        <v>69</v>
      </c>
      <c r="E1296" s="34" t="s">
        <v>20</v>
      </c>
      <c r="F1296" s="35" t="str">
        <f t="shared" si="8"/>
        <v>기타매체MezzoMediaM6569</v>
      </c>
      <c r="G1296" s="9">
        <v>-4.2631003888753591</v>
      </c>
      <c r="H1296" s="9">
        <v>0.49772117807291005</v>
      </c>
      <c r="I1296" s="9">
        <v>0.3</v>
      </c>
      <c r="J1296" s="9"/>
      <c r="K1296" s="9"/>
      <c r="L1296" s="9"/>
      <c r="M1296" s="9"/>
    </row>
    <row r="1297" spans="1:13" ht="16.5" hidden="1" customHeight="1">
      <c r="A1297" s="2" t="s">
        <v>280</v>
      </c>
      <c r="B1297" s="34" t="s">
        <v>283</v>
      </c>
      <c r="C1297" s="33">
        <v>7</v>
      </c>
      <c r="D1297" s="33">
        <v>12</v>
      </c>
      <c r="E1297" s="34" t="s">
        <v>19</v>
      </c>
      <c r="F1297" s="35" t="str">
        <f t="shared" si="8"/>
        <v>기타매체MezzoMediaF712</v>
      </c>
      <c r="G1297" s="9">
        <v>-4.2631003888753591</v>
      </c>
      <c r="H1297" s="9">
        <v>0.49772117807291005</v>
      </c>
      <c r="I1297" s="9">
        <v>0.3</v>
      </c>
      <c r="J1297" s="9"/>
      <c r="K1297" s="9"/>
      <c r="L1297" s="9"/>
      <c r="M1297" s="9"/>
    </row>
    <row r="1298" spans="1:13" ht="16.5" hidden="1" customHeight="1">
      <c r="A1298" s="2" t="s">
        <v>280</v>
      </c>
      <c r="B1298" s="34" t="s">
        <v>283</v>
      </c>
      <c r="C1298" s="33" t="s">
        <v>155</v>
      </c>
      <c r="D1298" s="33">
        <v>18</v>
      </c>
      <c r="E1298" s="34" t="s">
        <v>19</v>
      </c>
      <c r="F1298" s="35" t="str">
        <f t="shared" si="8"/>
        <v>기타매체MezzoMediaF1318</v>
      </c>
      <c r="G1298" s="9">
        <v>-4.2631003888753591</v>
      </c>
      <c r="H1298" s="9">
        <v>0.49772117807291005</v>
      </c>
      <c r="I1298" s="9">
        <v>0.3</v>
      </c>
      <c r="J1298" s="9"/>
      <c r="K1298" s="9"/>
      <c r="L1298" s="9"/>
      <c r="M1298" s="9"/>
    </row>
    <row r="1299" spans="1:13" ht="16.5" hidden="1" customHeight="1">
      <c r="A1299" s="2" t="s">
        <v>280</v>
      </c>
      <c r="B1299" s="34" t="s">
        <v>283</v>
      </c>
      <c r="C1299" s="33" t="s">
        <v>156</v>
      </c>
      <c r="D1299" s="33">
        <v>24</v>
      </c>
      <c r="E1299" s="34" t="s">
        <v>19</v>
      </c>
      <c r="F1299" s="35" t="str">
        <f t="shared" si="8"/>
        <v>기타매체MezzoMediaF1924</v>
      </c>
      <c r="G1299" s="9">
        <v>-4.2631003888753591</v>
      </c>
      <c r="H1299" s="9">
        <v>0.49772117807291005</v>
      </c>
      <c r="I1299" s="9">
        <v>0.3</v>
      </c>
      <c r="J1299" s="9"/>
      <c r="K1299" s="9"/>
      <c r="L1299" s="9"/>
      <c r="M1299" s="9"/>
    </row>
    <row r="1300" spans="1:13" ht="16.5" hidden="1" customHeight="1">
      <c r="A1300" s="2" t="s">
        <v>280</v>
      </c>
      <c r="B1300" s="34" t="s">
        <v>283</v>
      </c>
      <c r="C1300" s="33" t="s">
        <v>157</v>
      </c>
      <c r="D1300" s="33">
        <v>29</v>
      </c>
      <c r="E1300" s="34" t="s">
        <v>19</v>
      </c>
      <c r="F1300" s="35" t="str">
        <f t="shared" si="8"/>
        <v>기타매체MezzoMediaF2529</v>
      </c>
      <c r="G1300" s="9">
        <v>-4.2631003888753591</v>
      </c>
      <c r="H1300" s="9">
        <v>0.49772117807291005</v>
      </c>
      <c r="I1300" s="9">
        <v>0.3</v>
      </c>
      <c r="J1300" s="9"/>
      <c r="K1300" s="9"/>
      <c r="L1300" s="9"/>
      <c r="M1300" s="9"/>
    </row>
    <row r="1301" spans="1:13" ht="16.5" hidden="1" customHeight="1">
      <c r="A1301" s="2" t="s">
        <v>280</v>
      </c>
      <c r="B1301" s="34" t="s">
        <v>283</v>
      </c>
      <c r="C1301" s="33" t="s">
        <v>158</v>
      </c>
      <c r="D1301" s="33">
        <v>34</v>
      </c>
      <c r="E1301" s="34" t="s">
        <v>19</v>
      </c>
      <c r="F1301" s="35" t="str">
        <f t="shared" si="8"/>
        <v>기타매체MezzoMediaF3034</v>
      </c>
      <c r="G1301" s="9">
        <v>-4.2631003888753591</v>
      </c>
      <c r="H1301" s="9">
        <v>0.49772117807291005</v>
      </c>
      <c r="I1301" s="9">
        <v>0.3</v>
      </c>
      <c r="J1301" s="9"/>
      <c r="K1301" s="9"/>
      <c r="L1301" s="9"/>
      <c r="M1301" s="9"/>
    </row>
    <row r="1302" spans="1:13" ht="16.5" hidden="1" customHeight="1">
      <c r="A1302" s="2" t="s">
        <v>280</v>
      </c>
      <c r="B1302" s="34" t="s">
        <v>283</v>
      </c>
      <c r="C1302" s="33" t="s">
        <v>159</v>
      </c>
      <c r="D1302" s="33">
        <v>39</v>
      </c>
      <c r="E1302" s="34" t="s">
        <v>19</v>
      </c>
      <c r="F1302" s="35" t="str">
        <f t="shared" si="8"/>
        <v>기타매체MezzoMediaF3539</v>
      </c>
      <c r="G1302" s="9">
        <v>-4.2631003888753591</v>
      </c>
      <c r="H1302" s="9">
        <v>0.49772117807291005</v>
      </c>
      <c r="I1302" s="9">
        <v>0.3</v>
      </c>
      <c r="J1302" s="9"/>
      <c r="K1302" s="9"/>
      <c r="L1302" s="9"/>
      <c r="M1302" s="9"/>
    </row>
    <row r="1303" spans="1:13" ht="16.5" hidden="1" customHeight="1">
      <c r="A1303" s="2" t="s">
        <v>280</v>
      </c>
      <c r="B1303" s="34" t="s">
        <v>283</v>
      </c>
      <c r="C1303" s="33" t="s">
        <v>160</v>
      </c>
      <c r="D1303" s="33">
        <v>44</v>
      </c>
      <c r="E1303" s="34" t="s">
        <v>19</v>
      </c>
      <c r="F1303" s="35" t="str">
        <f t="shared" si="8"/>
        <v>기타매체MezzoMediaF4044</v>
      </c>
      <c r="G1303" s="9">
        <v>-4.2631003888753591</v>
      </c>
      <c r="H1303" s="9">
        <v>0.49772117807291005</v>
      </c>
      <c r="I1303" s="9">
        <v>0.3</v>
      </c>
      <c r="J1303" s="9"/>
      <c r="K1303" s="9"/>
      <c r="L1303" s="9"/>
      <c r="M1303" s="9"/>
    </row>
    <row r="1304" spans="1:13" ht="16.5" hidden="1" customHeight="1">
      <c r="A1304" s="2" t="s">
        <v>280</v>
      </c>
      <c r="B1304" s="34" t="s">
        <v>283</v>
      </c>
      <c r="C1304" s="33" t="s">
        <v>161</v>
      </c>
      <c r="D1304" s="33">
        <v>49</v>
      </c>
      <c r="E1304" s="34" t="s">
        <v>19</v>
      </c>
      <c r="F1304" s="35" t="str">
        <f t="shared" si="8"/>
        <v>기타매체MezzoMediaF4549</v>
      </c>
      <c r="G1304" s="9">
        <v>-4.2631003888753591</v>
      </c>
      <c r="H1304" s="9">
        <v>0.49772117807291005</v>
      </c>
      <c r="I1304" s="9">
        <v>0.3</v>
      </c>
      <c r="J1304" s="9"/>
      <c r="K1304" s="9"/>
      <c r="L1304" s="9"/>
      <c r="M1304" s="9"/>
    </row>
    <row r="1305" spans="1:13" ht="16.5" hidden="1" customHeight="1">
      <c r="A1305" s="2" t="s">
        <v>280</v>
      </c>
      <c r="B1305" s="34" t="s">
        <v>283</v>
      </c>
      <c r="C1305" s="33" t="s">
        <v>162</v>
      </c>
      <c r="D1305" s="33">
        <v>59</v>
      </c>
      <c r="E1305" s="34" t="s">
        <v>19</v>
      </c>
      <c r="F1305" s="35" t="str">
        <f t="shared" si="8"/>
        <v>기타매체MezzoMediaF5559</v>
      </c>
      <c r="G1305" s="9">
        <v>-4.2631003888753591</v>
      </c>
      <c r="H1305" s="9">
        <v>0.49772117807291005</v>
      </c>
      <c r="I1305" s="9">
        <v>0.3</v>
      </c>
      <c r="J1305" s="9"/>
      <c r="K1305" s="9"/>
      <c r="L1305" s="9"/>
      <c r="M1305" s="9"/>
    </row>
    <row r="1306" spans="1:13" ht="16.5" hidden="1" customHeight="1">
      <c r="A1306" s="2" t="s">
        <v>280</v>
      </c>
      <c r="B1306" s="34" t="s">
        <v>283</v>
      </c>
      <c r="C1306" s="33" t="s">
        <v>163</v>
      </c>
      <c r="D1306" s="33">
        <v>69</v>
      </c>
      <c r="E1306" s="34" t="s">
        <v>19</v>
      </c>
      <c r="F1306" s="35" t="str">
        <f t="shared" si="8"/>
        <v>기타매체MezzoMediaF6569</v>
      </c>
      <c r="G1306" s="9">
        <v>-4.2631003888753591</v>
      </c>
      <c r="H1306" s="9">
        <v>0.49772117807291005</v>
      </c>
      <c r="I1306" s="9">
        <v>0.3</v>
      </c>
      <c r="J1306" s="9"/>
      <c r="K1306" s="9"/>
      <c r="L1306" s="9"/>
      <c r="M1306" s="9"/>
    </row>
    <row r="1307" spans="1:13" ht="16.5" hidden="1" customHeight="1">
      <c r="A1307" s="2" t="s">
        <v>280</v>
      </c>
      <c r="B1307" s="34" t="s">
        <v>283</v>
      </c>
      <c r="C1307" s="52">
        <v>60</v>
      </c>
      <c r="D1307" s="52">
        <v>64</v>
      </c>
      <c r="E1307" s="52" t="s">
        <v>20</v>
      </c>
      <c r="F1307" s="35" t="str">
        <f t="shared" si="8"/>
        <v>기타매체MezzoMediaM6064</v>
      </c>
      <c r="G1307" s="9">
        <v>-4.2631003888753591</v>
      </c>
      <c r="H1307" s="9">
        <v>0.49772117807291005</v>
      </c>
      <c r="I1307" s="9">
        <v>0.3</v>
      </c>
      <c r="J1307" s="9"/>
      <c r="K1307" s="9"/>
      <c r="L1307" s="9"/>
      <c r="M1307" s="9"/>
    </row>
    <row r="1308" spans="1:13" ht="16.5" hidden="1" customHeight="1">
      <c r="A1308" s="2" t="s">
        <v>280</v>
      </c>
      <c r="B1308" s="34" t="s">
        <v>283</v>
      </c>
      <c r="C1308" s="52">
        <v>50</v>
      </c>
      <c r="D1308" s="52">
        <v>54</v>
      </c>
      <c r="E1308" s="52" t="s">
        <v>20</v>
      </c>
      <c r="F1308" s="35" t="str">
        <f t="shared" si="8"/>
        <v>기타매체MezzoMediaM5054</v>
      </c>
      <c r="G1308" s="9">
        <v>-4.2631003888753591</v>
      </c>
      <c r="H1308" s="9">
        <v>0.49772117807291005</v>
      </c>
      <c r="I1308" s="9">
        <v>0.3</v>
      </c>
      <c r="J1308" s="9"/>
      <c r="K1308" s="9"/>
      <c r="L1308" s="9"/>
      <c r="M1308" s="9"/>
    </row>
    <row r="1309" spans="1:13" ht="16.5" hidden="1" customHeight="1">
      <c r="A1309" s="2" t="s">
        <v>280</v>
      </c>
      <c r="B1309" s="34" t="s">
        <v>283</v>
      </c>
      <c r="C1309" s="52">
        <v>60</v>
      </c>
      <c r="D1309" s="52">
        <v>64</v>
      </c>
      <c r="E1309" s="52" t="s">
        <v>19</v>
      </c>
      <c r="F1309" s="35" t="str">
        <f t="shared" si="8"/>
        <v>기타매체MezzoMediaF6064</v>
      </c>
      <c r="G1309" s="9">
        <v>-4.2631003888753591</v>
      </c>
      <c r="H1309" s="9">
        <v>0.49772117807291005</v>
      </c>
      <c r="I1309" s="9">
        <v>0.3</v>
      </c>
      <c r="J1309" s="9"/>
      <c r="K1309" s="9"/>
      <c r="L1309" s="9"/>
      <c r="M1309" s="9"/>
    </row>
    <row r="1310" spans="1:13" ht="16.5" hidden="1" customHeight="1">
      <c r="A1310" s="2" t="s">
        <v>280</v>
      </c>
      <c r="B1310" s="34" t="s">
        <v>283</v>
      </c>
      <c r="C1310" s="52">
        <v>50</v>
      </c>
      <c r="D1310" s="52">
        <v>54</v>
      </c>
      <c r="E1310" s="52" t="s">
        <v>19</v>
      </c>
      <c r="F1310" s="35" t="str">
        <f t="shared" si="8"/>
        <v>기타매체MezzoMediaF5054</v>
      </c>
      <c r="G1310" s="9">
        <v>-4.2631003888753591</v>
      </c>
      <c r="H1310" s="9">
        <v>0.49772117807291005</v>
      </c>
      <c r="I1310" s="9">
        <v>0.3</v>
      </c>
      <c r="J1310" s="9"/>
      <c r="K1310" s="9"/>
      <c r="L1310" s="9"/>
      <c r="M1310" s="9"/>
    </row>
    <row r="1311" spans="1:13" ht="16.5" hidden="1" customHeight="1">
      <c r="A1311" s="2" t="s">
        <v>280</v>
      </c>
      <c r="B1311" s="34" t="s">
        <v>284</v>
      </c>
      <c r="C1311" s="33">
        <v>7</v>
      </c>
      <c r="D1311" s="33">
        <v>12</v>
      </c>
      <c r="E1311" s="34" t="s">
        <v>20</v>
      </c>
      <c r="F1311" s="35" t="str">
        <f t="shared" si="8"/>
        <v>기타매체tvingM712</v>
      </c>
      <c r="G1311" s="9">
        <v>-4.7501996849282033</v>
      </c>
      <c r="H1311" s="9">
        <v>0.36048950854791478</v>
      </c>
      <c r="I1311" s="9">
        <v>0.3</v>
      </c>
      <c r="J1311" s="9"/>
      <c r="K1311" s="9"/>
      <c r="L1311" s="9"/>
      <c r="M1311" s="9"/>
    </row>
    <row r="1312" spans="1:13" ht="16.5" hidden="1" customHeight="1">
      <c r="A1312" s="2" t="s">
        <v>280</v>
      </c>
      <c r="B1312" s="34" t="s">
        <v>284</v>
      </c>
      <c r="C1312" s="33" t="s">
        <v>155</v>
      </c>
      <c r="D1312" s="33">
        <v>18</v>
      </c>
      <c r="E1312" s="34" t="s">
        <v>20</v>
      </c>
      <c r="F1312" s="35" t="str">
        <f t="shared" si="8"/>
        <v>기타매체tvingM1318</v>
      </c>
      <c r="G1312" s="9">
        <v>-4.7501996849282033</v>
      </c>
      <c r="H1312" s="9">
        <v>0.36048950854791478</v>
      </c>
      <c r="I1312" s="9">
        <v>0.3</v>
      </c>
      <c r="J1312" s="9"/>
      <c r="K1312" s="9"/>
      <c r="L1312" s="9"/>
      <c r="M1312" s="9"/>
    </row>
    <row r="1313" spans="1:13" ht="16.5" hidden="1" customHeight="1">
      <c r="A1313" s="2" t="s">
        <v>280</v>
      </c>
      <c r="B1313" s="34" t="s">
        <v>284</v>
      </c>
      <c r="C1313" s="33" t="s">
        <v>156</v>
      </c>
      <c r="D1313" s="33">
        <v>24</v>
      </c>
      <c r="E1313" s="34" t="s">
        <v>20</v>
      </c>
      <c r="F1313" s="35" t="str">
        <f t="shared" si="8"/>
        <v>기타매체tvingM1924</v>
      </c>
      <c r="G1313" s="9">
        <v>-4.7501996849282033</v>
      </c>
      <c r="H1313" s="9">
        <v>0.36048950854791478</v>
      </c>
      <c r="I1313" s="9">
        <v>0.3</v>
      </c>
      <c r="J1313" s="9"/>
      <c r="K1313" s="9"/>
      <c r="L1313" s="9"/>
      <c r="M1313" s="9"/>
    </row>
    <row r="1314" spans="1:13" ht="16.5" hidden="1" customHeight="1">
      <c r="A1314" s="2" t="s">
        <v>280</v>
      </c>
      <c r="B1314" s="34" t="s">
        <v>284</v>
      </c>
      <c r="C1314" s="33" t="s">
        <v>157</v>
      </c>
      <c r="D1314" s="33">
        <v>29</v>
      </c>
      <c r="E1314" s="34" t="s">
        <v>20</v>
      </c>
      <c r="F1314" s="35" t="str">
        <f t="shared" si="8"/>
        <v>기타매체tvingM2529</v>
      </c>
      <c r="G1314" s="9">
        <v>-4.7501996849282033</v>
      </c>
      <c r="H1314" s="9">
        <v>0.36048950854791478</v>
      </c>
      <c r="I1314" s="9">
        <v>0.3</v>
      </c>
      <c r="J1314" s="9"/>
      <c r="K1314" s="9"/>
      <c r="L1314" s="9"/>
      <c r="M1314" s="9"/>
    </row>
    <row r="1315" spans="1:13" ht="16.5" hidden="1" customHeight="1">
      <c r="A1315" s="2" t="s">
        <v>280</v>
      </c>
      <c r="B1315" s="34" t="s">
        <v>284</v>
      </c>
      <c r="C1315" s="33" t="s">
        <v>158</v>
      </c>
      <c r="D1315" s="33">
        <v>34</v>
      </c>
      <c r="E1315" s="34" t="s">
        <v>20</v>
      </c>
      <c r="F1315" s="35" t="str">
        <f t="shared" si="8"/>
        <v>기타매체tvingM3034</v>
      </c>
      <c r="G1315" s="9">
        <v>-4.7501996849282033</v>
      </c>
      <c r="H1315" s="9">
        <v>0.36048950854791478</v>
      </c>
      <c r="I1315" s="9">
        <v>0.3</v>
      </c>
      <c r="J1315" s="9"/>
      <c r="K1315" s="9"/>
      <c r="L1315" s="9"/>
      <c r="M1315" s="9"/>
    </row>
    <row r="1316" spans="1:13" ht="16.5" hidden="1" customHeight="1">
      <c r="A1316" s="2" t="s">
        <v>280</v>
      </c>
      <c r="B1316" s="34" t="s">
        <v>284</v>
      </c>
      <c r="C1316" s="33" t="s">
        <v>159</v>
      </c>
      <c r="D1316" s="33">
        <v>39</v>
      </c>
      <c r="E1316" s="34" t="s">
        <v>20</v>
      </c>
      <c r="F1316" s="35" t="str">
        <f t="shared" si="8"/>
        <v>기타매체tvingM3539</v>
      </c>
      <c r="G1316" s="9">
        <v>-4.7501996849282033</v>
      </c>
      <c r="H1316" s="9">
        <v>0.36048950854791478</v>
      </c>
      <c r="I1316" s="9">
        <v>0.3</v>
      </c>
      <c r="J1316" s="9"/>
      <c r="K1316" s="9"/>
      <c r="L1316" s="9"/>
      <c r="M1316" s="9"/>
    </row>
    <row r="1317" spans="1:13" ht="16.5" hidden="1" customHeight="1">
      <c r="A1317" s="2" t="s">
        <v>280</v>
      </c>
      <c r="B1317" s="34" t="s">
        <v>284</v>
      </c>
      <c r="C1317" s="33" t="s">
        <v>160</v>
      </c>
      <c r="D1317" s="33">
        <v>44</v>
      </c>
      <c r="E1317" s="34" t="s">
        <v>20</v>
      </c>
      <c r="F1317" s="35" t="str">
        <f t="shared" si="8"/>
        <v>기타매체tvingM4044</v>
      </c>
      <c r="G1317" s="9">
        <v>-4.7501996849282033</v>
      </c>
      <c r="H1317" s="9">
        <v>0.36048950854791478</v>
      </c>
      <c r="I1317" s="9">
        <v>0.3</v>
      </c>
      <c r="J1317" s="9"/>
      <c r="K1317" s="9"/>
      <c r="L1317" s="9"/>
      <c r="M1317" s="9"/>
    </row>
    <row r="1318" spans="1:13" ht="16.5" hidden="1" customHeight="1">
      <c r="A1318" s="2" t="s">
        <v>280</v>
      </c>
      <c r="B1318" s="34" t="s">
        <v>284</v>
      </c>
      <c r="C1318" s="33" t="s">
        <v>161</v>
      </c>
      <c r="D1318" s="33">
        <v>49</v>
      </c>
      <c r="E1318" s="34" t="s">
        <v>20</v>
      </c>
      <c r="F1318" s="35" t="str">
        <f t="shared" si="8"/>
        <v>기타매체tvingM4549</v>
      </c>
      <c r="G1318" s="9">
        <v>-4.7501996849282033</v>
      </c>
      <c r="H1318" s="9">
        <v>0.36048950854791478</v>
      </c>
      <c r="I1318" s="9">
        <v>0.3</v>
      </c>
      <c r="J1318" s="9"/>
      <c r="K1318" s="9"/>
      <c r="L1318" s="9"/>
      <c r="M1318" s="9"/>
    </row>
    <row r="1319" spans="1:13" ht="16.5" hidden="1" customHeight="1">
      <c r="A1319" s="2" t="s">
        <v>280</v>
      </c>
      <c r="B1319" s="34" t="s">
        <v>284</v>
      </c>
      <c r="C1319" s="33" t="s">
        <v>162</v>
      </c>
      <c r="D1319" s="33">
        <v>59</v>
      </c>
      <c r="E1319" s="34" t="s">
        <v>20</v>
      </c>
      <c r="F1319" s="35" t="str">
        <f t="shared" si="8"/>
        <v>기타매체tvingM5559</v>
      </c>
      <c r="G1319" s="9">
        <v>-4.7501996849282033</v>
      </c>
      <c r="H1319" s="9">
        <v>0.36048950854791478</v>
      </c>
      <c r="I1319" s="9">
        <v>0.3</v>
      </c>
      <c r="J1319" s="9"/>
      <c r="K1319" s="9"/>
      <c r="L1319" s="9"/>
      <c r="M1319" s="9"/>
    </row>
    <row r="1320" spans="1:13" ht="16.5" hidden="1" customHeight="1">
      <c r="A1320" s="2" t="s">
        <v>280</v>
      </c>
      <c r="B1320" s="34" t="s">
        <v>284</v>
      </c>
      <c r="C1320" s="33" t="s">
        <v>163</v>
      </c>
      <c r="D1320" s="33">
        <v>69</v>
      </c>
      <c r="E1320" s="34" t="s">
        <v>20</v>
      </c>
      <c r="F1320" s="35" t="str">
        <f t="shared" si="8"/>
        <v>기타매체tvingM6569</v>
      </c>
      <c r="G1320" s="9">
        <v>-4.7501996849282033</v>
      </c>
      <c r="H1320" s="9">
        <v>0.36048950854791478</v>
      </c>
      <c r="I1320" s="9">
        <v>0.3</v>
      </c>
      <c r="J1320" s="9"/>
      <c r="K1320" s="9"/>
      <c r="L1320" s="9"/>
      <c r="M1320" s="9"/>
    </row>
    <row r="1321" spans="1:13" ht="16.5" hidden="1" customHeight="1">
      <c r="A1321" s="2" t="s">
        <v>280</v>
      </c>
      <c r="B1321" s="34" t="s">
        <v>284</v>
      </c>
      <c r="C1321" s="33">
        <v>7</v>
      </c>
      <c r="D1321" s="33">
        <v>12</v>
      </c>
      <c r="E1321" s="34" t="s">
        <v>19</v>
      </c>
      <c r="F1321" s="35" t="str">
        <f t="shared" si="8"/>
        <v>기타매체tvingF712</v>
      </c>
      <c r="G1321" s="9">
        <v>-4.7501996849282033</v>
      </c>
      <c r="H1321" s="9">
        <v>0.36048950854791478</v>
      </c>
      <c r="I1321" s="9">
        <v>0.3</v>
      </c>
      <c r="J1321" s="9"/>
      <c r="K1321" s="9"/>
      <c r="L1321" s="9"/>
      <c r="M1321" s="9"/>
    </row>
    <row r="1322" spans="1:13" ht="16.5" hidden="1" customHeight="1">
      <c r="A1322" s="2" t="s">
        <v>280</v>
      </c>
      <c r="B1322" s="34" t="s">
        <v>284</v>
      </c>
      <c r="C1322" s="33" t="s">
        <v>155</v>
      </c>
      <c r="D1322" s="33">
        <v>18</v>
      </c>
      <c r="E1322" s="34" t="s">
        <v>19</v>
      </c>
      <c r="F1322" s="35" t="str">
        <f t="shared" si="8"/>
        <v>기타매체tvingF1318</v>
      </c>
      <c r="G1322" s="9">
        <v>-4.7501996849282033</v>
      </c>
      <c r="H1322" s="9">
        <v>0.36048950854791478</v>
      </c>
      <c r="I1322" s="9">
        <v>0.3</v>
      </c>
      <c r="J1322" s="9"/>
      <c r="K1322" s="9"/>
      <c r="L1322" s="9"/>
      <c r="M1322" s="9"/>
    </row>
    <row r="1323" spans="1:13" ht="16.5" hidden="1" customHeight="1">
      <c r="A1323" s="2" t="s">
        <v>280</v>
      </c>
      <c r="B1323" s="34" t="s">
        <v>284</v>
      </c>
      <c r="C1323" s="33" t="s">
        <v>156</v>
      </c>
      <c r="D1323" s="33">
        <v>24</v>
      </c>
      <c r="E1323" s="34" t="s">
        <v>19</v>
      </c>
      <c r="F1323" s="35" t="str">
        <f t="shared" si="8"/>
        <v>기타매체tvingF1924</v>
      </c>
      <c r="G1323" s="9">
        <v>-4.7501996849282033</v>
      </c>
      <c r="H1323" s="9">
        <v>0.36048950854791478</v>
      </c>
      <c r="I1323" s="9">
        <v>0.3</v>
      </c>
      <c r="J1323" s="9"/>
      <c r="K1323" s="9"/>
      <c r="L1323" s="9"/>
      <c r="M1323" s="9"/>
    </row>
    <row r="1324" spans="1:13" ht="16.5" hidden="1" customHeight="1">
      <c r="A1324" s="2" t="s">
        <v>280</v>
      </c>
      <c r="B1324" s="34" t="s">
        <v>284</v>
      </c>
      <c r="C1324" s="33" t="s">
        <v>157</v>
      </c>
      <c r="D1324" s="33">
        <v>29</v>
      </c>
      <c r="E1324" s="34" t="s">
        <v>19</v>
      </c>
      <c r="F1324" s="35" t="str">
        <f t="shared" si="8"/>
        <v>기타매체tvingF2529</v>
      </c>
      <c r="G1324" s="9">
        <v>-4.7501996849282033</v>
      </c>
      <c r="H1324" s="9">
        <v>0.36048950854791478</v>
      </c>
      <c r="I1324" s="9">
        <v>0.3</v>
      </c>
      <c r="J1324" s="9"/>
      <c r="K1324" s="9"/>
      <c r="L1324" s="9"/>
      <c r="M1324" s="9"/>
    </row>
    <row r="1325" spans="1:13" ht="16.5" hidden="1" customHeight="1">
      <c r="A1325" s="2" t="s">
        <v>280</v>
      </c>
      <c r="B1325" s="34" t="s">
        <v>284</v>
      </c>
      <c r="C1325" s="33" t="s">
        <v>158</v>
      </c>
      <c r="D1325" s="33">
        <v>34</v>
      </c>
      <c r="E1325" s="34" t="s">
        <v>19</v>
      </c>
      <c r="F1325" s="35" t="str">
        <f t="shared" si="8"/>
        <v>기타매체tvingF3034</v>
      </c>
      <c r="G1325" s="9">
        <v>-4.7501996849282033</v>
      </c>
      <c r="H1325" s="9">
        <v>0.36048950854791478</v>
      </c>
      <c r="I1325" s="9">
        <v>0.3</v>
      </c>
      <c r="J1325" s="9"/>
      <c r="K1325" s="9"/>
      <c r="L1325" s="9"/>
      <c r="M1325" s="9"/>
    </row>
    <row r="1326" spans="1:13" ht="16.5" hidden="1" customHeight="1">
      <c r="A1326" s="2" t="s">
        <v>280</v>
      </c>
      <c r="B1326" s="34" t="s">
        <v>284</v>
      </c>
      <c r="C1326" s="33" t="s">
        <v>159</v>
      </c>
      <c r="D1326" s="33">
        <v>39</v>
      </c>
      <c r="E1326" s="34" t="s">
        <v>19</v>
      </c>
      <c r="F1326" s="35" t="str">
        <f t="shared" si="8"/>
        <v>기타매체tvingF3539</v>
      </c>
      <c r="G1326" s="9">
        <v>-4.7501996849282033</v>
      </c>
      <c r="H1326" s="9">
        <v>0.36048950854791478</v>
      </c>
      <c r="I1326" s="9">
        <v>0.3</v>
      </c>
      <c r="J1326" s="9"/>
      <c r="K1326" s="9"/>
      <c r="L1326" s="9"/>
      <c r="M1326" s="9"/>
    </row>
    <row r="1327" spans="1:13" ht="16.5" hidden="1" customHeight="1">
      <c r="A1327" s="2" t="s">
        <v>280</v>
      </c>
      <c r="B1327" s="34" t="s">
        <v>284</v>
      </c>
      <c r="C1327" s="33" t="s">
        <v>160</v>
      </c>
      <c r="D1327" s="33">
        <v>44</v>
      </c>
      <c r="E1327" s="34" t="s">
        <v>19</v>
      </c>
      <c r="F1327" s="35" t="str">
        <f t="shared" si="8"/>
        <v>기타매체tvingF4044</v>
      </c>
      <c r="G1327" s="9">
        <v>-4.7501996849282033</v>
      </c>
      <c r="H1327" s="9">
        <v>0.36048950854791478</v>
      </c>
      <c r="I1327" s="9">
        <v>0.3</v>
      </c>
      <c r="J1327" s="9"/>
      <c r="K1327" s="9"/>
      <c r="L1327" s="9"/>
      <c r="M1327" s="9"/>
    </row>
    <row r="1328" spans="1:13" ht="16.5" hidden="1" customHeight="1">
      <c r="A1328" s="2" t="s">
        <v>280</v>
      </c>
      <c r="B1328" s="34" t="s">
        <v>284</v>
      </c>
      <c r="C1328" s="33" t="s">
        <v>161</v>
      </c>
      <c r="D1328" s="33">
        <v>49</v>
      </c>
      <c r="E1328" s="34" t="s">
        <v>19</v>
      </c>
      <c r="F1328" s="35" t="str">
        <f t="shared" si="8"/>
        <v>기타매체tvingF4549</v>
      </c>
      <c r="G1328" s="9">
        <v>-4.7501996849282033</v>
      </c>
      <c r="H1328" s="9">
        <v>0.36048950854791478</v>
      </c>
      <c r="I1328" s="9">
        <v>0.3</v>
      </c>
      <c r="J1328" s="9"/>
      <c r="K1328" s="9"/>
      <c r="L1328" s="9"/>
      <c r="M1328" s="9"/>
    </row>
    <row r="1329" spans="1:13" ht="16.5" hidden="1" customHeight="1">
      <c r="A1329" s="2" t="s">
        <v>280</v>
      </c>
      <c r="B1329" s="34" t="s">
        <v>284</v>
      </c>
      <c r="C1329" s="33" t="s">
        <v>162</v>
      </c>
      <c r="D1329" s="33">
        <v>59</v>
      </c>
      <c r="E1329" s="34" t="s">
        <v>19</v>
      </c>
      <c r="F1329" s="35" t="str">
        <f t="shared" si="8"/>
        <v>기타매체tvingF5559</v>
      </c>
      <c r="G1329" s="9">
        <v>-4.7501996849282033</v>
      </c>
      <c r="H1329" s="9">
        <v>0.36048950854791478</v>
      </c>
      <c r="I1329" s="9">
        <v>0.3</v>
      </c>
      <c r="J1329" s="9"/>
      <c r="K1329" s="9"/>
      <c r="L1329" s="9"/>
      <c r="M1329" s="9"/>
    </row>
    <row r="1330" spans="1:13" ht="16.5" hidden="1" customHeight="1">
      <c r="A1330" s="2" t="s">
        <v>280</v>
      </c>
      <c r="B1330" s="34" t="s">
        <v>284</v>
      </c>
      <c r="C1330" s="33" t="s">
        <v>163</v>
      </c>
      <c r="D1330" s="33">
        <v>69</v>
      </c>
      <c r="E1330" s="34" t="s">
        <v>19</v>
      </c>
      <c r="F1330" s="35" t="str">
        <f t="shared" si="8"/>
        <v>기타매체tvingF6569</v>
      </c>
      <c r="G1330" s="9">
        <v>-4.7501996849282033</v>
      </c>
      <c r="H1330" s="9">
        <v>0.36048950854791478</v>
      </c>
      <c r="I1330" s="9">
        <v>0.3</v>
      </c>
      <c r="J1330" s="9"/>
      <c r="K1330" s="9"/>
      <c r="L1330" s="9"/>
      <c r="M1330" s="9"/>
    </row>
    <row r="1331" spans="1:13" ht="16.5" hidden="1" customHeight="1">
      <c r="A1331" s="2" t="s">
        <v>280</v>
      </c>
      <c r="B1331" s="34" t="s">
        <v>284</v>
      </c>
      <c r="C1331" s="52">
        <v>60</v>
      </c>
      <c r="D1331" s="52">
        <v>64</v>
      </c>
      <c r="E1331" s="52" t="s">
        <v>20</v>
      </c>
      <c r="F1331" s="35" t="str">
        <f t="shared" si="8"/>
        <v>기타매체tvingM6064</v>
      </c>
      <c r="G1331" s="9">
        <v>-4.7501996849282033</v>
      </c>
      <c r="H1331" s="9">
        <v>0.36048950854791478</v>
      </c>
      <c r="I1331" s="9">
        <v>0.3</v>
      </c>
      <c r="J1331" s="9"/>
      <c r="K1331" s="9"/>
      <c r="L1331" s="9"/>
      <c r="M1331" s="9"/>
    </row>
    <row r="1332" spans="1:13" ht="16.5" hidden="1" customHeight="1">
      <c r="A1332" s="2" t="s">
        <v>280</v>
      </c>
      <c r="B1332" s="34" t="s">
        <v>284</v>
      </c>
      <c r="C1332" s="52">
        <v>50</v>
      </c>
      <c r="D1332" s="52">
        <v>54</v>
      </c>
      <c r="E1332" s="52" t="s">
        <v>20</v>
      </c>
      <c r="F1332" s="35" t="str">
        <f t="shared" si="8"/>
        <v>기타매체tvingM5054</v>
      </c>
      <c r="G1332" s="9">
        <v>-4.7501996849282033</v>
      </c>
      <c r="H1332" s="9">
        <v>0.36048950854791478</v>
      </c>
      <c r="I1332" s="9">
        <v>0.3</v>
      </c>
      <c r="J1332" s="9"/>
      <c r="K1332" s="9"/>
      <c r="L1332" s="9"/>
      <c r="M1332" s="9"/>
    </row>
    <row r="1333" spans="1:13" ht="16.5" hidden="1" customHeight="1">
      <c r="A1333" s="2" t="s">
        <v>280</v>
      </c>
      <c r="B1333" s="34" t="s">
        <v>284</v>
      </c>
      <c r="C1333" s="52">
        <v>60</v>
      </c>
      <c r="D1333" s="52">
        <v>64</v>
      </c>
      <c r="E1333" s="52" t="s">
        <v>19</v>
      </c>
      <c r="F1333" s="35" t="str">
        <f t="shared" si="8"/>
        <v>기타매체tvingF6064</v>
      </c>
      <c r="G1333" s="9">
        <v>-4.7501996849282033</v>
      </c>
      <c r="H1333" s="9">
        <v>0.36048950854791478</v>
      </c>
      <c r="I1333" s="9">
        <v>0.3</v>
      </c>
      <c r="J1333" s="9"/>
      <c r="K1333" s="9"/>
      <c r="L1333" s="9"/>
      <c r="M1333" s="9"/>
    </row>
    <row r="1334" spans="1:13" ht="16.5" hidden="1" customHeight="1">
      <c r="A1334" s="2" t="s">
        <v>280</v>
      </c>
      <c r="B1334" s="34" t="s">
        <v>284</v>
      </c>
      <c r="C1334" s="52">
        <v>50</v>
      </c>
      <c r="D1334" s="52">
        <v>54</v>
      </c>
      <c r="E1334" s="52" t="s">
        <v>19</v>
      </c>
      <c r="F1334" s="35" t="str">
        <f t="shared" si="8"/>
        <v>기타매체tvingF5054</v>
      </c>
      <c r="G1334" s="9">
        <v>-4.7501996849282033</v>
      </c>
      <c r="H1334" s="9">
        <v>0.36048950854791478</v>
      </c>
      <c r="I1334" s="9">
        <v>0.3</v>
      </c>
      <c r="J1334" s="9"/>
      <c r="K1334" s="9"/>
      <c r="L1334" s="9"/>
      <c r="M1334" s="9"/>
    </row>
    <row r="1335" spans="1:13" ht="16.5" hidden="1" customHeight="1">
      <c r="A1335" s="9" t="s">
        <v>285</v>
      </c>
      <c r="B1335" s="9" t="s">
        <v>18</v>
      </c>
      <c r="C1335" s="33">
        <v>7</v>
      </c>
      <c r="D1335" s="33">
        <v>12</v>
      </c>
      <c r="E1335" s="34" t="s">
        <v>20</v>
      </c>
      <c r="F1335" s="35" t="str">
        <f t="shared" si="8"/>
        <v>앱플레이어overallM712</v>
      </c>
      <c r="G1335" s="9">
        <v>-2.5262026781183984</v>
      </c>
      <c r="H1335" s="9">
        <v>0.63240902423836309</v>
      </c>
      <c r="I1335" s="9">
        <v>0.15</v>
      </c>
      <c r="J1335" s="9"/>
      <c r="K1335" s="9"/>
      <c r="L1335" s="9"/>
      <c r="M1335" s="9"/>
    </row>
    <row r="1336" spans="1:13" ht="16.5" hidden="1" customHeight="1">
      <c r="A1336" s="9" t="s">
        <v>285</v>
      </c>
      <c r="B1336" s="9" t="s">
        <v>18</v>
      </c>
      <c r="C1336" s="33" t="s">
        <v>155</v>
      </c>
      <c r="D1336" s="33">
        <v>18</v>
      </c>
      <c r="E1336" s="34" t="s">
        <v>20</v>
      </c>
      <c r="F1336" s="35" t="str">
        <f t="shared" si="8"/>
        <v>앱플레이어overallM1318</v>
      </c>
      <c r="G1336" s="9">
        <v>-2.5262026781183984</v>
      </c>
      <c r="H1336" s="9">
        <v>0.63240902423836309</v>
      </c>
      <c r="I1336" s="9">
        <v>0.15</v>
      </c>
      <c r="J1336" s="9"/>
      <c r="K1336" s="9"/>
      <c r="L1336" s="9"/>
      <c r="M1336" s="9"/>
    </row>
    <row r="1337" spans="1:13" ht="16.5" hidden="1" customHeight="1">
      <c r="A1337" s="9" t="s">
        <v>285</v>
      </c>
      <c r="B1337" s="9" t="s">
        <v>18</v>
      </c>
      <c r="C1337" s="33" t="s">
        <v>156</v>
      </c>
      <c r="D1337" s="33">
        <v>24</v>
      </c>
      <c r="E1337" s="34" t="s">
        <v>20</v>
      </c>
      <c r="F1337" s="35" t="str">
        <f t="shared" si="8"/>
        <v>앱플레이어overallM1924</v>
      </c>
      <c r="G1337" s="9">
        <v>-2.5262026781183984</v>
      </c>
      <c r="H1337" s="9">
        <v>0.63240902423836309</v>
      </c>
      <c r="I1337" s="9">
        <v>0.15</v>
      </c>
      <c r="J1337" s="9"/>
      <c r="K1337" s="9"/>
      <c r="L1337" s="9"/>
      <c r="M1337" s="9"/>
    </row>
    <row r="1338" spans="1:13" ht="16.5" hidden="1" customHeight="1">
      <c r="A1338" s="9" t="s">
        <v>285</v>
      </c>
      <c r="B1338" s="9" t="s">
        <v>18</v>
      </c>
      <c r="C1338" s="33" t="s">
        <v>157</v>
      </c>
      <c r="D1338" s="33">
        <v>29</v>
      </c>
      <c r="E1338" s="34" t="s">
        <v>20</v>
      </c>
      <c r="F1338" s="35" t="str">
        <f t="shared" si="8"/>
        <v>앱플레이어overallM2529</v>
      </c>
      <c r="G1338" s="9">
        <v>-2.5262026781183984</v>
      </c>
      <c r="H1338" s="9">
        <v>0.63240902423836309</v>
      </c>
      <c r="I1338" s="9">
        <v>0.15</v>
      </c>
      <c r="J1338" s="9"/>
      <c r="K1338" s="9"/>
      <c r="L1338" s="9"/>
      <c r="M1338" s="9"/>
    </row>
    <row r="1339" spans="1:13" ht="16.5" hidden="1" customHeight="1">
      <c r="A1339" s="9" t="s">
        <v>285</v>
      </c>
      <c r="B1339" s="9" t="s">
        <v>18</v>
      </c>
      <c r="C1339" s="33" t="s">
        <v>158</v>
      </c>
      <c r="D1339" s="33">
        <v>34</v>
      </c>
      <c r="E1339" s="34" t="s">
        <v>20</v>
      </c>
      <c r="F1339" s="35" t="str">
        <f t="shared" si="8"/>
        <v>앱플레이어overallM3034</v>
      </c>
      <c r="G1339" s="9">
        <v>-2.5262026781183984</v>
      </c>
      <c r="H1339" s="9">
        <v>0.63240902423836309</v>
      </c>
      <c r="I1339" s="9">
        <v>0.15</v>
      </c>
      <c r="J1339" s="9"/>
      <c r="K1339" s="9"/>
      <c r="L1339" s="9"/>
      <c r="M1339" s="9"/>
    </row>
    <row r="1340" spans="1:13" ht="16.5" hidden="1" customHeight="1">
      <c r="A1340" s="9" t="s">
        <v>285</v>
      </c>
      <c r="B1340" s="9" t="s">
        <v>18</v>
      </c>
      <c r="C1340" s="33" t="s">
        <v>159</v>
      </c>
      <c r="D1340" s="33">
        <v>39</v>
      </c>
      <c r="E1340" s="34" t="s">
        <v>20</v>
      </c>
      <c r="F1340" s="35" t="str">
        <f t="shared" si="8"/>
        <v>앱플레이어overallM3539</v>
      </c>
      <c r="G1340" s="9">
        <v>-2.5262026781183984</v>
      </c>
      <c r="H1340" s="9">
        <v>0.63240902423836309</v>
      </c>
      <c r="I1340" s="9">
        <v>0.15</v>
      </c>
      <c r="J1340" s="9"/>
      <c r="K1340" s="9"/>
      <c r="L1340" s="9"/>
      <c r="M1340" s="9"/>
    </row>
    <row r="1341" spans="1:13" ht="16.5" hidden="1" customHeight="1">
      <c r="A1341" s="9" t="s">
        <v>285</v>
      </c>
      <c r="B1341" s="9" t="s">
        <v>18</v>
      </c>
      <c r="C1341" s="33" t="s">
        <v>160</v>
      </c>
      <c r="D1341" s="33">
        <v>44</v>
      </c>
      <c r="E1341" s="34" t="s">
        <v>20</v>
      </c>
      <c r="F1341" s="35" t="str">
        <f t="shared" si="8"/>
        <v>앱플레이어overallM4044</v>
      </c>
      <c r="G1341" s="9">
        <v>-2.5262026781183984</v>
      </c>
      <c r="H1341" s="9">
        <v>0.63240902423836309</v>
      </c>
      <c r="I1341" s="9">
        <v>0.15</v>
      </c>
      <c r="J1341" s="9"/>
      <c r="K1341" s="9"/>
      <c r="L1341" s="9"/>
      <c r="M1341" s="9"/>
    </row>
    <row r="1342" spans="1:13" ht="16.5" hidden="1" customHeight="1">
      <c r="A1342" s="9" t="s">
        <v>285</v>
      </c>
      <c r="B1342" s="9" t="s">
        <v>18</v>
      </c>
      <c r="C1342" s="33" t="s">
        <v>161</v>
      </c>
      <c r="D1342" s="33">
        <v>49</v>
      </c>
      <c r="E1342" s="34" t="s">
        <v>20</v>
      </c>
      <c r="F1342" s="35" t="str">
        <f t="shared" si="8"/>
        <v>앱플레이어overallM4549</v>
      </c>
      <c r="G1342" s="9">
        <v>-2.5262026781183984</v>
      </c>
      <c r="H1342" s="9">
        <v>0.63240902423836309</v>
      </c>
      <c r="I1342" s="9">
        <v>0.15</v>
      </c>
      <c r="J1342" s="9"/>
      <c r="K1342" s="9"/>
      <c r="L1342" s="9"/>
      <c r="M1342" s="9"/>
    </row>
    <row r="1343" spans="1:13" ht="16.5" hidden="1" customHeight="1">
      <c r="A1343" s="9" t="s">
        <v>285</v>
      </c>
      <c r="B1343" s="9" t="s">
        <v>18</v>
      </c>
      <c r="C1343" s="33" t="s">
        <v>162</v>
      </c>
      <c r="D1343" s="33">
        <v>59</v>
      </c>
      <c r="E1343" s="34" t="s">
        <v>20</v>
      </c>
      <c r="F1343" s="35" t="str">
        <f t="shared" si="8"/>
        <v>앱플레이어overallM5559</v>
      </c>
      <c r="G1343" s="9">
        <v>-2.5262026781183984</v>
      </c>
      <c r="H1343" s="9">
        <v>0.63240902423836309</v>
      </c>
      <c r="I1343" s="9">
        <v>0.15</v>
      </c>
      <c r="J1343" s="9"/>
      <c r="K1343" s="9"/>
      <c r="L1343" s="9"/>
      <c r="M1343" s="9"/>
    </row>
    <row r="1344" spans="1:13" ht="16.5" hidden="1" customHeight="1">
      <c r="A1344" s="9" t="s">
        <v>285</v>
      </c>
      <c r="B1344" s="9" t="s">
        <v>18</v>
      </c>
      <c r="C1344" s="33" t="s">
        <v>163</v>
      </c>
      <c r="D1344" s="33">
        <v>69</v>
      </c>
      <c r="E1344" s="34" t="s">
        <v>20</v>
      </c>
      <c r="F1344" s="35" t="str">
        <f t="shared" si="8"/>
        <v>앱플레이어overallM6569</v>
      </c>
      <c r="G1344" s="9">
        <v>-2.5262026781183984</v>
      </c>
      <c r="H1344" s="9">
        <v>0.63240902423836309</v>
      </c>
      <c r="I1344" s="9">
        <v>0.15</v>
      </c>
      <c r="J1344" s="9"/>
      <c r="K1344" s="9"/>
      <c r="L1344" s="9"/>
      <c r="M1344" s="9"/>
    </row>
    <row r="1345" spans="1:13" ht="16.5" hidden="1" customHeight="1">
      <c r="A1345" s="9" t="s">
        <v>285</v>
      </c>
      <c r="B1345" s="9" t="s">
        <v>18</v>
      </c>
      <c r="C1345" s="33">
        <v>7</v>
      </c>
      <c r="D1345" s="33">
        <v>12</v>
      </c>
      <c r="E1345" s="34" t="s">
        <v>19</v>
      </c>
      <c r="F1345" s="35" t="str">
        <f t="shared" si="8"/>
        <v>앱플레이어overallF712</v>
      </c>
      <c r="G1345" s="9">
        <v>-2.5262026781183984</v>
      </c>
      <c r="H1345" s="9">
        <v>0.63240902423836309</v>
      </c>
      <c r="I1345" s="9">
        <v>0.15</v>
      </c>
      <c r="J1345" s="9"/>
      <c r="K1345" s="9"/>
      <c r="L1345" s="9"/>
      <c r="M1345" s="9"/>
    </row>
    <row r="1346" spans="1:13" ht="16.5" hidden="1" customHeight="1">
      <c r="A1346" s="9" t="s">
        <v>285</v>
      </c>
      <c r="B1346" s="9" t="s">
        <v>18</v>
      </c>
      <c r="C1346" s="33" t="s">
        <v>155</v>
      </c>
      <c r="D1346" s="33">
        <v>18</v>
      </c>
      <c r="E1346" s="34" t="s">
        <v>19</v>
      </c>
      <c r="F1346" s="35" t="str">
        <f t="shared" si="8"/>
        <v>앱플레이어overallF1318</v>
      </c>
      <c r="G1346" s="9">
        <v>-2.5262026781183984</v>
      </c>
      <c r="H1346" s="9">
        <v>0.63240902423836309</v>
      </c>
      <c r="I1346" s="9">
        <v>0.15</v>
      </c>
      <c r="J1346" s="9"/>
      <c r="K1346" s="9"/>
      <c r="L1346" s="9"/>
      <c r="M1346" s="9"/>
    </row>
    <row r="1347" spans="1:13" ht="16.5" hidden="1" customHeight="1">
      <c r="A1347" s="9" t="s">
        <v>285</v>
      </c>
      <c r="B1347" s="9" t="s">
        <v>18</v>
      </c>
      <c r="C1347" s="33" t="s">
        <v>156</v>
      </c>
      <c r="D1347" s="33">
        <v>24</v>
      </c>
      <c r="E1347" s="34" t="s">
        <v>19</v>
      </c>
      <c r="F1347" s="35" t="str">
        <f t="shared" si="8"/>
        <v>앱플레이어overallF1924</v>
      </c>
      <c r="G1347" s="9">
        <v>-2.5262026781183984</v>
      </c>
      <c r="H1347" s="9">
        <v>0.63240902423836309</v>
      </c>
      <c r="I1347" s="9">
        <v>0.15</v>
      </c>
      <c r="J1347" s="9"/>
      <c r="K1347" s="9"/>
      <c r="L1347" s="9"/>
      <c r="M1347" s="9"/>
    </row>
    <row r="1348" spans="1:13" ht="16.5" hidden="1" customHeight="1">
      <c r="A1348" s="9" t="s">
        <v>285</v>
      </c>
      <c r="B1348" s="9" t="s">
        <v>18</v>
      </c>
      <c r="C1348" s="33" t="s">
        <v>157</v>
      </c>
      <c r="D1348" s="33">
        <v>29</v>
      </c>
      <c r="E1348" s="34" t="s">
        <v>19</v>
      </c>
      <c r="F1348" s="35" t="str">
        <f t="shared" si="8"/>
        <v>앱플레이어overallF2529</v>
      </c>
      <c r="G1348" s="9">
        <v>-2.5262026781183984</v>
      </c>
      <c r="H1348" s="9">
        <v>0.63240902423836309</v>
      </c>
      <c r="I1348" s="9">
        <v>0.15</v>
      </c>
      <c r="J1348" s="9"/>
      <c r="K1348" s="9"/>
      <c r="L1348" s="9"/>
      <c r="M1348" s="9"/>
    </row>
    <row r="1349" spans="1:13" ht="16.5" hidden="1" customHeight="1">
      <c r="A1349" s="9" t="s">
        <v>285</v>
      </c>
      <c r="B1349" s="9" t="s">
        <v>18</v>
      </c>
      <c r="C1349" s="33" t="s">
        <v>158</v>
      </c>
      <c r="D1349" s="33">
        <v>34</v>
      </c>
      <c r="E1349" s="34" t="s">
        <v>19</v>
      </c>
      <c r="F1349" s="35" t="str">
        <f t="shared" si="8"/>
        <v>앱플레이어overallF3034</v>
      </c>
      <c r="G1349" s="9">
        <v>-2.5262026781183984</v>
      </c>
      <c r="H1349" s="9">
        <v>0.63240902423836309</v>
      </c>
      <c r="I1349" s="9">
        <v>0.15</v>
      </c>
      <c r="J1349" s="9"/>
      <c r="K1349" s="9"/>
      <c r="L1349" s="9"/>
      <c r="M1349" s="9"/>
    </row>
    <row r="1350" spans="1:13" ht="16.5" hidden="1" customHeight="1">
      <c r="A1350" s="9" t="s">
        <v>285</v>
      </c>
      <c r="B1350" s="9" t="s">
        <v>18</v>
      </c>
      <c r="C1350" s="33" t="s">
        <v>159</v>
      </c>
      <c r="D1350" s="33">
        <v>39</v>
      </c>
      <c r="E1350" s="34" t="s">
        <v>19</v>
      </c>
      <c r="F1350" s="35" t="str">
        <f t="shared" si="8"/>
        <v>앱플레이어overallF3539</v>
      </c>
      <c r="G1350" s="9">
        <v>-2.5262026781183984</v>
      </c>
      <c r="H1350" s="9">
        <v>0.63240902423836309</v>
      </c>
      <c r="I1350" s="9">
        <v>0.15</v>
      </c>
      <c r="J1350" s="9"/>
      <c r="K1350" s="9"/>
      <c r="L1350" s="9"/>
      <c r="M1350" s="9"/>
    </row>
    <row r="1351" spans="1:13" ht="16.5" hidden="1" customHeight="1">
      <c r="A1351" s="9" t="s">
        <v>285</v>
      </c>
      <c r="B1351" s="9" t="s">
        <v>18</v>
      </c>
      <c r="C1351" s="33" t="s">
        <v>160</v>
      </c>
      <c r="D1351" s="33">
        <v>44</v>
      </c>
      <c r="E1351" s="34" t="s">
        <v>19</v>
      </c>
      <c r="F1351" s="35" t="str">
        <f t="shared" si="8"/>
        <v>앱플레이어overallF4044</v>
      </c>
      <c r="G1351" s="9">
        <v>-2.5262026781183984</v>
      </c>
      <c r="H1351" s="9">
        <v>0.63240902423836309</v>
      </c>
      <c r="I1351" s="9">
        <v>0.15</v>
      </c>
      <c r="J1351" s="9"/>
      <c r="K1351" s="9"/>
      <c r="L1351" s="9"/>
      <c r="M1351" s="9"/>
    </row>
    <row r="1352" spans="1:13" ht="16.5" hidden="1" customHeight="1">
      <c r="A1352" s="9" t="s">
        <v>285</v>
      </c>
      <c r="B1352" s="9" t="s">
        <v>18</v>
      </c>
      <c r="C1352" s="33" t="s">
        <v>161</v>
      </c>
      <c r="D1352" s="33">
        <v>49</v>
      </c>
      <c r="E1352" s="34" t="s">
        <v>19</v>
      </c>
      <c r="F1352" s="35" t="str">
        <f t="shared" si="8"/>
        <v>앱플레이어overallF4549</v>
      </c>
      <c r="G1352" s="9">
        <v>-2.5262026781183984</v>
      </c>
      <c r="H1352" s="9">
        <v>0.63240902423836309</v>
      </c>
      <c r="I1352" s="9">
        <v>0.15</v>
      </c>
      <c r="J1352" s="9"/>
      <c r="K1352" s="9"/>
      <c r="L1352" s="9"/>
      <c r="M1352" s="9"/>
    </row>
    <row r="1353" spans="1:13" ht="16.5" hidden="1" customHeight="1">
      <c r="A1353" s="9" t="s">
        <v>285</v>
      </c>
      <c r="B1353" s="9" t="s">
        <v>18</v>
      </c>
      <c r="C1353" s="33" t="s">
        <v>162</v>
      </c>
      <c r="D1353" s="33">
        <v>59</v>
      </c>
      <c r="E1353" s="34" t="s">
        <v>19</v>
      </c>
      <c r="F1353" s="35" t="str">
        <f t="shared" si="8"/>
        <v>앱플레이어overallF5559</v>
      </c>
      <c r="G1353" s="9">
        <v>-2.5262026781183984</v>
      </c>
      <c r="H1353" s="9">
        <v>0.63240902423836309</v>
      </c>
      <c r="I1353" s="9">
        <v>0.15</v>
      </c>
      <c r="J1353" s="9"/>
      <c r="K1353" s="9"/>
      <c r="L1353" s="9"/>
      <c r="M1353" s="9"/>
    </row>
    <row r="1354" spans="1:13" ht="16.5" hidden="1" customHeight="1">
      <c r="A1354" s="9" t="s">
        <v>285</v>
      </c>
      <c r="B1354" s="9" t="s">
        <v>18</v>
      </c>
      <c r="C1354" s="33" t="s">
        <v>163</v>
      </c>
      <c r="D1354" s="33">
        <v>69</v>
      </c>
      <c r="E1354" s="34" t="s">
        <v>19</v>
      </c>
      <c r="F1354" s="35" t="str">
        <f t="shared" si="8"/>
        <v>앱플레이어overallF6569</v>
      </c>
      <c r="G1354" s="9">
        <v>-2.5262026781183984</v>
      </c>
      <c r="H1354" s="9">
        <v>0.63240902423836309</v>
      </c>
      <c r="I1354" s="9">
        <v>0.15</v>
      </c>
      <c r="J1354" s="9"/>
      <c r="K1354" s="9"/>
      <c r="L1354" s="9"/>
      <c r="M1354" s="9"/>
    </row>
    <row r="1355" spans="1:13" ht="16.5" hidden="1" customHeight="1">
      <c r="A1355" s="9" t="s">
        <v>285</v>
      </c>
      <c r="B1355" s="9" t="s">
        <v>18</v>
      </c>
      <c r="C1355" s="52">
        <v>60</v>
      </c>
      <c r="D1355" s="52">
        <v>64</v>
      </c>
      <c r="E1355" s="52" t="s">
        <v>20</v>
      </c>
      <c r="F1355" s="35" t="str">
        <f t="shared" si="8"/>
        <v>앱플레이어overallM6064</v>
      </c>
      <c r="G1355" s="9">
        <v>-2.5262026781183984</v>
      </c>
      <c r="H1355" s="9">
        <v>0.63240902423836309</v>
      </c>
      <c r="I1355" s="9">
        <v>0.15</v>
      </c>
      <c r="J1355" s="9"/>
      <c r="K1355" s="9"/>
      <c r="L1355" s="9"/>
      <c r="M1355" s="9"/>
    </row>
    <row r="1356" spans="1:13" ht="16.5" hidden="1" customHeight="1">
      <c r="A1356" s="9" t="s">
        <v>285</v>
      </c>
      <c r="B1356" s="9" t="s">
        <v>18</v>
      </c>
      <c r="C1356" s="52">
        <v>50</v>
      </c>
      <c r="D1356" s="52">
        <v>54</v>
      </c>
      <c r="E1356" s="52" t="s">
        <v>20</v>
      </c>
      <c r="F1356" s="35" t="str">
        <f t="shared" si="8"/>
        <v>앱플레이어overallM5054</v>
      </c>
      <c r="G1356" s="9">
        <v>-2.5262026781183984</v>
      </c>
      <c r="H1356" s="9">
        <v>0.63240902423836309</v>
      </c>
      <c r="I1356" s="9">
        <v>0.15</v>
      </c>
      <c r="J1356" s="9"/>
      <c r="K1356" s="9"/>
      <c r="L1356" s="9"/>
      <c r="M1356" s="9"/>
    </row>
    <row r="1357" spans="1:13" ht="16.5" hidden="1" customHeight="1">
      <c r="A1357" s="9" t="s">
        <v>285</v>
      </c>
      <c r="B1357" s="9" t="s">
        <v>18</v>
      </c>
      <c r="C1357" s="52">
        <v>60</v>
      </c>
      <c r="D1357" s="52">
        <v>64</v>
      </c>
      <c r="E1357" s="52" t="s">
        <v>19</v>
      </c>
      <c r="F1357" s="35" t="str">
        <f t="shared" si="8"/>
        <v>앱플레이어overallF6064</v>
      </c>
      <c r="G1357" s="9">
        <v>-2.5262026781183984</v>
      </c>
      <c r="H1357" s="9">
        <v>0.63240902423836309</v>
      </c>
      <c r="I1357" s="9">
        <v>0.15</v>
      </c>
      <c r="J1357" s="9"/>
      <c r="K1357" s="9"/>
      <c r="L1357" s="9"/>
      <c r="M1357" s="9"/>
    </row>
    <row r="1358" spans="1:13" ht="16.5" hidden="1" customHeight="1">
      <c r="A1358" s="9" t="s">
        <v>285</v>
      </c>
      <c r="B1358" s="9" t="s">
        <v>18</v>
      </c>
      <c r="C1358" s="52">
        <v>50</v>
      </c>
      <c r="D1358" s="52">
        <v>54</v>
      </c>
      <c r="E1358" s="52" t="s">
        <v>19</v>
      </c>
      <c r="F1358" s="35" t="str">
        <f t="shared" si="8"/>
        <v>앱플레이어overallF5054</v>
      </c>
      <c r="G1358" s="9">
        <v>-2.5262026781183984</v>
      </c>
      <c r="H1358" s="9">
        <v>0.63240902423836309</v>
      </c>
      <c r="I1358" s="9">
        <v>0.15</v>
      </c>
      <c r="J1358" s="9"/>
      <c r="K1358" s="9"/>
      <c r="L1358" s="9"/>
      <c r="M1358" s="9"/>
    </row>
    <row r="1359" spans="1:13" ht="16.5" hidden="1" customHeight="1">
      <c r="A1359" s="9" t="s">
        <v>286</v>
      </c>
      <c r="B1359" s="9" t="s">
        <v>18</v>
      </c>
      <c r="C1359" s="33">
        <v>7</v>
      </c>
      <c r="D1359" s="33">
        <v>12</v>
      </c>
      <c r="E1359" s="34" t="s">
        <v>20</v>
      </c>
      <c r="F1359" s="35" t="str">
        <f t="shared" si="8"/>
        <v>인벤overallM712</v>
      </c>
      <c r="G1359" s="9">
        <v>0.59322655131146529</v>
      </c>
      <c r="H1359" s="9">
        <v>-7.2448827734551233E-2</v>
      </c>
      <c r="I1359" s="9">
        <v>1.6E-2</v>
      </c>
      <c r="J1359" s="9"/>
      <c r="K1359" s="9"/>
      <c r="L1359" s="9"/>
      <c r="M1359" s="9"/>
    </row>
    <row r="1360" spans="1:13" ht="16.5" hidden="1" customHeight="1">
      <c r="A1360" s="9" t="s">
        <v>286</v>
      </c>
      <c r="B1360" s="9" t="s">
        <v>18</v>
      </c>
      <c r="C1360" s="33" t="s">
        <v>155</v>
      </c>
      <c r="D1360" s="33">
        <v>18</v>
      </c>
      <c r="E1360" s="34" t="s">
        <v>20</v>
      </c>
      <c r="F1360" s="35" t="str">
        <f t="shared" si="8"/>
        <v>인벤overallM1318</v>
      </c>
      <c r="G1360" s="9">
        <v>-1.8871867472485797</v>
      </c>
      <c r="H1360" s="9">
        <v>0.61738798589904431</v>
      </c>
      <c r="I1360" s="9">
        <v>0.09</v>
      </c>
      <c r="J1360" s="9"/>
      <c r="K1360" s="9"/>
      <c r="L1360" s="9"/>
      <c r="M1360" s="9"/>
    </row>
    <row r="1361" spans="1:13" ht="16.5" hidden="1" customHeight="1">
      <c r="A1361" s="9" t="s">
        <v>286</v>
      </c>
      <c r="B1361" s="9" t="s">
        <v>18</v>
      </c>
      <c r="C1361" s="33" t="s">
        <v>156</v>
      </c>
      <c r="D1361" s="33">
        <v>24</v>
      </c>
      <c r="E1361" s="34" t="s">
        <v>20</v>
      </c>
      <c r="F1361" s="35" t="str">
        <f t="shared" si="8"/>
        <v>인벤overallM1924</v>
      </c>
      <c r="G1361" s="9">
        <v>-2.854943214376461</v>
      </c>
      <c r="H1361" s="9">
        <v>0.61890810237994609</v>
      </c>
      <c r="I1361" s="9">
        <v>0.2</v>
      </c>
      <c r="J1361" s="9"/>
      <c r="K1361" s="9"/>
      <c r="L1361" s="9"/>
      <c r="M1361" s="9"/>
    </row>
    <row r="1362" spans="1:13" ht="16.5" hidden="1" customHeight="1">
      <c r="A1362" s="9" t="s">
        <v>286</v>
      </c>
      <c r="B1362" s="9" t="s">
        <v>18</v>
      </c>
      <c r="C1362" s="33" t="s">
        <v>157</v>
      </c>
      <c r="D1362" s="33">
        <v>29</v>
      </c>
      <c r="E1362" s="34" t="s">
        <v>20</v>
      </c>
      <c r="F1362" s="35" t="str">
        <f t="shared" si="8"/>
        <v>인벤overallM2529</v>
      </c>
      <c r="G1362" s="9">
        <v>-2.687726383051821</v>
      </c>
      <c r="H1362" s="9">
        <v>0.65059844632319186</v>
      </c>
      <c r="I1362" s="9">
        <v>0.15</v>
      </c>
      <c r="J1362" s="9"/>
      <c r="K1362" s="9"/>
      <c r="L1362" s="9"/>
      <c r="M1362" s="9"/>
    </row>
    <row r="1363" spans="1:13" ht="16.5" hidden="1" customHeight="1">
      <c r="A1363" s="9" t="s">
        <v>286</v>
      </c>
      <c r="B1363" s="9" t="s">
        <v>18</v>
      </c>
      <c r="C1363" s="33" t="s">
        <v>158</v>
      </c>
      <c r="D1363" s="33">
        <v>34</v>
      </c>
      <c r="E1363" s="34" t="s">
        <v>20</v>
      </c>
      <c r="F1363" s="35" t="str">
        <f t="shared" si="8"/>
        <v>인벤overallM3034</v>
      </c>
      <c r="G1363" s="9">
        <v>-2.687726383051821</v>
      </c>
      <c r="H1363" s="9">
        <v>0.65059844632319186</v>
      </c>
      <c r="I1363" s="9">
        <v>0.15</v>
      </c>
      <c r="J1363" s="9"/>
      <c r="K1363" s="9"/>
      <c r="L1363" s="9"/>
      <c r="M1363" s="9"/>
    </row>
    <row r="1364" spans="1:13" ht="16.5" hidden="1" customHeight="1">
      <c r="A1364" s="9" t="s">
        <v>286</v>
      </c>
      <c r="B1364" s="9" t="s">
        <v>18</v>
      </c>
      <c r="C1364" s="33" t="s">
        <v>159</v>
      </c>
      <c r="D1364" s="33">
        <v>39</v>
      </c>
      <c r="E1364" s="34" t="s">
        <v>20</v>
      </c>
      <c r="F1364" s="35" t="str">
        <f t="shared" si="8"/>
        <v>인벤overallM3539</v>
      </c>
      <c r="G1364" s="9">
        <v>-2.0451946135298824</v>
      </c>
      <c r="H1364" s="9">
        <v>0.65759869806820692</v>
      </c>
      <c r="I1364" s="9">
        <v>0.1</v>
      </c>
      <c r="J1364" s="9"/>
      <c r="K1364" s="9"/>
      <c r="L1364" s="9"/>
      <c r="M1364" s="9"/>
    </row>
    <row r="1365" spans="1:13" ht="16.5" hidden="1" customHeight="1">
      <c r="A1365" s="9" t="s">
        <v>286</v>
      </c>
      <c r="B1365" s="9" t="s">
        <v>18</v>
      </c>
      <c r="C1365" s="33" t="s">
        <v>160</v>
      </c>
      <c r="D1365" s="33">
        <v>44</v>
      </c>
      <c r="E1365" s="34" t="s">
        <v>20</v>
      </c>
      <c r="F1365" s="35" t="str">
        <f t="shared" si="8"/>
        <v>인벤overallM4044</v>
      </c>
      <c r="G1365" s="9">
        <v>-2.0451946135298824</v>
      </c>
      <c r="H1365" s="9">
        <v>0.65759869806820692</v>
      </c>
      <c r="I1365" s="9">
        <v>0.1</v>
      </c>
      <c r="J1365" s="9"/>
      <c r="K1365" s="9"/>
      <c r="L1365" s="9"/>
      <c r="M1365" s="9"/>
    </row>
    <row r="1366" spans="1:13" ht="16.5" hidden="1" customHeight="1">
      <c r="A1366" s="9" t="s">
        <v>286</v>
      </c>
      <c r="B1366" s="9" t="s">
        <v>18</v>
      </c>
      <c r="C1366" s="33" t="s">
        <v>161</v>
      </c>
      <c r="D1366" s="33">
        <v>49</v>
      </c>
      <c r="E1366" s="34" t="s">
        <v>20</v>
      </c>
      <c r="F1366" s="35" t="str">
        <f t="shared" si="8"/>
        <v>인벤overallM4549</v>
      </c>
      <c r="G1366" s="9">
        <v>-2.0451946135298824</v>
      </c>
      <c r="H1366" s="9">
        <v>0.65759869806820692</v>
      </c>
      <c r="I1366" s="9">
        <v>0.1</v>
      </c>
      <c r="J1366" s="9"/>
      <c r="K1366" s="9"/>
      <c r="L1366" s="9"/>
      <c r="M1366" s="9"/>
    </row>
    <row r="1367" spans="1:13" ht="16.5" hidden="1" customHeight="1">
      <c r="A1367" s="9" t="s">
        <v>286</v>
      </c>
      <c r="B1367" s="9" t="s">
        <v>18</v>
      </c>
      <c r="C1367" s="33" t="s">
        <v>162</v>
      </c>
      <c r="D1367" s="33">
        <v>59</v>
      </c>
      <c r="E1367" s="34" t="s">
        <v>20</v>
      </c>
      <c r="F1367" s="35" t="str">
        <f t="shared" si="8"/>
        <v>인벤overallM5559</v>
      </c>
      <c r="G1367" s="9">
        <v>-2.0451946135298824</v>
      </c>
      <c r="H1367" s="9">
        <v>0.65759869806820692</v>
      </c>
      <c r="I1367" s="9">
        <v>0.1</v>
      </c>
      <c r="J1367" s="9"/>
      <c r="K1367" s="9"/>
      <c r="L1367" s="9"/>
      <c r="M1367" s="9"/>
    </row>
    <row r="1368" spans="1:13" ht="16.5" hidden="1" customHeight="1">
      <c r="A1368" s="9" t="s">
        <v>286</v>
      </c>
      <c r="B1368" s="9" t="s">
        <v>18</v>
      </c>
      <c r="C1368" s="33" t="s">
        <v>163</v>
      </c>
      <c r="D1368" s="33">
        <v>69</v>
      </c>
      <c r="E1368" s="34" t="s">
        <v>20</v>
      </c>
      <c r="F1368" s="35" t="str">
        <f t="shared" si="8"/>
        <v>인벤overallM6569</v>
      </c>
      <c r="G1368" s="9">
        <v>-0.21210199498884399</v>
      </c>
      <c r="H1368" s="9">
        <v>0.2926063239956338</v>
      </c>
      <c r="I1368" s="9">
        <v>0.03</v>
      </c>
      <c r="J1368" s="9"/>
      <c r="K1368" s="9"/>
      <c r="L1368" s="9"/>
      <c r="M1368" s="9"/>
    </row>
    <row r="1369" spans="1:13" ht="16.5" hidden="1" customHeight="1">
      <c r="A1369" s="9" t="s">
        <v>286</v>
      </c>
      <c r="B1369" s="9" t="s">
        <v>18</v>
      </c>
      <c r="C1369" s="33">
        <v>7</v>
      </c>
      <c r="D1369" s="33">
        <v>12</v>
      </c>
      <c r="E1369" s="34" t="s">
        <v>19</v>
      </c>
      <c r="F1369" s="35" t="str">
        <f t="shared" si="8"/>
        <v>인벤overallF712</v>
      </c>
      <c r="G1369" s="9">
        <v>0.59322655131146529</v>
      </c>
      <c r="H1369" s="9">
        <v>-7.2448827734551233E-2</v>
      </c>
      <c r="I1369" s="9">
        <v>1.6E-2</v>
      </c>
      <c r="J1369" s="9"/>
      <c r="K1369" s="9"/>
      <c r="L1369" s="9"/>
      <c r="M1369" s="9"/>
    </row>
    <row r="1370" spans="1:13" ht="16.5" hidden="1" customHeight="1">
      <c r="A1370" s="9" t="s">
        <v>286</v>
      </c>
      <c r="B1370" s="9" t="s">
        <v>18</v>
      </c>
      <c r="C1370" s="33" t="s">
        <v>155</v>
      </c>
      <c r="D1370" s="33">
        <v>18</v>
      </c>
      <c r="E1370" s="34" t="s">
        <v>19</v>
      </c>
      <c r="F1370" s="35" t="str">
        <f t="shared" si="8"/>
        <v>인벤overallF1318</v>
      </c>
      <c r="G1370" s="9">
        <v>0.75484650480195836</v>
      </c>
      <c r="H1370" s="9">
        <v>0.17659796968913022</v>
      </c>
      <c r="I1370" s="9">
        <v>0.02</v>
      </c>
      <c r="J1370" s="9"/>
      <c r="K1370" s="9"/>
      <c r="L1370" s="9"/>
      <c r="M1370" s="9"/>
    </row>
    <row r="1371" spans="1:13" ht="16.5" hidden="1" customHeight="1">
      <c r="A1371" s="9" t="s">
        <v>286</v>
      </c>
      <c r="B1371" s="9" t="s">
        <v>18</v>
      </c>
      <c r="C1371" s="33" t="s">
        <v>156</v>
      </c>
      <c r="D1371" s="33">
        <v>24</v>
      </c>
      <c r="E1371" s="34" t="s">
        <v>19</v>
      </c>
      <c r="F1371" s="35" t="str">
        <f t="shared" si="8"/>
        <v>인벤overallF1924</v>
      </c>
      <c r="G1371" s="9">
        <v>-2.0451946135298824</v>
      </c>
      <c r="H1371" s="9">
        <v>0.65759869806820692</v>
      </c>
      <c r="I1371" s="9">
        <v>0.1</v>
      </c>
      <c r="J1371" s="9"/>
      <c r="K1371" s="9"/>
      <c r="L1371" s="9"/>
      <c r="M1371" s="9"/>
    </row>
    <row r="1372" spans="1:13" ht="16.5" hidden="1" customHeight="1">
      <c r="A1372" s="9" t="s">
        <v>286</v>
      </c>
      <c r="B1372" s="9" t="s">
        <v>18</v>
      </c>
      <c r="C1372" s="33" t="s">
        <v>157</v>
      </c>
      <c r="D1372" s="33">
        <v>29</v>
      </c>
      <c r="E1372" s="34" t="s">
        <v>19</v>
      </c>
      <c r="F1372" s="35" t="str">
        <f t="shared" si="8"/>
        <v>인벤overallF2529</v>
      </c>
      <c r="G1372" s="9">
        <v>-1.0547549755967025</v>
      </c>
      <c r="H1372" s="9">
        <v>0.60150255890436199</v>
      </c>
      <c r="I1372" s="9">
        <v>0.05</v>
      </c>
      <c r="J1372" s="9"/>
      <c r="K1372" s="9"/>
      <c r="L1372" s="9"/>
      <c r="M1372" s="9"/>
    </row>
    <row r="1373" spans="1:13" ht="16.5" hidden="1" customHeight="1">
      <c r="A1373" s="9" t="s">
        <v>286</v>
      </c>
      <c r="B1373" s="9" t="s">
        <v>18</v>
      </c>
      <c r="C1373" s="33" t="s">
        <v>158</v>
      </c>
      <c r="D1373" s="33">
        <v>34</v>
      </c>
      <c r="E1373" s="34" t="s">
        <v>19</v>
      </c>
      <c r="F1373" s="35" t="str">
        <f t="shared" si="8"/>
        <v>인벤overallF3034</v>
      </c>
      <c r="G1373" s="9">
        <v>-1.0547549755967025</v>
      </c>
      <c r="H1373" s="9">
        <v>0.60150255890436199</v>
      </c>
      <c r="I1373" s="9">
        <v>0.05</v>
      </c>
      <c r="J1373" s="9"/>
      <c r="K1373" s="9"/>
      <c r="L1373" s="9"/>
      <c r="M1373" s="9"/>
    </row>
    <row r="1374" spans="1:13" ht="16.5" hidden="1" customHeight="1">
      <c r="A1374" s="9" t="s">
        <v>286</v>
      </c>
      <c r="B1374" s="9" t="s">
        <v>18</v>
      </c>
      <c r="C1374" s="33" t="s">
        <v>159</v>
      </c>
      <c r="D1374" s="33">
        <v>39</v>
      </c>
      <c r="E1374" s="34" t="s">
        <v>19</v>
      </c>
      <c r="F1374" s="35" t="str">
        <f t="shared" si="8"/>
        <v>인벤overallF3539</v>
      </c>
      <c r="G1374" s="9">
        <v>-1.0547549755967025</v>
      </c>
      <c r="H1374" s="9">
        <v>0.60150255890436199</v>
      </c>
      <c r="I1374" s="9">
        <v>0.05</v>
      </c>
      <c r="J1374" s="9"/>
      <c r="K1374" s="9"/>
      <c r="L1374" s="9"/>
      <c r="M1374" s="9"/>
    </row>
    <row r="1375" spans="1:13" ht="16.5" hidden="1" customHeight="1">
      <c r="A1375" s="9" t="s">
        <v>286</v>
      </c>
      <c r="B1375" s="9" t="s">
        <v>18</v>
      </c>
      <c r="C1375" s="33" t="s">
        <v>160</v>
      </c>
      <c r="D1375" s="33">
        <v>44</v>
      </c>
      <c r="E1375" s="34" t="s">
        <v>19</v>
      </c>
      <c r="F1375" s="35" t="str">
        <f t="shared" si="8"/>
        <v>인벤overallF4044</v>
      </c>
      <c r="G1375" s="9">
        <v>-1.0547549755967025</v>
      </c>
      <c r="H1375" s="9">
        <v>0.60150255890436199</v>
      </c>
      <c r="I1375" s="9">
        <v>0.05</v>
      </c>
      <c r="J1375" s="9"/>
      <c r="K1375" s="9"/>
      <c r="L1375" s="9"/>
      <c r="M1375" s="9"/>
    </row>
    <row r="1376" spans="1:13" ht="16.5" hidden="1" customHeight="1">
      <c r="A1376" s="9" t="s">
        <v>286</v>
      </c>
      <c r="B1376" s="9" t="s">
        <v>18</v>
      </c>
      <c r="C1376" s="33" t="s">
        <v>161</v>
      </c>
      <c r="D1376" s="33">
        <v>49</v>
      </c>
      <c r="E1376" s="34" t="s">
        <v>19</v>
      </c>
      <c r="F1376" s="35" t="str">
        <f t="shared" si="8"/>
        <v>인벤overallF4549</v>
      </c>
      <c r="G1376" s="9">
        <v>-1.0547549755967025</v>
      </c>
      <c r="H1376" s="9">
        <v>0.60150255890436199</v>
      </c>
      <c r="I1376" s="9">
        <v>0.05</v>
      </c>
      <c r="J1376" s="9"/>
      <c r="K1376" s="9"/>
      <c r="L1376" s="9"/>
      <c r="M1376" s="9"/>
    </row>
    <row r="1377" spans="1:13" ht="16.5" hidden="1" customHeight="1">
      <c r="A1377" s="9" t="s">
        <v>286</v>
      </c>
      <c r="B1377" s="9" t="s">
        <v>18</v>
      </c>
      <c r="C1377" s="33" t="s">
        <v>162</v>
      </c>
      <c r="D1377" s="33">
        <v>59</v>
      </c>
      <c r="E1377" s="34" t="s">
        <v>19</v>
      </c>
      <c r="F1377" s="35" t="str">
        <f t="shared" si="8"/>
        <v>인벤overallF5559</v>
      </c>
      <c r="G1377" s="9">
        <v>-1.0547549755967025</v>
      </c>
      <c r="H1377" s="9">
        <v>0.60150255890436199</v>
      </c>
      <c r="I1377" s="9">
        <v>0.05</v>
      </c>
      <c r="J1377" s="9"/>
      <c r="K1377" s="9"/>
      <c r="L1377" s="9"/>
      <c r="M1377" s="9"/>
    </row>
    <row r="1378" spans="1:13" ht="16.5" hidden="1" customHeight="1">
      <c r="A1378" s="9" t="s">
        <v>286</v>
      </c>
      <c r="B1378" s="9" t="s">
        <v>18</v>
      </c>
      <c r="C1378" s="33" t="s">
        <v>163</v>
      </c>
      <c r="D1378" s="33">
        <v>69</v>
      </c>
      <c r="E1378" s="34" t="s">
        <v>19</v>
      </c>
      <c r="F1378" s="35" t="str">
        <f t="shared" si="8"/>
        <v>인벤overallF6569</v>
      </c>
      <c r="G1378" s="9">
        <v>-0.21210199498884399</v>
      </c>
      <c r="H1378" s="9">
        <v>0.2926063239956338</v>
      </c>
      <c r="I1378" s="9">
        <v>0.03</v>
      </c>
      <c r="J1378" s="9"/>
      <c r="K1378" s="9"/>
      <c r="L1378" s="9"/>
      <c r="M1378" s="9"/>
    </row>
    <row r="1379" spans="1:13" ht="16.5" hidden="1" customHeight="1">
      <c r="A1379" s="9" t="s">
        <v>286</v>
      </c>
      <c r="B1379" s="9" t="s">
        <v>18</v>
      </c>
      <c r="C1379" s="52">
        <v>60</v>
      </c>
      <c r="D1379" s="52">
        <v>64</v>
      </c>
      <c r="E1379" s="52" t="s">
        <v>20</v>
      </c>
      <c r="F1379" s="35" t="str">
        <f t="shared" si="8"/>
        <v>인벤overallM6064</v>
      </c>
      <c r="G1379" s="9">
        <v>-0.21210199498884399</v>
      </c>
      <c r="H1379" s="9">
        <v>0.2926063239956338</v>
      </c>
      <c r="I1379" s="9">
        <v>0.03</v>
      </c>
      <c r="J1379" s="9"/>
      <c r="K1379" s="9"/>
      <c r="L1379" s="9"/>
      <c r="M1379" s="9"/>
    </row>
    <row r="1380" spans="1:13" ht="16.5" hidden="1" customHeight="1">
      <c r="A1380" s="9" t="s">
        <v>286</v>
      </c>
      <c r="B1380" s="9" t="s">
        <v>18</v>
      </c>
      <c r="C1380" s="52">
        <v>50</v>
      </c>
      <c r="D1380" s="52">
        <v>54</v>
      </c>
      <c r="E1380" s="52" t="s">
        <v>20</v>
      </c>
      <c r="F1380" s="35" t="str">
        <f t="shared" si="8"/>
        <v>인벤overallM5054</v>
      </c>
      <c r="G1380" s="9">
        <v>-2.0451946135298824</v>
      </c>
      <c r="H1380" s="9">
        <v>0.65759869806820692</v>
      </c>
      <c r="I1380" s="9">
        <v>0.1</v>
      </c>
      <c r="J1380" s="9"/>
      <c r="K1380" s="9"/>
      <c r="L1380" s="9"/>
      <c r="M1380" s="9"/>
    </row>
    <row r="1381" spans="1:13" ht="16.5" hidden="1" customHeight="1">
      <c r="A1381" s="9" t="s">
        <v>286</v>
      </c>
      <c r="B1381" s="9" t="s">
        <v>18</v>
      </c>
      <c r="C1381" s="52">
        <v>60</v>
      </c>
      <c r="D1381" s="52">
        <v>64</v>
      </c>
      <c r="E1381" s="52" t="s">
        <v>19</v>
      </c>
      <c r="F1381" s="35" t="str">
        <f t="shared" si="8"/>
        <v>인벤overallF6064</v>
      </c>
      <c r="G1381" s="9">
        <v>-0.21210199498884399</v>
      </c>
      <c r="H1381" s="9">
        <v>0.2926063239956338</v>
      </c>
      <c r="I1381" s="9">
        <v>0.03</v>
      </c>
      <c r="J1381" s="9"/>
      <c r="K1381" s="9"/>
      <c r="L1381" s="9"/>
      <c r="M1381" s="9"/>
    </row>
    <row r="1382" spans="1:13" ht="16.5" hidden="1" customHeight="1">
      <c r="A1382" s="9" t="s">
        <v>286</v>
      </c>
      <c r="B1382" s="9" t="s">
        <v>18</v>
      </c>
      <c r="C1382" s="52">
        <v>50</v>
      </c>
      <c r="D1382" s="52">
        <v>54</v>
      </c>
      <c r="E1382" s="52" t="s">
        <v>19</v>
      </c>
      <c r="F1382" s="35" t="str">
        <f t="shared" si="8"/>
        <v>인벤overallF5054</v>
      </c>
      <c r="G1382" s="9">
        <v>-1.0547549755967025</v>
      </c>
      <c r="H1382" s="9">
        <v>0.60150255890436199</v>
      </c>
      <c r="I1382" s="9">
        <v>0.05</v>
      </c>
      <c r="J1382" s="9"/>
      <c r="K1382" s="9"/>
      <c r="L1382" s="9"/>
      <c r="M1382" s="9"/>
    </row>
    <row r="1383" spans="1:13" ht="16.5" hidden="1" customHeight="1">
      <c r="A1383" s="9" t="s">
        <v>287</v>
      </c>
      <c r="B1383" s="9" t="s">
        <v>18</v>
      </c>
      <c r="C1383" s="33">
        <v>7</v>
      </c>
      <c r="D1383" s="33">
        <v>12</v>
      </c>
      <c r="E1383" s="34" t="s">
        <v>20</v>
      </c>
      <c r="F1383" s="35" t="str">
        <f t="shared" si="8"/>
        <v>루리웹overallM712</v>
      </c>
      <c r="G1383" s="9">
        <v>-1.0547549755967025</v>
      </c>
      <c r="H1383" s="9">
        <v>0.60150255890436199</v>
      </c>
      <c r="I1383" s="9">
        <v>0.05</v>
      </c>
      <c r="J1383" s="9"/>
      <c r="K1383" s="9"/>
      <c r="L1383" s="9"/>
      <c r="M1383" s="9"/>
    </row>
    <row r="1384" spans="1:13" ht="16.5" hidden="1" customHeight="1">
      <c r="A1384" s="9" t="s">
        <v>287</v>
      </c>
      <c r="B1384" s="9" t="s">
        <v>18</v>
      </c>
      <c r="C1384" s="33" t="s">
        <v>155</v>
      </c>
      <c r="D1384" s="33">
        <v>18</v>
      </c>
      <c r="E1384" s="34" t="s">
        <v>20</v>
      </c>
      <c r="F1384" s="35" t="str">
        <f t="shared" si="8"/>
        <v>루리웹overallM1318</v>
      </c>
      <c r="G1384" s="9">
        <v>-1.0547549755967025</v>
      </c>
      <c r="H1384" s="9">
        <v>0.60150255890436199</v>
      </c>
      <c r="I1384" s="9">
        <v>0.05</v>
      </c>
      <c r="J1384" s="9"/>
      <c r="K1384" s="9"/>
      <c r="L1384" s="9"/>
      <c r="M1384" s="9"/>
    </row>
    <row r="1385" spans="1:13" ht="16.5" hidden="1" customHeight="1">
      <c r="A1385" s="9" t="s">
        <v>287</v>
      </c>
      <c r="B1385" s="9" t="s">
        <v>18</v>
      </c>
      <c r="C1385" s="33" t="s">
        <v>156</v>
      </c>
      <c r="D1385" s="33">
        <v>24</v>
      </c>
      <c r="E1385" s="34" t="s">
        <v>20</v>
      </c>
      <c r="F1385" s="35" t="str">
        <f t="shared" si="8"/>
        <v>루리웹overallM1924</v>
      </c>
      <c r="G1385" s="9">
        <v>-2.5262026781183984</v>
      </c>
      <c r="H1385" s="9">
        <v>0.63240902423836309</v>
      </c>
      <c r="I1385" s="9">
        <v>0.1</v>
      </c>
      <c r="J1385" s="9"/>
      <c r="K1385" s="9"/>
      <c r="L1385" s="9"/>
      <c r="M1385" s="9"/>
    </row>
    <row r="1386" spans="1:13" ht="16.5" hidden="1" customHeight="1">
      <c r="A1386" s="9" t="s">
        <v>287</v>
      </c>
      <c r="B1386" s="9" t="s">
        <v>18</v>
      </c>
      <c r="C1386" s="33" t="s">
        <v>157</v>
      </c>
      <c r="D1386" s="33">
        <v>29</v>
      </c>
      <c r="E1386" s="34" t="s">
        <v>20</v>
      </c>
      <c r="F1386" s="35" t="str">
        <f t="shared" si="8"/>
        <v>루리웹overallM2529</v>
      </c>
      <c r="G1386" s="9">
        <v>-2.5262026781183984</v>
      </c>
      <c r="H1386" s="9">
        <v>0.63240902423836309</v>
      </c>
      <c r="I1386" s="9">
        <v>0.1</v>
      </c>
      <c r="J1386" s="9"/>
      <c r="K1386" s="9"/>
      <c r="L1386" s="9"/>
      <c r="M1386" s="9"/>
    </row>
    <row r="1387" spans="1:13" ht="16.5" hidden="1" customHeight="1">
      <c r="A1387" s="9" t="s">
        <v>287</v>
      </c>
      <c r="B1387" s="9" t="s">
        <v>18</v>
      </c>
      <c r="C1387" s="33" t="s">
        <v>158</v>
      </c>
      <c r="D1387" s="33">
        <v>34</v>
      </c>
      <c r="E1387" s="34" t="s">
        <v>20</v>
      </c>
      <c r="F1387" s="35" t="str">
        <f t="shared" si="8"/>
        <v>루리웹overallM3034</v>
      </c>
      <c r="G1387" s="9">
        <v>-2.5262026781184002</v>
      </c>
      <c r="H1387" s="9">
        <v>0.63240902423836298</v>
      </c>
      <c r="I1387" s="9">
        <v>0.1</v>
      </c>
      <c r="J1387" s="9"/>
      <c r="K1387" s="9"/>
      <c r="L1387" s="9"/>
      <c r="M1387" s="9"/>
    </row>
    <row r="1388" spans="1:13" ht="16.5" hidden="1" customHeight="1">
      <c r="A1388" s="9" t="s">
        <v>287</v>
      </c>
      <c r="B1388" s="9" t="s">
        <v>18</v>
      </c>
      <c r="C1388" s="33" t="s">
        <v>159</v>
      </c>
      <c r="D1388" s="33">
        <v>39</v>
      </c>
      <c r="E1388" s="34" t="s">
        <v>20</v>
      </c>
      <c r="F1388" s="35" t="str">
        <f t="shared" si="8"/>
        <v>루리웹overallM3539</v>
      </c>
      <c r="G1388" s="9">
        <v>-2.5262026781184002</v>
      </c>
      <c r="H1388" s="9">
        <v>0.63240902423836298</v>
      </c>
      <c r="I1388" s="9">
        <v>0.1</v>
      </c>
      <c r="J1388" s="9"/>
      <c r="K1388" s="9"/>
      <c r="L1388" s="9"/>
      <c r="M1388" s="9"/>
    </row>
    <row r="1389" spans="1:13" ht="16.5" hidden="1" customHeight="1">
      <c r="A1389" s="9" t="s">
        <v>287</v>
      </c>
      <c r="B1389" s="9" t="s">
        <v>18</v>
      </c>
      <c r="C1389" s="33" t="s">
        <v>160</v>
      </c>
      <c r="D1389" s="33">
        <v>44</v>
      </c>
      <c r="E1389" s="34" t="s">
        <v>20</v>
      </c>
      <c r="F1389" s="35" t="str">
        <f t="shared" si="8"/>
        <v>루리웹overallM4044</v>
      </c>
      <c r="G1389" s="9">
        <v>-2.5262026781184002</v>
      </c>
      <c r="H1389" s="9">
        <v>0.63240902423836298</v>
      </c>
      <c r="I1389" s="9">
        <v>0.1</v>
      </c>
      <c r="J1389" s="9"/>
      <c r="K1389" s="9"/>
      <c r="L1389" s="9"/>
      <c r="M1389" s="9"/>
    </row>
    <row r="1390" spans="1:13" ht="16.5" hidden="1" customHeight="1">
      <c r="A1390" s="9" t="s">
        <v>287</v>
      </c>
      <c r="B1390" s="9" t="s">
        <v>18</v>
      </c>
      <c r="C1390" s="33" t="s">
        <v>161</v>
      </c>
      <c r="D1390" s="33">
        <v>49</v>
      </c>
      <c r="E1390" s="34" t="s">
        <v>20</v>
      </c>
      <c r="F1390" s="35" t="str">
        <f t="shared" si="8"/>
        <v>루리웹overallM4549</v>
      </c>
      <c r="G1390" s="9">
        <v>-2.5262026781184002</v>
      </c>
      <c r="H1390" s="9">
        <v>0.63240902423836298</v>
      </c>
      <c r="I1390" s="9">
        <v>0.1</v>
      </c>
      <c r="J1390" s="9"/>
      <c r="K1390" s="9"/>
      <c r="L1390" s="9"/>
      <c r="M1390" s="9"/>
    </row>
    <row r="1391" spans="1:13" ht="16.5" hidden="1" customHeight="1">
      <c r="A1391" s="9" t="s">
        <v>287</v>
      </c>
      <c r="B1391" s="9" t="s">
        <v>18</v>
      </c>
      <c r="C1391" s="33" t="s">
        <v>162</v>
      </c>
      <c r="D1391" s="33">
        <v>59</v>
      </c>
      <c r="E1391" s="34" t="s">
        <v>20</v>
      </c>
      <c r="F1391" s="35" t="str">
        <f t="shared" si="8"/>
        <v>루리웹overallM5559</v>
      </c>
      <c r="G1391" s="9">
        <v>-1.0547549755967025</v>
      </c>
      <c r="H1391" s="9">
        <v>0.60150255890436199</v>
      </c>
      <c r="I1391" s="9">
        <v>0.05</v>
      </c>
      <c r="J1391" s="9"/>
      <c r="K1391" s="9"/>
      <c r="L1391" s="9"/>
      <c r="M1391" s="9"/>
    </row>
    <row r="1392" spans="1:13" ht="16.5" hidden="1" customHeight="1">
      <c r="A1392" s="9" t="s">
        <v>287</v>
      </c>
      <c r="B1392" s="9" t="s">
        <v>18</v>
      </c>
      <c r="C1392" s="33" t="s">
        <v>163</v>
      </c>
      <c r="D1392" s="33">
        <v>69</v>
      </c>
      <c r="E1392" s="34" t="s">
        <v>20</v>
      </c>
      <c r="F1392" s="35" t="str">
        <f t="shared" si="8"/>
        <v>루리웹overallM6569</v>
      </c>
      <c r="G1392" s="9">
        <v>-1.0547549755967025</v>
      </c>
      <c r="H1392" s="9">
        <v>0.60150255890436199</v>
      </c>
      <c r="I1392" s="9">
        <v>0.05</v>
      </c>
      <c r="J1392" s="9"/>
      <c r="K1392" s="9"/>
      <c r="L1392" s="9"/>
      <c r="M1392" s="9"/>
    </row>
    <row r="1393" spans="1:13" ht="16.5" hidden="1" customHeight="1">
      <c r="A1393" s="9" t="s">
        <v>287</v>
      </c>
      <c r="B1393" s="9" t="s">
        <v>18</v>
      </c>
      <c r="C1393" s="33">
        <v>7</v>
      </c>
      <c r="D1393" s="33">
        <v>12</v>
      </c>
      <c r="E1393" s="34" t="s">
        <v>19</v>
      </c>
      <c r="F1393" s="35" t="str">
        <f t="shared" si="8"/>
        <v>루리웹overallF712</v>
      </c>
      <c r="G1393" s="9">
        <v>-1.0547549755967025</v>
      </c>
      <c r="H1393" s="9">
        <v>0.60150255890436199</v>
      </c>
      <c r="I1393" s="9">
        <v>0.05</v>
      </c>
      <c r="J1393" s="9"/>
      <c r="K1393" s="9"/>
      <c r="L1393" s="9"/>
      <c r="M1393" s="9"/>
    </row>
    <row r="1394" spans="1:13" ht="16.5" hidden="1" customHeight="1">
      <c r="A1394" s="9" t="s">
        <v>287</v>
      </c>
      <c r="B1394" s="9" t="s">
        <v>18</v>
      </c>
      <c r="C1394" s="33" t="s">
        <v>155</v>
      </c>
      <c r="D1394" s="33">
        <v>18</v>
      </c>
      <c r="E1394" s="34" t="s">
        <v>19</v>
      </c>
      <c r="F1394" s="35" t="str">
        <f t="shared" si="8"/>
        <v>루리웹overallF1318</v>
      </c>
      <c r="G1394" s="9">
        <v>-1.0547549755967025</v>
      </c>
      <c r="H1394" s="9">
        <v>0.60150255890436199</v>
      </c>
      <c r="I1394" s="9">
        <v>0.05</v>
      </c>
      <c r="J1394" s="9"/>
      <c r="K1394" s="9"/>
      <c r="L1394" s="9"/>
      <c r="M1394" s="9"/>
    </row>
    <row r="1395" spans="1:13" ht="16.5" hidden="1" customHeight="1">
      <c r="A1395" s="9" t="s">
        <v>287</v>
      </c>
      <c r="B1395" s="9" t="s">
        <v>18</v>
      </c>
      <c r="C1395" s="33" t="s">
        <v>156</v>
      </c>
      <c r="D1395" s="33">
        <v>24</v>
      </c>
      <c r="E1395" s="34" t="s">
        <v>19</v>
      </c>
      <c r="F1395" s="35" t="str">
        <f t="shared" si="8"/>
        <v>루리웹overallF1924</v>
      </c>
      <c r="G1395" s="9">
        <v>-1.0547549755967025</v>
      </c>
      <c r="H1395" s="9">
        <v>0.60150255890436199</v>
      </c>
      <c r="I1395" s="9">
        <v>0.05</v>
      </c>
      <c r="J1395" s="9"/>
      <c r="K1395" s="9"/>
      <c r="L1395" s="9"/>
      <c r="M1395" s="9"/>
    </row>
    <row r="1396" spans="1:13" ht="16.5" hidden="1" customHeight="1">
      <c r="A1396" s="9" t="s">
        <v>287</v>
      </c>
      <c r="B1396" s="9" t="s">
        <v>18</v>
      </c>
      <c r="C1396" s="33" t="s">
        <v>157</v>
      </c>
      <c r="D1396" s="33">
        <v>29</v>
      </c>
      <c r="E1396" s="34" t="s">
        <v>19</v>
      </c>
      <c r="F1396" s="35" t="str">
        <f t="shared" si="8"/>
        <v>루리웹overallF2529</v>
      </c>
      <c r="G1396" s="9">
        <v>-1.0547549755967025</v>
      </c>
      <c r="H1396" s="9">
        <v>0.60150255890436199</v>
      </c>
      <c r="I1396" s="9">
        <v>0.05</v>
      </c>
      <c r="J1396" s="9"/>
      <c r="K1396" s="9"/>
      <c r="L1396" s="9"/>
      <c r="M1396" s="9"/>
    </row>
    <row r="1397" spans="1:13" ht="16.5" hidden="1" customHeight="1">
      <c r="A1397" s="9" t="s">
        <v>287</v>
      </c>
      <c r="B1397" s="9" t="s">
        <v>18</v>
      </c>
      <c r="C1397" s="33" t="s">
        <v>158</v>
      </c>
      <c r="D1397" s="33">
        <v>34</v>
      </c>
      <c r="E1397" s="34" t="s">
        <v>19</v>
      </c>
      <c r="F1397" s="35" t="str">
        <f t="shared" si="8"/>
        <v>루리웹overallF3034</v>
      </c>
      <c r="G1397" s="9">
        <v>-1.0547549755967025</v>
      </c>
      <c r="H1397" s="9">
        <v>0.60150255890436199</v>
      </c>
      <c r="I1397" s="9">
        <v>0.05</v>
      </c>
      <c r="J1397" s="9"/>
      <c r="K1397" s="9"/>
      <c r="L1397" s="9"/>
      <c r="M1397" s="9"/>
    </row>
    <row r="1398" spans="1:13" ht="16.5" hidden="1" customHeight="1">
      <c r="A1398" s="9" t="s">
        <v>287</v>
      </c>
      <c r="B1398" s="9" t="s">
        <v>18</v>
      </c>
      <c r="C1398" s="33" t="s">
        <v>159</v>
      </c>
      <c r="D1398" s="33">
        <v>39</v>
      </c>
      <c r="E1398" s="34" t="s">
        <v>19</v>
      </c>
      <c r="F1398" s="35" t="str">
        <f t="shared" si="8"/>
        <v>루리웹overallF3539</v>
      </c>
      <c r="G1398" s="9">
        <v>-1.0547549755967025</v>
      </c>
      <c r="H1398" s="9">
        <v>0.60150255890436199</v>
      </c>
      <c r="I1398" s="9">
        <v>0.05</v>
      </c>
      <c r="J1398" s="9"/>
      <c r="K1398" s="9"/>
      <c r="L1398" s="9"/>
      <c r="M1398" s="9"/>
    </row>
    <row r="1399" spans="1:13" ht="16.5" hidden="1" customHeight="1">
      <c r="A1399" s="9" t="s">
        <v>287</v>
      </c>
      <c r="B1399" s="9" t="s">
        <v>18</v>
      </c>
      <c r="C1399" s="33" t="s">
        <v>160</v>
      </c>
      <c r="D1399" s="33">
        <v>44</v>
      </c>
      <c r="E1399" s="34" t="s">
        <v>19</v>
      </c>
      <c r="F1399" s="35" t="str">
        <f t="shared" si="8"/>
        <v>루리웹overallF4044</v>
      </c>
      <c r="G1399" s="9">
        <v>-1.0547549755967025</v>
      </c>
      <c r="H1399" s="9">
        <v>0.60150255890436199</v>
      </c>
      <c r="I1399" s="9">
        <v>0.05</v>
      </c>
      <c r="J1399" s="9"/>
      <c r="K1399" s="9"/>
      <c r="L1399" s="9"/>
      <c r="M1399" s="9"/>
    </row>
    <row r="1400" spans="1:13" ht="16.5" hidden="1" customHeight="1">
      <c r="A1400" s="9" t="s">
        <v>287</v>
      </c>
      <c r="B1400" s="9" t="s">
        <v>18</v>
      </c>
      <c r="C1400" s="33" t="s">
        <v>161</v>
      </c>
      <c r="D1400" s="33">
        <v>49</v>
      </c>
      <c r="E1400" s="34" t="s">
        <v>19</v>
      </c>
      <c r="F1400" s="35" t="str">
        <f t="shared" si="8"/>
        <v>루리웹overallF4549</v>
      </c>
      <c r="G1400" s="9">
        <v>-1.0547549755967025</v>
      </c>
      <c r="H1400" s="9">
        <v>0.60150255890436199</v>
      </c>
      <c r="I1400" s="9">
        <v>0.05</v>
      </c>
      <c r="J1400" s="9"/>
      <c r="K1400" s="9"/>
      <c r="L1400" s="9"/>
      <c r="M1400" s="9"/>
    </row>
    <row r="1401" spans="1:13" ht="16.5" hidden="1" customHeight="1">
      <c r="A1401" s="9" t="s">
        <v>287</v>
      </c>
      <c r="B1401" s="9" t="s">
        <v>18</v>
      </c>
      <c r="C1401" s="33" t="s">
        <v>162</v>
      </c>
      <c r="D1401" s="33">
        <v>59</v>
      </c>
      <c r="E1401" s="34" t="s">
        <v>19</v>
      </c>
      <c r="F1401" s="35" t="str">
        <f t="shared" si="8"/>
        <v>루리웹overallF5559</v>
      </c>
      <c r="G1401" s="9">
        <v>-1.0547549755967025</v>
      </c>
      <c r="H1401" s="9">
        <v>0.60150255890436199</v>
      </c>
      <c r="I1401" s="9">
        <v>0.05</v>
      </c>
      <c r="J1401" s="9"/>
      <c r="K1401" s="9"/>
      <c r="L1401" s="9"/>
      <c r="M1401" s="9"/>
    </row>
    <row r="1402" spans="1:13" ht="16.5" hidden="1" customHeight="1">
      <c r="A1402" s="9" t="s">
        <v>287</v>
      </c>
      <c r="B1402" s="9" t="s">
        <v>18</v>
      </c>
      <c r="C1402" s="33" t="s">
        <v>163</v>
      </c>
      <c r="D1402" s="33">
        <v>69</v>
      </c>
      <c r="E1402" s="34" t="s">
        <v>19</v>
      </c>
      <c r="F1402" s="35" t="str">
        <f t="shared" si="8"/>
        <v>루리웹overallF6569</v>
      </c>
      <c r="G1402" s="9">
        <v>-1.0547549755967025</v>
      </c>
      <c r="H1402" s="9">
        <v>0.60150255890436199</v>
      </c>
      <c r="I1402" s="9">
        <v>0.05</v>
      </c>
      <c r="J1402" s="9"/>
      <c r="K1402" s="9"/>
      <c r="L1402" s="9"/>
      <c r="M1402" s="9"/>
    </row>
    <row r="1403" spans="1:13" ht="16.5" hidden="1" customHeight="1">
      <c r="A1403" s="9" t="s">
        <v>287</v>
      </c>
      <c r="B1403" s="9" t="s">
        <v>18</v>
      </c>
      <c r="C1403" s="52">
        <v>60</v>
      </c>
      <c r="D1403" s="52">
        <v>64</v>
      </c>
      <c r="E1403" s="52" t="s">
        <v>20</v>
      </c>
      <c r="F1403" s="35" t="str">
        <f t="shared" si="8"/>
        <v>루리웹overallM6064</v>
      </c>
      <c r="G1403" s="9">
        <v>-1.0547549755967025</v>
      </c>
      <c r="H1403" s="9">
        <v>0.60150255890436199</v>
      </c>
      <c r="I1403" s="9">
        <v>0.05</v>
      </c>
      <c r="J1403" s="9"/>
      <c r="K1403" s="9"/>
      <c r="L1403" s="9"/>
      <c r="M1403" s="9"/>
    </row>
    <row r="1404" spans="1:13" ht="16.5" hidden="1" customHeight="1">
      <c r="A1404" s="9" t="s">
        <v>287</v>
      </c>
      <c r="B1404" s="9" t="s">
        <v>18</v>
      </c>
      <c r="C1404" s="52">
        <v>50</v>
      </c>
      <c r="D1404" s="52">
        <v>54</v>
      </c>
      <c r="E1404" s="52" t="s">
        <v>20</v>
      </c>
      <c r="F1404" s="35" t="str">
        <f t="shared" si="8"/>
        <v>루리웹overallM5054</v>
      </c>
      <c r="G1404" s="9">
        <v>-1.0547549755967025</v>
      </c>
      <c r="H1404" s="9">
        <v>0.60150255890436199</v>
      </c>
      <c r="I1404" s="9">
        <v>0.05</v>
      </c>
      <c r="J1404" s="9"/>
      <c r="K1404" s="9"/>
      <c r="L1404" s="9"/>
      <c r="M1404" s="9"/>
    </row>
    <row r="1405" spans="1:13" ht="16.5" hidden="1" customHeight="1">
      <c r="A1405" s="9" t="s">
        <v>287</v>
      </c>
      <c r="B1405" s="9" t="s">
        <v>18</v>
      </c>
      <c r="C1405" s="52">
        <v>60</v>
      </c>
      <c r="D1405" s="52">
        <v>64</v>
      </c>
      <c r="E1405" s="52" t="s">
        <v>19</v>
      </c>
      <c r="F1405" s="35" t="str">
        <f t="shared" si="8"/>
        <v>루리웹overallF6064</v>
      </c>
      <c r="G1405" s="9">
        <v>-1.0547549755967025</v>
      </c>
      <c r="H1405" s="9">
        <v>0.60150255890436199</v>
      </c>
      <c r="I1405" s="9">
        <v>0.05</v>
      </c>
      <c r="J1405" s="9"/>
      <c r="K1405" s="9"/>
      <c r="L1405" s="9"/>
      <c r="M1405" s="9"/>
    </row>
    <row r="1406" spans="1:13" ht="16.5" hidden="1" customHeight="1">
      <c r="A1406" s="9" t="s">
        <v>287</v>
      </c>
      <c r="B1406" s="9" t="s">
        <v>18</v>
      </c>
      <c r="C1406" s="52">
        <v>50</v>
      </c>
      <c r="D1406" s="52">
        <v>54</v>
      </c>
      <c r="E1406" s="52" t="s">
        <v>19</v>
      </c>
      <c r="F1406" s="35" t="str">
        <f t="shared" si="8"/>
        <v>루리웹overallF5054</v>
      </c>
      <c r="G1406" s="9">
        <v>-1.0547549755967025</v>
      </c>
      <c r="H1406" s="9">
        <v>0.60150255890436199</v>
      </c>
      <c r="I1406" s="9">
        <v>0.05</v>
      </c>
      <c r="J1406" s="9"/>
      <c r="K1406" s="9"/>
      <c r="L1406" s="9"/>
      <c r="M1406" s="9"/>
    </row>
    <row r="1407" spans="1:13" ht="16.5" hidden="1" customHeight="1">
      <c r="A1407" s="9" t="s">
        <v>288</v>
      </c>
      <c r="B1407" s="9" t="s">
        <v>18</v>
      </c>
      <c r="C1407" s="33">
        <v>7</v>
      </c>
      <c r="D1407" s="33">
        <v>12</v>
      </c>
      <c r="E1407" s="34" t="s">
        <v>20</v>
      </c>
      <c r="F1407" s="35" t="str">
        <f t="shared" si="8"/>
        <v>틱톡overallM712</v>
      </c>
      <c r="G1407" s="9">
        <v>-1.2118478336636755</v>
      </c>
      <c r="H1407" s="9">
        <v>0.34326412936437906</v>
      </c>
      <c r="I1407" s="9">
        <v>0.1</v>
      </c>
      <c r="J1407" s="9"/>
      <c r="K1407" s="9"/>
      <c r="L1407" s="9"/>
      <c r="M1407" s="9"/>
    </row>
    <row r="1408" spans="1:13" ht="16.5" hidden="1" customHeight="1">
      <c r="A1408" s="9" t="s">
        <v>288</v>
      </c>
      <c r="B1408" s="9" t="s">
        <v>18</v>
      </c>
      <c r="C1408" s="33" t="s">
        <v>155</v>
      </c>
      <c r="D1408" s="33">
        <v>18</v>
      </c>
      <c r="E1408" s="34" t="s">
        <v>20</v>
      </c>
      <c r="F1408" s="35" t="str">
        <f t="shared" si="8"/>
        <v>틱톡overallM1318</v>
      </c>
      <c r="G1408" s="9">
        <v>-1.2118478336636755</v>
      </c>
      <c r="H1408" s="9">
        <v>0.34326412936437906</v>
      </c>
      <c r="I1408" s="9">
        <v>0.1</v>
      </c>
      <c r="J1408" s="9"/>
      <c r="K1408" s="9"/>
      <c r="L1408" s="9"/>
      <c r="M1408" s="9"/>
    </row>
    <row r="1409" spans="1:13" ht="16.5" hidden="1" customHeight="1">
      <c r="A1409" s="9" t="s">
        <v>288</v>
      </c>
      <c r="B1409" s="9" t="s">
        <v>18</v>
      </c>
      <c r="C1409" s="33" t="s">
        <v>156</v>
      </c>
      <c r="D1409" s="33">
        <v>24</v>
      </c>
      <c r="E1409" s="34" t="s">
        <v>20</v>
      </c>
      <c r="F1409" s="35" t="str">
        <f t="shared" si="8"/>
        <v>틱톡overallM1924</v>
      </c>
      <c r="G1409" s="9">
        <v>-1.2118478336636755</v>
      </c>
      <c r="H1409" s="9">
        <v>0.34326412936437906</v>
      </c>
      <c r="I1409" s="9">
        <v>0.1</v>
      </c>
      <c r="J1409" s="9"/>
      <c r="K1409" s="9"/>
      <c r="L1409" s="9"/>
      <c r="M1409" s="9"/>
    </row>
    <row r="1410" spans="1:13" ht="16.5" hidden="1" customHeight="1">
      <c r="A1410" s="9" t="s">
        <v>288</v>
      </c>
      <c r="B1410" s="9" t="s">
        <v>18</v>
      </c>
      <c r="C1410" s="33" t="s">
        <v>157</v>
      </c>
      <c r="D1410" s="33">
        <v>29</v>
      </c>
      <c r="E1410" s="34" t="s">
        <v>20</v>
      </c>
      <c r="F1410" s="35" t="str">
        <f t="shared" si="8"/>
        <v>틱톡overallM2529</v>
      </c>
      <c r="G1410" s="9">
        <v>-1.2118478336636755</v>
      </c>
      <c r="H1410" s="9">
        <v>0.34326412936437906</v>
      </c>
      <c r="I1410" s="9">
        <v>0.1</v>
      </c>
      <c r="J1410" s="9"/>
      <c r="K1410" s="9"/>
      <c r="L1410" s="9"/>
      <c r="M1410" s="9"/>
    </row>
    <row r="1411" spans="1:13" ht="16.5" hidden="1" customHeight="1">
      <c r="A1411" s="9" t="s">
        <v>288</v>
      </c>
      <c r="B1411" s="9" t="s">
        <v>18</v>
      </c>
      <c r="C1411" s="33" t="s">
        <v>158</v>
      </c>
      <c r="D1411" s="33">
        <v>34</v>
      </c>
      <c r="E1411" s="34" t="s">
        <v>20</v>
      </c>
      <c r="F1411" s="35" t="str">
        <f t="shared" si="8"/>
        <v>틱톡overallM3034</v>
      </c>
      <c r="G1411" s="9">
        <v>-1.2118478336636755</v>
      </c>
      <c r="H1411" s="9">
        <v>0.34326412936437906</v>
      </c>
      <c r="I1411" s="9">
        <v>0.1</v>
      </c>
      <c r="J1411" s="9"/>
      <c r="K1411" s="9"/>
      <c r="L1411" s="9"/>
      <c r="M1411" s="9"/>
    </row>
    <row r="1412" spans="1:13" ht="16.5" hidden="1" customHeight="1">
      <c r="A1412" s="9" t="s">
        <v>288</v>
      </c>
      <c r="B1412" s="9" t="s">
        <v>18</v>
      </c>
      <c r="C1412" s="33" t="s">
        <v>159</v>
      </c>
      <c r="D1412" s="33">
        <v>39</v>
      </c>
      <c r="E1412" s="34" t="s">
        <v>20</v>
      </c>
      <c r="F1412" s="35" t="str">
        <f t="shared" si="8"/>
        <v>틱톡overallM3539</v>
      </c>
      <c r="G1412" s="9">
        <v>-1.2118478336636755</v>
      </c>
      <c r="H1412" s="9">
        <v>0.34326412936437906</v>
      </c>
      <c r="I1412" s="9">
        <v>0.1</v>
      </c>
      <c r="J1412" s="9"/>
      <c r="K1412" s="9"/>
      <c r="L1412" s="9"/>
      <c r="M1412" s="9"/>
    </row>
    <row r="1413" spans="1:13" ht="16.5" hidden="1" customHeight="1">
      <c r="A1413" s="9" t="s">
        <v>288</v>
      </c>
      <c r="B1413" s="9" t="s">
        <v>18</v>
      </c>
      <c r="C1413" s="33" t="s">
        <v>160</v>
      </c>
      <c r="D1413" s="33">
        <v>44</v>
      </c>
      <c r="E1413" s="34" t="s">
        <v>20</v>
      </c>
      <c r="F1413" s="35" t="str">
        <f t="shared" si="8"/>
        <v>틱톡overallM4044</v>
      </c>
      <c r="G1413" s="9">
        <v>-1.2118478336636755</v>
      </c>
      <c r="H1413" s="9">
        <v>0.34326412936437906</v>
      </c>
      <c r="I1413" s="9">
        <v>0.1</v>
      </c>
      <c r="J1413" s="9"/>
      <c r="K1413" s="9"/>
      <c r="L1413" s="9"/>
      <c r="M1413" s="9"/>
    </row>
    <row r="1414" spans="1:13" ht="16.5" hidden="1" customHeight="1">
      <c r="A1414" s="9" t="s">
        <v>288</v>
      </c>
      <c r="B1414" s="9" t="s">
        <v>18</v>
      </c>
      <c r="C1414" s="33" t="s">
        <v>161</v>
      </c>
      <c r="D1414" s="33">
        <v>49</v>
      </c>
      <c r="E1414" s="34" t="s">
        <v>20</v>
      </c>
      <c r="F1414" s="35" t="str">
        <f t="shared" si="8"/>
        <v>틱톡overallM4549</v>
      </c>
      <c r="G1414" s="9">
        <v>-1.2118478336636755</v>
      </c>
      <c r="H1414" s="9">
        <v>0.34326412936437906</v>
      </c>
      <c r="I1414" s="9">
        <v>0.1</v>
      </c>
      <c r="J1414" s="9"/>
      <c r="K1414" s="9"/>
      <c r="L1414" s="9"/>
      <c r="M1414" s="9"/>
    </row>
    <row r="1415" spans="1:13" ht="16.5" hidden="1" customHeight="1">
      <c r="A1415" s="9" t="s">
        <v>288</v>
      </c>
      <c r="B1415" s="9" t="s">
        <v>18</v>
      </c>
      <c r="C1415" s="33" t="s">
        <v>162</v>
      </c>
      <c r="D1415" s="33">
        <v>59</v>
      </c>
      <c r="E1415" s="34" t="s">
        <v>20</v>
      </c>
      <c r="F1415" s="35" t="str">
        <f t="shared" si="8"/>
        <v>틱톡overallM5559</v>
      </c>
      <c r="G1415" s="9">
        <v>-1.2118478336636755</v>
      </c>
      <c r="H1415" s="9">
        <v>0.34326412936437906</v>
      </c>
      <c r="I1415" s="9">
        <v>0.1</v>
      </c>
      <c r="J1415" s="9"/>
      <c r="K1415" s="9"/>
      <c r="L1415" s="9"/>
      <c r="M1415" s="9"/>
    </row>
    <row r="1416" spans="1:13" ht="16.5" hidden="1" customHeight="1">
      <c r="A1416" s="9" t="s">
        <v>288</v>
      </c>
      <c r="B1416" s="9" t="s">
        <v>18</v>
      </c>
      <c r="C1416" s="33" t="s">
        <v>163</v>
      </c>
      <c r="D1416" s="33">
        <v>69</v>
      </c>
      <c r="E1416" s="34" t="s">
        <v>20</v>
      </c>
      <c r="F1416" s="35" t="str">
        <f t="shared" si="8"/>
        <v>틱톡overallM6569</v>
      </c>
      <c r="G1416" s="9">
        <v>-1.2118478336636755</v>
      </c>
      <c r="H1416" s="9">
        <v>0.34326412936437906</v>
      </c>
      <c r="I1416" s="9">
        <v>0.1</v>
      </c>
      <c r="J1416" s="9"/>
      <c r="K1416" s="9"/>
      <c r="L1416" s="9"/>
      <c r="M1416" s="9"/>
    </row>
    <row r="1417" spans="1:13" ht="16.5" hidden="1" customHeight="1">
      <c r="A1417" s="9" t="s">
        <v>288</v>
      </c>
      <c r="B1417" s="9" t="s">
        <v>18</v>
      </c>
      <c r="C1417" s="33">
        <v>7</v>
      </c>
      <c r="D1417" s="33">
        <v>12</v>
      </c>
      <c r="E1417" s="34" t="s">
        <v>19</v>
      </c>
      <c r="F1417" s="35" t="str">
        <f t="shared" si="8"/>
        <v>틱톡overallF712</v>
      </c>
      <c r="G1417" s="9">
        <v>-1.2118478336636755</v>
      </c>
      <c r="H1417" s="9">
        <v>0.34326412936437906</v>
      </c>
      <c r="I1417" s="9">
        <v>0.1</v>
      </c>
      <c r="J1417" s="9"/>
      <c r="K1417" s="9"/>
      <c r="L1417" s="9"/>
      <c r="M1417" s="9"/>
    </row>
    <row r="1418" spans="1:13" ht="16.5" hidden="1" customHeight="1">
      <c r="A1418" s="9" t="s">
        <v>288</v>
      </c>
      <c r="B1418" s="9" t="s">
        <v>18</v>
      </c>
      <c r="C1418" s="33" t="s">
        <v>155</v>
      </c>
      <c r="D1418" s="33">
        <v>18</v>
      </c>
      <c r="E1418" s="34" t="s">
        <v>19</v>
      </c>
      <c r="F1418" s="35" t="str">
        <f t="shared" si="8"/>
        <v>틱톡overallF1318</v>
      </c>
      <c r="G1418" s="9">
        <v>-1.2118478336636755</v>
      </c>
      <c r="H1418" s="9">
        <v>0.34326412936437906</v>
      </c>
      <c r="I1418" s="9">
        <v>0.1</v>
      </c>
      <c r="J1418" s="9"/>
      <c r="K1418" s="9"/>
      <c r="L1418" s="9"/>
      <c r="M1418" s="9"/>
    </row>
    <row r="1419" spans="1:13" ht="16.5" hidden="1" customHeight="1">
      <c r="A1419" s="9" t="s">
        <v>288</v>
      </c>
      <c r="B1419" s="9" t="s">
        <v>18</v>
      </c>
      <c r="C1419" s="33" t="s">
        <v>156</v>
      </c>
      <c r="D1419" s="33">
        <v>24</v>
      </c>
      <c r="E1419" s="34" t="s">
        <v>19</v>
      </c>
      <c r="F1419" s="35" t="str">
        <f t="shared" si="8"/>
        <v>틱톡overallF1924</v>
      </c>
      <c r="G1419" s="9">
        <v>-1.2118478336636755</v>
      </c>
      <c r="H1419" s="9">
        <v>0.34326412936437906</v>
      </c>
      <c r="I1419" s="9">
        <v>0.1</v>
      </c>
      <c r="J1419" s="9"/>
      <c r="K1419" s="9"/>
      <c r="L1419" s="9"/>
      <c r="M1419" s="9"/>
    </row>
    <row r="1420" spans="1:13" ht="16.5" hidden="1" customHeight="1">
      <c r="A1420" s="9" t="s">
        <v>288</v>
      </c>
      <c r="B1420" s="9" t="s">
        <v>18</v>
      </c>
      <c r="C1420" s="33" t="s">
        <v>157</v>
      </c>
      <c r="D1420" s="33">
        <v>29</v>
      </c>
      <c r="E1420" s="34" t="s">
        <v>19</v>
      </c>
      <c r="F1420" s="35" t="str">
        <f t="shared" si="8"/>
        <v>틱톡overallF2529</v>
      </c>
      <c r="G1420" s="9">
        <v>-1.2118478336636755</v>
      </c>
      <c r="H1420" s="9">
        <v>0.34326412936437906</v>
      </c>
      <c r="I1420" s="9">
        <v>0.1</v>
      </c>
      <c r="J1420" s="9"/>
      <c r="K1420" s="9"/>
      <c r="L1420" s="9"/>
      <c r="M1420" s="9"/>
    </row>
    <row r="1421" spans="1:13" ht="16.5" hidden="1" customHeight="1">
      <c r="A1421" s="9" t="s">
        <v>288</v>
      </c>
      <c r="B1421" s="9" t="s">
        <v>18</v>
      </c>
      <c r="C1421" s="33" t="s">
        <v>158</v>
      </c>
      <c r="D1421" s="33">
        <v>34</v>
      </c>
      <c r="E1421" s="34" t="s">
        <v>19</v>
      </c>
      <c r="F1421" s="35" t="str">
        <f t="shared" si="8"/>
        <v>틱톡overallF3034</v>
      </c>
      <c r="G1421" s="9">
        <v>-1.2118478336636755</v>
      </c>
      <c r="H1421" s="9">
        <v>0.34326412936437906</v>
      </c>
      <c r="I1421" s="9">
        <v>0.1</v>
      </c>
      <c r="J1421" s="9"/>
      <c r="K1421" s="9"/>
      <c r="L1421" s="9"/>
      <c r="M1421" s="9"/>
    </row>
    <row r="1422" spans="1:13" ht="16.5" hidden="1" customHeight="1">
      <c r="A1422" s="9" t="s">
        <v>288</v>
      </c>
      <c r="B1422" s="9" t="s">
        <v>18</v>
      </c>
      <c r="C1422" s="33" t="s">
        <v>159</v>
      </c>
      <c r="D1422" s="33">
        <v>39</v>
      </c>
      <c r="E1422" s="34" t="s">
        <v>19</v>
      </c>
      <c r="F1422" s="35" t="str">
        <f t="shared" si="8"/>
        <v>틱톡overallF3539</v>
      </c>
      <c r="G1422" s="9">
        <v>-1.2118478336636755</v>
      </c>
      <c r="H1422" s="9">
        <v>0.34326412936437906</v>
      </c>
      <c r="I1422" s="9">
        <v>0.1</v>
      </c>
      <c r="J1422" s="9"/>
      <c r="K1422" s="9"/>
      <c r="L1422" s="9"/>
      <c r="M1422" s="9"/>
    </row>
    <row r="1423" spans="1:13" ht="16.5" hidden="1" customHeight="1">
      <c r="A1423" s="9" t="s">
        <v>288</v>
      </c>
      <c r="B1423" s="9" t="s">
        <v>18</v>
      </c>
      <c r="C1423" s="33" t="s">
        <v>160</v>
      </c>
      <c r="D1423" s="33">
        <v>44</v>
      </c>
      <c r="E1423" s="34" t="s">
        <v>19</v>
      </c>
      <c r="F1423" s="35" t="str">
        <f t="shared" si="8"/>
        <v>틱톡overallF4044</v>
      </c>
      <c r="G1423" s="9">
        <v>-1.2118478336636755</v>
      </c>
      <c r="H1423" s="9">
        <v>0.34326412936437906</v>
      </c>
      <c r="I1423" s="9">
        <v>0.1</v>
      </c>
      <c r="J1423" s="9"/>
      <c r="K1423" s="9"/>
      <c r="L1423" s="9"/>
      <c r="M1423" s="9"/>
    </row>
    <row r="1424" spans="1:13" ht="16.5" hidden="1" customHeight="1">
      <c r="A1424" s="9" t="s">
        <v>288</v>
      </c>
      <c r="B1424" s="9" t="s">
        <v>18</v>
      </c>
      <c r="C1424" s="33" t="s">
        <v>161</v>
      </c>
      <c r="D1424" s="33">
        <v>49</v>
      </c>
      <c r="E1424" s="34" t="s">
        <v>19</v>
      </c>
      <c r="F1424" s="35" t="str">
        <f t="shared" si="8"/>
        <v>틱톡overallF4549</v>
      </c>
      <c r="G1424" s="9">
        <v>-1.2118478336636755</v>
      </c>
      <c r="H1424" s="9">
        <v>0.34326412936437906</v>
      </c>
      <c r="I1424" s="9">
        <v>0.1</v>
      </c>
      <c r="J1424" s="9"/>
      <c r="K1424" s="9"/>
      <c r="L1424" s="9"/>
      <c r="M1424" s="9"/>
    </row>
    <row r="1425" spans="1:13" ht="16.5" hidden="1" customHeight="1">
      <c r="A1425" s="9" t="s">
        <v>288</v>
      </c>
      <c r="B1425" s="9" t="s">
        <v>18</v>
      </c>
      <c r="C1425" s="33" t="s">
        <v>162</v>
      </c>
      <c r="D1425" s="33">
        <v>59</v>
      </c>
      <c r="E1425" s="34" t="s">
        <v>19</v>
      </c>
      <c r="F1425" s="35" t="str">
        <f t="shared" si="8"/>
        <v>틱톡overallF5559</v>
      </c>
      <c r="G1425" s="9">
        <v>-1.2118478336636755</v>
      </c>
      <c r="H1425" s="9">
        <v>0.34326412936437906</v>
      </c>
      <c r="I1425" s="9">
        <v>0.1</v>
      </c>
      <c r="J1425" s="9"/>
      <c r="K1425" s="9"/>
      <c r="L1425" s="9"/>
      <c r="M1425" s="9"/>
    </row>
    <row r="1426" spans="1:13" ht="16.5" hidden="1" customHeight="1">
      <c r="A1426" s="9" t="s">
        <v>288</v>
      </c>
      <c r="B1426" s="9" t="s">
        <v>18</v>
      </c>
      <c r="C1426" s="33" t="s">
        <v>163</v>
      </c>
      <c r="D1426" s="33">
        <v>69</v>
      </c>
      <c r="E1426" s="34" t="s">
        <v>19</v>
      </c>
      <c r="F1426" s="35" t="str">
        <f t="shared" si="8"/>
        <v>틱톡overallF6569</v>
      </c>
      <c r="G1426" s="9">
        <v>-1.2118478336636755</v>
      </c>
      <c r="H1426" s="9">
        <v>0.34326412936437906</v>
      </c>
      <c r="I1426" s="9">
        <v>0.1</v>
      </c>
      <c r="J1426" s="9"/>
      <c r="K1426" s="9"/>
      <c r="L1426" s="9"/>
      <c r="M1426" s="9"/>
    </row>
    <row r="1427" spans="1:13" ht="16.5" hidden="1" customHeight="1">
      <c r="A1427" s="9" t="s">
        <v>288</v>
      </c>
      <c r="B1427" s="9" t="s">
        <v>18</v>
      </c>
      <c r="C1427" s="52">
        <v>60</v>
      </c>
      <c r="D1427" s="52">
        <v>64</v>
      </c>
      <c r="E1427" s="52" t="s">
        <v>20</v>
      </c>
      <c r="F1427" s="35" t="str">
        <f t="shared" si="8"/>
        <v>틱톡overallM6064</v>
      </c>
      <c r="G1427" s="9">
        <v>-1.2118478336636755</v>
      </c>
      <c r="H1427" s="9">
        <v>0.34326412936437906</v>
      </c>
      <c r="I1427" s="9">
        <v>0.1</v>
      </c>
      <c r="J1427" s="9"/>
      <c r="K1427" s="9"/>
      <c r="L1427" s="9"/>
      <c r="M1427" s="9"/>
    </row>
    <row r="1428" spans="1:13" ht="16.5" hidden="1" customHeight="1">
      <c r="A1428" s="9" t="s">
        <v>288</v>
      </c>
      <c r="B1428" s="9" t="s">
        <v>18</v>
      </c>
      <c r="C1428" s="52">
        <v>50</v>
      </c>
      <c r="D1428" s="52">
        <v>54</v>
      </c>
      <c r="E1428" s="52" t="s">
        <v>20</v>
      </c>
      <c r="F1428" s="35" t="str">
        <f t="shared" si="8"/>
        <v>틱톡overallM5054</v>
      </c>
      <c r="G1428" s="9">
        <v>-1.2118478336636755</v>
      </c>
      <c r="H1428" s="9">
        <v>0.34326412936437906</v>
      </c>
      <c r="I1428" s="9">
        <v>0.1</v>
      </c>
      <c r="J1428" s="9"/>
      <c r="K1428" s="9"/>
      <c r="L1428" s="9"/>
      <c r="M1428" s="9"/>
    </row>
    <row r="1429" spans="1:13" ht="16.5" hidden="1" customHeight="1">
      <c r="A1429" s="9" t="s">
        <v>288</v>
      </c>
      <c r="B1429" s="9" t="s">
        <v>18</v>
      </c>
      <c r="C1429" s="52">
        <v>60</v>
      </c>
      <c r="D1429" s="52">
        <v>64</v>
      </c>
      <c r="E1429" s="52" t="s">
        <v>19</v>
      </c>
      <c r="F1429" s="35" t="str">
        <f t="shared" si="8"/>
        <v>틱톡overallF6064</v>
      </c>
      <c r="G1429" s="9">
        <v>-1.2118478336636755</v>
      </c>
      <c r="H1429" s="9">
        <v>0.34326412936437906</v>
      </c>
      <c r="I1429" s="9">
        <v>0.1</v>
      </c>
      <c r="J1429" s="9"/>
      <c r="K1429" s="9"/>
      <c r="L1429" s="9"/>
      <c r="M1429" s="9"/>
    </row>
    <row r="1430" spans="1:13" ht="16.5" hidden="1" customHeight="1">
      <c r="A1430" s="9" t="s">
        <v>288</v>
      </c>
      <c r="B1430" s="9" t="s">
        <v>18</v>
      </c>
      <c r="C1430" s="52">
        <v>50</v>
      </c>
      <c r="D1430" s="52">
        <v>54</v>
      </c>
      <c r="E1430" s="52" t="s">
        <v>19</v>
      </c>
      <c r="F1430" s="35" t="str">
        <f t="shared" si="8"/>
        <v>틱톡overallF5054</v>
      </c>
      <c r="G1430" s="9">
        <v>-1.2118478336636755</v>
      </c>
      <c r="H1430" s="9">
        <v>0.34326412936437906</v>
      </c>
      <c r="I1430" s="9">
        <v>0.1</v>
      </c>
      <c r="J1430" s="9"/>
      <c r="K1430" s="9"/>
      <c r="L1430" s="9"/>
      <c r="M1430" s="9"/>
    </row>
    <row r="1431" spans="1:13" ht="16.5" hidden="1" customHeight="1">
      <c r="A1431" s="9" t="s">
        <v>168</v>
      </c>
      <c r="B1431" s="9" t="s">
        <v>289</v>
      </c>
      <c r="C1431" s="33">
        <v>7</v>
      </c>
      <c r="D1431" s="33">
        <v>12</v>
      </c>
      <c r="E1431" s="34" t="s">
        <v>20</v>
      </c>
      <c r="F1431" s="35" t="str">
        <f t="shared" si="8"/>
        <v>DigitalTEADSM712</v>
      </c>
      <c r="G1431" s="9">
        <v>-3.5231499293073019</v>
      </c>
      <c r="H1431" s="9">
        <v>0.79861167238831088</v>
      </c>
      <c r="I1431" s="9">
        <v>0.22</v>
      </c>
      <c r="J1431" s="9"/>
      <c r="K1431" s="9"/>
      <c r="L1431" s="9"/>
      <c r="M1431" s="9"/>
    </row>
    <row r="1432" spans="1:13" ht="16.5" hidden="1" customHeight="1">
      <c r="A1432" s="9" t="s">
        <v>168</v>
      </c>
      <c r="B1432" s="9" t="s">
        <v>289</v>
      </c>
      <c r="C1432" s="33" t="s">
        <v>155</v>
      </c>
      <c r="D1432" s="33">
        <v>18</v>
      </c>
      <c r="E1432" s="34" t="s">
        <v>20</v>
      </c>
      <c r="F1432" s="35" t="str">
        <f t="shared" si="8"/>
        <v>DigitalTEADSM1318</v>
      </c>
      <c r="G1432" s="9">
        <v>-3.5231499293073019</v>
      </c>
      <c r="H1432" s="9">
        <v>0.79861167238831088</v>
      </c>
      <c r="I1432" s="9">
        <v>0.22</v>
      </c>
      <c r="J1432" s="9"/>
      <c r="K1432" s="9"/>
      <c r="L1432" s="9"/>
      <c r="M1432" s="9"/>
    </row>
    <row r="1433" spans="1:13" ht="16.5" hidden="1" customHeight="1">
      <c r="A1433" s="9" t="s">
        <v>168</v>
      </c>
      <c r="B1433" s="9" t="s">
        <v>289</v>
      </c>
      <c r="C1433" s="33" t="s">
        <v>156</v>
      </c>
      <c r="D1433" s="33">
        <v>24</v>
      </c>
      <c r="E1433" s="34" t="s">
        <v>20</v>
      </c>
      <c r="F1433" s="35" t="str">
        <f t="shared" si="8"/>
        <v>DigitalTEADSM1924</v>
      </c>
      <c r="G1433" s="9">
        <v>-3.5231499293073019</v>
      </c>
      <c r="H1433" s="9">
        <v>0.79861167238831088</v>
      </c>
      <c r="I1433" s="9">
        <v>0.22</v>
      </c>
      <c r="J1433" s="9"/>
      <c r="K1433" s="9"/>
      <c r="L1433" s="9"/>
      <c r="M1433" s="9"/>
    </row>
    <row r="1434" spans="1:13" ht="16.5" hidden="1" customHeight="1">
      <c r="A1434" s="9" t="s">
        <v>168</v>
      </c>
      <c r="B1434" s="9" t="s">
        <v>289</v>
      </c>
      <c r="C1434" s="33" t="s">
        <v>157</v>
      </c>
      <c r="D1434" s="33">
        <v>29</v>
      </c>
      <c r="E1434" s="34" t="s">
        <v>20</v>
      </c>
      <c r="F1434" s="35" t="str">
        <f t="shared" si="8"/>
        <v>DigitalTEADSM2529</v>
      </c>
      <c r="G1434" s="9">
        <v>-3.5231499293073019</v>
      </c>
      <c r="H1434" s="9">
        <v>0.79861167238831088</v>
      </c>
      <c r="I1434" s="9">
        <v>0.22</v>
      </c>
      <c r="J1434" s="9"/>
      <c r="K1434" s="9"/>
      <c r="L1434" s="9"/>
      <c r="M1434" s="9"/>
    </row>
    <row r="1435" spans="1:13" ht="16.5" hidden="1" customHeight="1">
      <c r="A1435" s="9" t="s">
        <v>168</v>
      </c>
      <c r="B1435" s="9" t="s">
        <v>289</v>
      </c>
      <c r="C1435" s="33" t="s">
        <v>158</v>
      </c>
      <c r="D1435" s="33">
        <v>34</v>
      </c>
      <c r="E1435" s="34" t="s">
        <v>20</v>
      </c>
      <c r="F1435" s="35" t="str">
        <f t="shared" si="8"/>
        <v>DigitalTEADSM3034</v>
      </c>
      <c r="G1435" s="9">
        <v>-3.5231499293073019</v>
      </c>
      <c r="H1435" s="9">
        <v>0.79861167238831088</v>
      </c>
      <c r="I1435" s="9">
        <v>0.22</v>
      </c>
      <c r="J1435" s="9"/>
      <c r="K1435" s="9"/>
      <c r="L1435" s="9"/>
      <c r="M1435" s="9"/>
    </row>
    <row r="1436" spans="1:13" ht="16.5" hidden="1" customHeight="1">
      <c r="A1436" s="9" t="s">
        <v>168</v>
      </c>
      <c r="B1436" s="9" t="s">
        <v>289</v>
      </c>
      <c r="C1436" s="33" t="s">
        <v>159</v>
      </c>
      <c r="D1436" s="33">
        <v>39</v>
      </c>
      <c r="E1436" s="34" t="s">
        <v>20</v>
      </c>
      <c r="F1436" s="35" t="str">
        <f t="shared" si="8"/>
        <v>DigitalTEADSM3539</v>
      </c>
      <c r="G1436" s="9">
        <v>-3.5231499293073019</v>
      </c>
      <c r="H1436" s="9">
        <v>0.79861167238831088</v>
      </c>
      <c r="I1436" s="9">
        <v>0.22</v>
      </c>
      <c r="J1436" s="9"/>
      <c r="K1436" s="9"/>
      <c r="L1436" s="9"/>
      <c r="M1436" s="9"/>
    </row>
    <row r="1437" spans="1:13" ht="16.5" hidden="1" customHeight="1">
      <c r="A1437" s="9" t="s">
        <v>168</v>
      </c>
      <c r="B1437" s="9" t="s">
        <v>289</v>
      </c>
      <c r="C1437" s="33" t="s">
        <v>160</v>
      </c>
      <c r="D1437" s="33">
        <v>44</v>
      </c>
      <c r="E1437" s="34" t="s">
        <v>20</v>
      </c>
      <c r="F1437" s="35" t="str">
        <f t="shared" si="8"/>
        <v>DigitalTEADSM4044</v>
      </c>
      <c r="G1437" s="9">
        <v>-3.5231499293073019</v>
      </c>
      <c r="H1437" s="9">
        <v>0.79861167238831088</v>
      </c>
      <c r="I1437" s="9">
        <v>0.22</v>
      </c>
      <c r="J1437" s="9"/>
      <c r="K1437" s="9"/>
      <c r="L1437" s="9"/>
      <c r="M1437" s="9"/>
    </row>
    <row r="1438" spans="1:13" ht="16.5" hidden="1" customHeight="1">
      <c r="A1438" s="9" t="s">
        <v>168</v>
      </c>
      <c r="B1438" s="9" t="s">
        <v>289</v>
      </c>
      <c r="C1438" s="33" t="s">
        <v>161</v>
      </c>
      <c r="D1438" s="33">
        <v>49</v>
      </c>
      <c r="E1438" s="34" t="s">
        <v>20</v>
      </c>
      <c r="F1438" s="35" t="str">
        <f t="shared" si="8"/>
        <v>DigitalTEADSM4549</v>
      </c>
      <c r="G1438" s="9">
        <v>-3.5231499293073019</v>
      </c>
      <c r="H1438" s="9">
        <v>0.79861167238831088</v>
      </c>
      <c r="I1438" s="9">
        <v>0.22</v>
      </c>
      <c r="J1438" s="9"/>
      <c r="K1438" s="9"/>
      <c r="L1438" s="9"/>
      <c r="M1438" s="9"/>
    </row>
    <row r="1439" spans="1:13" ht="16.5" hidden="1" customHeight="1">
      <c r="A1439" s="9" t="s">
        <v>168</v>
      </c>
      <c r="B1439" s="9" t="s">
        <v>289</v>
      </c>
      <c r="C1439" s="33" t="s">
        <v>162</v>
      </c>
      <c r="D1439" s="33">
        <v>59</v>
      </c>
      <c r="E1439" s="34" t="s">
        <v>20</v>
      </c>
      <c r="F1439" s="35" t="str">
        <f t="shared" si="8"/>
        <v>DigitalTEADSM5559</v>
      </c>
      <c r="G1439" s="9">
        <v>-3.5231499293073019</v>
      </c>
      <c r="H1439" s="9">
        <v>0.79861167238831088</v>
      </c>
      <c r="I1439" s="9">
        <v>0.22</v>
      </c>
      <c r="J1439" s="9"/>
      <c r="K1439" s="9"/>
      <c r="L1439" s="9"/>
      <c r="M1439" s="9"/>
    </row>
    <row r="1440" spans="1:13" ht="16.5" hidden="1" customHeight="1">
      <c r="A1440" s="9" t="s">
        <v>168</v>
      </c>
      <c r="B1440" s="9" t="s">
        <v>289</v>
      </c>
      <c r="C1440" s="33" t="s">
        <v>163</v>
      </c>
      <c r="D1440" s="33">
        <v>69</v>
      </c>
      <c r="E1440" s="34" t="s">
        <v>20</v>
      </c>
      <c r="F1440" s="35" t="str">
        <f t="shared" si="8"/>
        <v>DigitalTEADSM6569</v>
      </c>
      <c r="G1440" s="9">
        <v>-3.5231499293073019</v>
      </c>
      <c r="H1440" s="9">
        <v>0.79861167238831088</v>
      </c>
      <c r="I1440" s="9">
        <v>0.22</v>
      </c>
      <c r="J1440" s="9"/>
      <c r="K1440" s="9"/>
      <c r="L1440" s="9"/>
      <c r="M1440" s="9"/>
    </row>
    <row r="1441" spans="1:13" ht="16.5" hidden="1" customHeight="1">
      <c r="A1441" s="9" t="s">
        <v>168</v>
      </c>
      <c r="B1441" s="9" t="s">
        <v>289</v>
      </c>
      <c r="C1441" s="33">
        <v>7</v>
      </c>
      <c r="D1441" s="33">
        <v>12</v>
      </c>
      <c r="E1441" s="34" t="s">
        <v>19</v>
      </c>
      <c r="F1441" s="35" t="str">
        <f t="shared" si="8"/>
        <v>DigitalTEADSF712</v>
      </c>
      <c r="G1441" s="9">
        <v>-3.5231499293073019</v>
      </c>
      <c r="H1441" s="9">
        <v>0.79861167238831088</v>
      </c>
      <c r="I1441" s="9">
        <v>0.22</v>
      </c>
      <c r="J1441" s="9"/>
      <c r="K1441" s="9"/>
      <c r="L1441" s="9"/>
      <c r="M1441" s="9"/>
    </row>
    <row r="1442" spans="1:13" ht="16.5" hidden="1" customHeight="1">
      <c r="A1442" s="9" t="s">
        <v>168</v>
      </c>
      <c r="B1442" s="9" t="s">
        <v>289</v>
      </c>
      <c r="C1442" s="33" t="s">
        <v>155</v>
      </c>
      <c r="D1442" s="33">
        <v>18</v>
      </c>
      <c r="E1442" s="34" t="s">
        <v>19</v>
      </c>
      <c r="F1442" s="35" t="str">
        <f t="shared" si="8"/>
        <v>DigitalTEADSF1318</v>
      </c>
      <c r="G1442" s="9">
        <v>-3.5231499293073019</v>
      </c>
      <c r="H1442" s="9">
        <v>0.79861167238831088</v>
      </c>
      <c r="I1442" s="9">
        <v>0.22</v>
      </c>
      <c r="J1442" s="9"/>
      <c r="K1442" s="9"/>
      <c r="L1442" s="9"/>
      <c r="M1442" s="9"/>
    </row>
    <row r="1443" spans="1:13" ht="16.5" hidden="1" customHeight="1">
      <c r="A1443" s="9" t="s">
        <v>168</v>
      </c>
      <c r="B1443" s="9" t="s">
        <v>289</v>
      </c>
      <c r="C1443" s="33" t="s">
        <v>156</v>
      </c>
      <c r="D1443" s="33">
        <v>24</v>
      </c>
      <c r="E1443" s="34" t="s">
        <v>19</v>
      </c>
      <c r="F1443" s="35" t="str">
        <f t="shared" si="8"/>
        <v>DigitalTEADSF1924</v>
      </c>
      <c r="G1443" s="9">
        <v>-3.5231499293073019</v>
      </c>
      <c r="H1443" s="9">
        <v>0.79861167238831088</v>
      </c>
      <c r="I1443" s="9">
        <v>0.22</v>
      </c>
      <c r="J1443" s="9"/>
      <c r="K1443" s="9"/>
      <c r="L1443" s="9"/>
      <c r="M1443" s="9"/>
    </row>
    <row r="1444" spans="1:13" ht="16.5" hidden="1" customHeight="1">
      <c r="A1444" s="9" t="s">
        <v>168</v>
      </c>
      <c r="B1444" s="9" t="s">
        <v>289</v>
      </c>
      <c r="C1444" s="33" t="s">
        <v>157</v>
      </c>
      <c r="D1444" s="33">
        <v>29</v>
      </c>
      <c r="E1444" s="34" t="s">
        <v>19</v>
      </c>
      <c r="F1444" s="35" t="str">
        <f t="shared" si="8"/>
        <v>DigitalTEADSF2529</v>
      </c>
      <c r="G1444" s="9">
        <v>-3.5231499293073019</v>
      </c>
      <c r="H1444" s="9">
        <v>0.79861167238831088</v>
      </c>
      <c r="I1444" s="9">
        <v>0.22</v>
      </c>
      <c r="J1444" s="9"/>
      <c r="K1444" s="9"/>
      <c r="L1444" s="9"/>
      <c r="M1444" s="9"/>
    </row>
    <row r="1445" spans="1:13" ht="16.5" hidden="1" customHeight="1">
      <c r="A1445" s="9" t="s">
        <v>168</v>
      </c>
      <c r="B1445" s="9" t="s">
        <v>289</v>
      </c>
      <c r="C1445" s="33" t="s">
        <v>158</v>
      </c>
      <c r="D1445" s="33">
        <v>34</v>
      </c>
      <c r="E1445" s="34" t="s">
        <v>19</v>
      </c>
      <c r="F1445" s="35" t="str">
        <f t="shared" si="8"/>
        <v>DigitalTEADSF3034</v>
      </c>
      <c r="G1445" s="9">
        <v>-3.5231499293073019</v>
      </c>
      <c r="H1445" s="9">
        <v>0.79861167238831088</v>
      </c>
      <c r="I1445" s="9">
        <v>0.22</v>
      </c>
      <c r="J1445" s="9"/>
      <c r="K1445" s="9"/>
      <c r="L1445" s="9"/>
      <c r="M1445" s="9"/>
    </row>
    <row r="1446" spans="1:13" ht="16.5" hidden="1" customHeight="1">
      <c r="A1446" s="9" t="s">
        <v>168</v>
      </c>
      <c r="B1446" s="9" t="s">
        <v>289</v>
      </c>
      <c r="C1446" s="33" t="s">
        <v>159</v>
      </c>
      <c r="D1446" s="33">
        <v>39</v>
      </c>
      <c r="E1446" s="34" t="s">
        <v>19</v>
      </c>
      <c r="F1446" s="35" t="str">
        <f t="shared" si="8"/>
        <v>DigitalTEADSF3539</v>
      </c>
      <c r="G1446" s="9">
        <v>-3.5231499293073019</v>
      </c>
      <c r="H1446" s="9">
        <v>0.79861167238831088</v>
      </c>
      <c r="I1446" s="9">
        <v>0.22</v>
      </c>
      <c r="J1446" s="9"/>
      <c r="K1446" s="9"/>
      <c r="L1446" s="9"/>
      <c r="M1446" s="9"/>
    </row>
    <row r="1447" spans="1:13" ht="16.5" hidden="1" customHeight="1">
      <c r="A1447" s="9" t="s">
        <v>168</v>
      </c>
      <c r="B1447" s="9" t="s">
        <v>289</v>
      </c>
      <c r="C1447" s="33" t="s">
        <v>160</v>
      </c>
      <c r="D1447" s="33">
        <v>44</v>
      </c>
      <c r="E1447" s="34" t="s">
        <v>19</v>
      </c>
      <c r="F1447" s="35" t="str">
        <f t="shared" si="8"/>
        <v>DigitalTEADSF4044</v>
      </c>
      <c r="G1447" s="9">
        <v>-3.5231499293073019</v>
      </c>
      <c r="H1447" s="9">
        <v>0.79861167238831088</v>
      </c>
      <c r="I1447" s="9">
        <v>0.22</v>
      </c>
      <c r="J1447" s="9"/>
      <c r="K1447" s="9"/>
      <c r="L1447" s="9"/>
      <c r="M1447" s="9"/>
    </row>
    <row r="1448" spans="1:13" ht="16.5" hidden="1" customHeight="1">
      <c r="A1448" s="9" t="s">
        <v>168</v>
      </c>
      <c r="B1448" s="9" t="s">
        <v>289</v>
      </c>
      <c r="C1448" s="33" t="s">
        <v>161</v>
      </c>
      <c r="D1448" s="33">
        <v>49</v>
      </c>
      <c r="E1448" s="34" t="s">
        <v>19</v>
      </c>
      <c r="F1448" s="35" t="str">
        <f t="shared" si="8"/>
        <v>DigitalTEADSF4549</v>
      </c>
      <c r="G1448" s="9">
        <v>-3.5231499293073019</v>
      </c>
      <c r="H1448" s="9">
        <v>0.79861167238831088</v>
      </c>
      <c r="I1448" s="9">
        <v>0.22</v>
      </c>
      <c r="J1448" s="9"/>
      <c r="K1448" s="9"/>
      <c r="L1448" s="9"/>
      <c r="M1448" s="9"/>
    </row>
    <row r="1449" spans="1:13" ht="16.5" hidden="1" customHeight="1">
      <c r="A1449" s="9" t="s">
        <v>168</v>
      </c>
      <c r="B1449" s="9" t="s">
        <v>289</v>
      </c>
      <c r="C1449" s="33" t="s">
        <v>162</v>
      </c>
      <c r="D1449" s="33">
        <v>59</v>
      </c>
      <c r="E1449" s="34" t="s">
        <v>19</v>
      </c>
      <c r="F1449" s="35" t="str">
        <f t="shared" si="8"/>
        <v>DigitalTEADSF5559</v>
      </c>
      <c r="G1449" s="9">
        <v>-3.5231499293073019</v>
      </c>
      <c r="H1449" s="9">
        <v>0.79861167238831088</v>
      </c>
      <c r="I1449" s="9">
        <v>0.22</v>
      </c>
      <c r="J1449" s="9"/>
      <c r="K1449" s="9"/>
      <c r="L1449" s="9"/>
      <c r="M1449" s="9"/>
    </row>
    <row r="1450" spans="1:13" ht="16.5" hidden="1" customHeight="1">
      <c r="A1450" s="9" t="s">
        <v>168</v>
      </c>
      <c r="B1450" s="9" t="s">
        <v>289</v>
      </c>
      <c r="C1450" s="33" t="s">
        <v>163</v>
      </c>
      <c r="D1450" s="33">
        <v>69</v>
      </c>
      <c r="E1450" s="34" t="s">
        <v>19</v>
      </c>
      <c r="F1450" s="35" t="str">
        <f t="shared" si="8"/>
        <v>DigitalTEADSF6569</v>
      </c>
      <c r="G1450" s="9">
        <v>-3.5231499293073019</v>
      </c>
      <c r="H1450" s="9">
        <v>0.79861167238831088</v>
      </c>
      <c r="I1450" s="9">
        <v>0.22</v>
      </c>
      <c r="J1450" s="9"/>
      <c r="K1450" s="9"/>
      <c r="L1450" s="9"/>
      <c r="M1450" s="9"/>
    </row>
    <row r="1451" spans="1:13" ht="16.5" hidden="1" customHeight="1">
      <c r="A1451" s="9" t="s">
        <v>168</v>
      </c>
      <c r="B1451" s="9" t="s">
        <v>289</v>
      </c>
      <c r="C1451" s="52">
        <v>60</v>
      </c>
      <c r="D1451" s="52">
        <v>64</v>
      </c>
      <c r="E1451" s="52" t="s">
        <v>20</v>
      </c>
      <c r="F1451" s="35" t="str">
        <f t="shared" si="8"/>
        <v>DigitalTEADSM6064</v>
      </c>
      <c r="G1451" s="9">
        <v>-3.5231499293073019</v>
      </c>
      <c r="H1451" s="9">
        <v>0.79861167238831088</v>
      </c>
      <c r="I1451" s="9">
        <v>0.22</v>
      </c>
      <c r="J1451" s="9"/>
      <c r="K1451" s="9"/>
      <c r="L1451" s="9"/>
      <c r="M1451" s="9"/>
    </row>
    <row r="1452" spans="1:13" ht="16.5" hidden="1" customHeight="1">
      <c r="A1452" s="9" t="s">
        <v>168</v>
      </c>
      <c r="B1452" s="9" t="s">
        <v>289</v>
      </c>
      <c r="C1452" s="52">
        <v>50</v>
      </c>
      <c r="D1452" s="52">
        <v>54</v>
      </c>
      <c r="E1452" s="52" t="s">
        <v>20</v>
      </c>
      <c r="F1452" s="35" t="str">
        <f t="shared" si="8"/>
        <v>DigitalTEADSM5054</v>
      </c>
      <c r="G1452" s="9">
        <v>-3.5231499293073019</v>
      </c>
      <c r="H1452" s="9">
        <v>0.79861167238831088</v>
      </c>
      <c r="I1452" s="9">
        <v>0.22</v>
      </c>
      <c r="J1452" s="9"/>
      <c r="K1452" s="9"/>
      <c r="L1452" s="9"/>
      <c r="M1452" s="9"/>
    </row>
    <row r="1453" spans="1:13" ht="16.5" hidden="1" customHeight="1">
      <c r="A1453" s="9" t="s">
        <v>168</v>
      </c>
      <c r="B1453" s="9" t="s">
        <v>289</v>
      </c>
      <c r="C1453" s="52">
        <v>60</v>
      </c>
      <c r="D1453" s="52">
        <v>64</v>
      </c>
      <c r="E1453" s="52" t="s">
        <v>19</v>
      </c>
      <c r="F1453" s="35" t="str">
        <f t="shared" si="8"/>
        <v>DigitalTEADSF6064</v>
      </c>
      <c r="G1453" s="9">
        <v>-3.5231499293073019</v>
      </c>
      <c r="H1453" s="9">
        <v>0.79861167238831088</v>
      </c>
      <c r="I1453" s="9">
        <v>0.22</v>
      </c>
      <c r="J1453" s="9"/>
      <c r="K1453" s="9"/>
      <c r="L1453" s="9"/>
      <c r="M1453" s="9"/>
    </row>
    <row r="1454" spans="1:13" ht="16.5" hidden="1" customHeight="1">
      <c r="A1454" s="9" t="s">
        <v>168</v>
      </c>
      <c r="B1454" s="9" t="s">
        <v>289</v>
      </c>
      <c r="C1454" s="52">
        <v>50</v>
      </c>
      <c r="D1454" s="52">
        <v>54</v>
      </c>
      <c r="E1454" s="52" t="s">
        <v>19</v>
      </c>
      <c r="F1454" s="35" t="str">
        <f t="shared" si="8"/>
        <v>DigitalTEADSF5054</v>
      </c>
      <c r="G1454" s="9">
        <v>-3.5231499293073019</v>
      </c>
      <c r="H1454" s="9">
        <v>0.79861167238831088</v>
      </c>
      <c r="I1454" s="9">
        <v>0.22</v>
      </c>
      <c r="J1454" s="9"/>
      <c r="K1454" s="9"/>
      <c r="L1454" s="9"/>
      <c r="M1454" s="9"/>
    </row>
    <row r="1455" spans="1:13" ht="16.5" hidden="1" customHeight="1">
      <c r="A1455" s="9" t="s">
        <v>168</v>
      </c>
      <c r="B1455" s="9" t="s">
        <v>290</v>
      </c>
      <c r="C1455" s="33">
        <v>7</v>
      </c>
      <c r="D1455" s="33">
        <v>12</v>
      </c>
      <c r="E1455" s="34" t="s">
        <v>20</v>
      </c>
      <c r="F1455" s="35" t="str">
        <f t="shared" si="8"/>
        <v>DigitalEverytimeM712</v>
      </c>
      <c r="G1455" s="9">
        <v>-3.5231499293073019</v>
      </c>
      <c r="H1455" s="9">
        <v>0.79861167238831088</v>
      </c>
      <c r="I1455" s="9">
        <v>0.05</v>
      </c>
      <c r="J1455" s="9"/>
      <c r="K1455" s="9"/>
      <c r="L1455" s="9"/>
      <c r="M1455" s="9"/>
    </row>
    <row r="1456" spans="1:13" ht="16.5" hidden="1" customHeight="1">
      <c r="A1456" s="9" t="s">
        <v>168</v>
      </c>
      <c r="B1456" s="9" t="s">
        <v>290</v>
      </c>
      <c r="C1456" s="33" t="s">
        <v>155</v>
      </c>
      <c r="D1456" s="33">
        <v>18</v>
      </c>
      <c r="E1456" s="34" t="s">
        <v>20</v>
      </c>
      <c r="F1456" s="35" t="str">
        <f t="shared" si="8"/>
        <v>DigitalEverytimeM1318</v>
      </c>
      <c r="G1456" s="9">
        <v>-3.5231499293073019</v>
      </c>
      <c r="H1456" s="9">
        <v>0.79861167238831088</v>
      </c>
      <c r="I1456" s="9">
        <v>0.05</v>
      </c>
      <c r="J1456" s="9"/>
      <c r="K1456" s="9"/>
      <c r="L1456" s="9"/>
      <c r="M1456" s="9"/>
    </row>
    <row r="1457" spans="1:13" ht="16.5" hidden="1" customHeight="1">
      <c r="A1457" s="9" t="s">
        <v>168</v>
      </c>
      <c r="B1457" s="9" t="s">
        <v>290</v>
      </c>
      <c r="C1457" s="33" t="s">
        <v>156</v>
      </c>
      <c r="D1457" s="33">
        <v>24</v>
      </c>
      <c r="E1457" s="34" t="s">
        <v>20</v>
      </c>
      <c r="F1457" s="35" t="str">
        <f t="shared" si="8"/>
        <v>DigitalEverytimeM1924</v>
      </c>
      <c r="G1457" s="9">
        <v>-3.5231499293073019</v>
      </c>
      <c r="H1457" s="9">
        <v>0.79861167238831088</v>
      </c>
      <c r="I1457" s="9">
        <v>0.05</v>
      </c>
      <c r="J1457" s="9"/>
      <c r="K1457" s="9"/>
      <c r="L1457" s="9"/>
      <c r="M1457" s="9"/>
    </row>
    <row r="1458" spans="1:13" ht="16.5" hidden="1" customHeight="1">
      <c r="A1458" s="9" t="s">
        <v>168</v>
      </c>
      <c r="B1458" s="9" t="s">
        <v>290</v>
      </c>
      <c r="C1458" s="33" t="s">
        <v>157</v>
      </c>
      <c r="D1458" s="33">
        <v>29</v>
      </c>
      <c r="E1458" s="34" t="s">
        <v>20</v>
      </c>
      <c r="F1458" s="35" t="str">
        <f t="shared" si="8"/>
        <v>DigitalEverytimeM2529</v>
      </c>
      <c r="G1458" s="9">
        <v>-3.5231499293073019</v>
      </c>
      <c r="H1458" s="9">
        <v>0.79861167238831088</v>
      </c>
      <c r="I1458" s="9">
        <v>0.05</v>
      </c>
      <c r="J1458" s="9"/>
      <c r="K1458" s="9"/>
      <c r="L1458" s="9"/>
      <c r="M1458" s="9"/>
    </row>
    <row r="1459" spans="1:13" ht="16.5" hidden="1" customHeight="1">
      <c r="A1459" s="9" t="s">
        <v>168</v>
      </c>
      <c r="B1459" s="9" t="s">
        <v>290</v>
      </c>
      <c r="C1459" s="33" t="s">
        <v>158</v>
      </c>
      <c r="D1459" s="33">
        <v>34</v>
      </c>
      <c r="E1459" s="34" t="s">
        <v>20</v>
      </c>
      <c r="F1459" s="35" t="str">
        <f t="shared" si="8"/>
        <v>DigitalEverytimeM3034</v>
      </c>
      <c r="G1459" s="9">
        <v>-3.5231499293073019</v>
      </c>
      <c r="H1459" s="9">
        <v>0.79861167238831088</v>
      </c>
      <c r="I1459" s="9">
        <v>0.05</v>
      </c>
      <c r="J1459" s="9"/>
      <c r="K1459" s="9"/>
      <c r="L1459" s="9"/>
      <c r="M1459" s="9"/>
    </row>
    <row r="1460" spans="1:13" ht="16.5" hidden="1" customHeight="1">
      <c r="A1460" s="9" t="s">
        <v>168</v>
      </c>
      <c r="B1460" s="9" t="s">
        <v>290</v>
      </c>
      <c r="C1460" s="33" t="s">
        <v>159</v>
      </c>
      <c r="D1460" s="33">
        <v>39</v>
      </c>
      <c r="E1460" s="34" t="s">
        <v>20</v>
      </c>
      <c r="F1460" s="35" t="str">
        <f t="shared" si="8"/>
        <v>DigitalEverytimeM3539</v>
      </c>
      <c r="G1460" s="9">
        <v>-3.5231499293073019</v>
      </c>
      <c r="H1460" s="9">
        <v>0.79861167238831088</v>
      </c>
      <c r="I1460" s="9">
        <v>0.05</v>
      </c>
      <c r="J1460" s="9"/>
      <c r="K1460" s="9"/>
      <c r="L1460" s="9"/>
      <c r="M1460" s="9"/>
    </row>
    <row r="1461" spans="1:13" ht="16.5" hidden="1" customHeight="1">
      <c r="A1461" s="9" t="s">
        <v>168</v>
      </c>
      <c r="B1461" s="9" t="s">
        <v>290</v>
      </c>
      <c r="C1461" s="33" t="s">
        <v>160</v>
      </c>
      <c r="D1461" s="33">
        <v>44</v>
      </c>
      <c r="E1461" s="34" t="s">
        <v>20</v>
      </c>
      <c r="F1461" s="35" t="str">
        <f t="shared" si="8"/>
        <v>DigitalEverytimeM4044</v>
      </c>
      <c r="G1461" s="9">
        <v>-3.5231499293073019</v>
      </c>
      <c r="H1461" s="9">
        <v>0.79861167238831088</v>
      </c>
      <c r="I1461" s="9">
        <v>0.05</v>
      </c>
      <c r="J1461" s="9"/>
      <c r="K1461" s="9"/>
      <c r="L1461" s="9"/>
      <c r="M1461" s="9"/>
    </row>
    <row r="1462" spans="1:13" ht="16.5" hidden="1" customHeight="1">
      <c r="A1462" s="9" t="s">
        <v>168</v>
      </c>
      <c r="B1462" s="9" t="s">
        <v>290</v>
      </c>
      <c r="C1462" s="33" t="s">
        <v>161</v>
      </c>
      <c r="D1462" s="33">
        <v>49</v>
      </c>
      <c r="E1462" s="34" t="s">
        <v>20</v>
      </c>
      <c r="F1462" s="35" t="str">
        <f t="shared" si="8"/>
        <v>DigitalEverytimeM4549</v>
      </c>
      <c r="G1462" s="9">
        <v>-3.5231499293073019</v>
      </c>
      <c r="H1462" s="9">
        <v>0.79861167238831088</v>
      </c>
      <c r="I1462" s="9">
        <v>0.05</v>
      </c>
      <c r="J1462" s="9"/>
      <c r="K1462" s="9"/>
      <c r="L1462" s="9"/>
      <c r="M1462" s="9"/>
    </row>
    <row r="1463" spans="1:13" ht="16.5" hidden="1" customHeight="1">
      <c r="A1463" s="9" t="s">
        <v>168</v>
      </c>
      <c r="B1463" s="9" t="s">
        <v>290</v>
      </c>
      <c r="C1463" s="33" t="s">
        <v>162</v>
      </c>
      <c r="D1463" s="33">
        <v>59</v>
      </c>
      <c r="E1463" s="34" t="s">
        <v>20</v>
      </c>
      <c r="F1463" s="35" t="str">
        <f t="shared" si="8"/>
        <v>DigitalEverytimeM5559</v>
      </c>
      <c r="G1463" s="9">
        <v>-3.5231499293073019</v>
      </c>
      <c r="H1463" s="9">
        <v>0.79861167238831088</v>
      </c>
      <c r="I1463" s="9">
        <v>0.05</v>
      </c>
      <c r="J1463" s="9"/>
      <c r="K1463" s="9"/>
      <c r="L1463" s="9"/>
      <c r="M1463" s="9"/>
    </row>
    <row r="1464" spans="1:13" ht="16.5" hidden="1" customHeight="1">
      <c r="A1464" s="9" t="s">
        <v>168</v>
      </c>
      <c r="B1464" s="9" t="s">
        <v>290</v>
      </c>
      <c r="C1464" s="33" t="s">
        <v>163</v>
      </c>
      <c r="D1464" s="33">
        <v>69</v>
      </c>
      <c r="E1464" s="34" t="s">
        <v>20</v>
      </c>
      <c r="F1464" s="35" t="str">
        <f t="shared" si="8"/>
        <v>DigitalEverytimeM6569</v>
      </c>
      <c r="G1464" s="9">
        <v>-3.5231499293073019</v>
      </c>
      <c r="H1464" s="9">
        <v>0.79861167238831088</v>
      </c>
      <c r="I1464" s="9">
        <v>0.05</v>
      </c>
      <c r="J1464" s="9"/>
      <c r="K1464" s="9"/>
      <c r="L1464" s="9"/>
      <c r="M1464" s="9"/>
    </row>
    <row r="1465" spans="1:13" ht="16.5" hidden="1" customHeight="1">
      <c r="A1465" s="9" t="s">
        <v>168</v>
      </c>
      <c r="B1465" s="9" t="s">
        <v>290</v>
      </c>
      <c r="C1465" s="33">
        <v>7</v>
      </c>
      <c r="D1465" s="33">
        <v>12</v>
      </c>
      <c r="E1465" s="34" t="s">
        <v>19</v>
      </c>
      <c r="F1465" s="35" t="str">
        <f t="shared" si="8"/>
        <v>DigitalEverytimeF712</v>
      </c>
      <c r="G1465" s="9">
        <v>-3.5231499293073019</v>
      </c>
      <c r="H1465" s="9">
        <v>0.79861167238831088</v>
      </c>
      <c r="I1465" s="9">
        <v>0.05</v>
      </c>
      <c r="J1465" s="9"/>
      <c r="K1465" s="9"/>
      <c r="L1465" s="9"/>
      <c r="M1465" s="9"/>
    </row>
    <row r="1466" spans="1:13" ht="16.5" hidden="1" customHeight="1">
      <c r="A1466" s="9" t="s">
        <v>168</v>
      </c>
      <c r="B1466" s="9" t="s">
        <v>290</v>
      </c>
      <c r="C1466" s="33" t="s">
        <v>155</v>
      </c>
      <c r="D1466" s="33">
        <v>18</v>
      </c>
      <c r="E1466" s="34" t="s">
        <v>19</v>
      </c>
      <c r="F1466" s="35" t="str">
        <f t="shared" si="8"/>
        <v>DigitalEverytimeF1318</v>
      </c>
      <c r="G1466" s="9">
        <v>-3.5231499293073019</v>
      </c>
      <c r="H1466" s="9">
        <v>0.79861167238831088</v>
      </c>
      <c r="I1466" s="9">
        <v>0.05</v>
      </c>
      <c r="J1466" s="9"/>
      <c r="K1466" s="9"/>
      <c r="L1466" s="9"/>
      <c r="M1466" s="9"/>
    </row>
    <row r="1467" spans="1:13" ht="16.5" hidden="1" customHeight="1">
      <c r="A1467" s="9" t="s">
        <v>168</v>
      </c>
      <c r="B1467" s="9" t="s">
        <v>290</v>
      </c>
      <c r="C1467" s="33" t="s">
        <v>156</v>
      </c>
      <c r="D1467" s="33">
        <v>24</v>
      </c>
      <c r="E1467" s="34" t="s">
        <v>19</v>
      </c>
      <c r="F1467" s="35" t="str">
        <f t="shared" si="8"/>
        <v>DigitalEverytimeF1924</v>
      </c>
      <c r="G1467" s="9">
        <v>-3.5231499293073019</v>
      </c>
      <c r="H1467" s="9">
        <v>0.79861167238831088</v>
      </c>
      <c r="I1467" s="9">
        <v>0.05</v>
      </c>
      <c r="J1467" s="9"/>
      <c r="K1467" s="9"/>
      <c r="L1467" s="9"/>
      <c r="M1467" s="9"/>
    </row>
    <row r="1468" spans="1:13" ht="16.5" hidden="1" customHeight="1">
      <c r="A1468" s="9" t="s">
        <v>168</v>
      </c>
      <c r="B1468" s="9" t="s">
        <v>290</v>
      </c>
      <c r="C1468" s="33" t="s">
        <v>157</v>
      </c>
      <c r="D1468" s="33">
        <v>29</v>
      </c>
      <c r="E1468" s="34" t="s">
        <v>19</v>
      </c>
      <c r="F1468" s="35" t="str">
        <f t="shared" si="8"/>
        <v>DigitalEverytimeF2529</v>
      </c>
      <c r="G1468" s="9">
        <v>-3.5231499293073019</v>
      </c>
      <c r="H1468" s="9">
        <v>0.79861167238831088</v>
      </c>
      <c r="I1468" s="9">
        <v>0.05</v>
      </c>
      <c r="J1468" s="9"/>
      <c r="K1468" s="9"/>
      <c r="L1468" s="9"/>
      <c r="M1468" s="9"/>
    </row>
    <row r="1469" spans="1:13" ht="16.5" hidden="1" customHeight="1">
      <c r="A1469" s="9" t="s">
        <v>168</v>
      </c>
      <c r="B1469" s="9" t="s">
        <v>290</v>
      </c>
      <c r="C1469" s="33" t="s">
        <v>158</v>
      </c>
      <c r="D1469" s="33">
        <v>34</v>
      </c>
      <c r="E1469" s="34" t="s">
        <v>19</v>
      </c>
      <c r="F1469" s="35" t="str">
        <f t="shared" si="8"/>
        <v>DigitalEverytimeF3034</v>
      </c>
      <c r="G1469" s="9">
        <v>-3.5231499293073019</v>
      </c>
      <c r="H1469" s="9">
        <v>0.79861167238831088</v>
      </c>
      <c r="I1469" s="9">
        <v>0.05</v>
      </c>
      <c r="J1469" s="9"/>
      <c r="K1469" s="9"/>
      <c r="L1469" s="9"/>
      <c r="M1469" s="9"/>
    </row>
    <row r="1470" spans="1:13" ht="16.5" hidden="1" customHeight="1">
      <c r="A1470" s="9" t="s">
        <v>168</v>
      </c>
      <c r="B1470" s="9" t="s">
        <v>290</v>
      </c>
      <c r="C1470" s="33" t="s">
        <v>159</v>
      </c>
      <c r="D1470" s="33">
        <v>39</v>
      </c>
      <c r="E1470" s="34" t="s">
        <v>19</v>
      </c>
      <c r="F1470" s="35" t="str">
        <f t="shared" ref="F1470:F1502" si="9">A1470&amp;B1470&amp;E1470&amp;C1470&amp;D1470</f>
        <v>DigitalEverytimeF3539</v>
      </c>
      <c r="G1470" s="9">
        <v>-3.5231499293073019</v>
      </c>
      <c r="H1470" s="9">
        <v>0.79861167238831088</v>
      </c>
      <c r="I1470" s="9">
        <v>0.05</v>
      </c>
      <c r="J1470" s="9"/>
      <c r="K1470" s="9"/>
      <c r="L1470" s="9"/>
      <c r="M1470" s="9"/>
    </row>
    <row r="1471" spans="1:13" ht="16.5" hidden="1" customHeight="1">
      <c r="A1471" s="9" t="s">
        <v>168</v>
      </c>
      <c r="B1471" s="9" t="s">
        <v>290</v>
      </c>
      <c r="C1471" s="33" t="s">
        <v>160</v>
      </c>
      <c r="D1471" s="33">
        <v>44</v>
      </c>
      <c r="E1471" s="34" t="s">
        <v>19</v>
      </c>
      <c r="F1471" s="35" t="str">
        <f t="shared" si="9"/>
        <v>DigitalEverytimeF4044</v>
      </c>
      <c r="G1471" s="9">
        <v>-3.5231499293073019</v>
      </c>
      <c r="H1471" s="9">
        <v>0.79861167238831088</v>
      </c>
      <c r="I1471" s="9">
        <v>0.05</v>
      </c>
      <c r="J1471" s="9"/>
      <c r="K1471" s="9"/>
      <c r="L1471" s="9"/>
      <c r="M1471" s="9"/>
    </row>
    <row r="1472" spans="1:13" ht="16.5" hidden="1" customHeight="1">
      <c r="A1472" s="9" t="s">
        <v>168</v>
      </c>
      <c r="B1472" s="9" t="s">
        <v>290</v>
      </c>
      <c r="C1472" s="33" t="s">
        <v>161</v>
      </c>
      <c r="D1472" s="33">
        <v>49</v>
      </c>
      <c r="E1472" s="34" t="s">
        <v>19</v>
      </c>
      <c r="F1472" s="35" t="str">
        <f t="shared" si="9"/>
        <v>DigitalEverytimeF4549</v>
      </c>
      <c r="G1472" s="9">
        <v>-3.5231499293073019</v>
      </c>
      <c r="H1472" s="9">
        <v>0.79861167238831088</v>
      </c>
      <c r="I1472" s="9">
        <v>0.05</v>
      </c>
      <c r="J1472" s="9"/>
      <c r="K1472" s="9"/>
      <c r="L1472" s="9"/>
      <c r="M1472" s="9"/>
    </row>
    <row r="1473" spans="1:13" ht="16.5" hidden="1" customHeight="1">
      <c r="A1473" s="9" t="s">
        <v>168</v>
      </c>
      <c r="B1473" s="9" t="s">
        <v>290</v>
      </c>
      <c r="C1473" s="33" t="s">
        <v>162</v>
      </c>
      <c r="D1473" s="33">
        <v>59</v>
      </c>
      <c r="E1473" s="34" t="s">
        <v>19</v>
      </c>
      <c r="F1473" s="35" t="str">
        <f t="shared" si="9"/>
        <v>DigitalEverytimeF5559</v>
      </c>
      <c r="G1473" s="9">
        <v>-3.5231499293073019</v>
      </c>
      <c r="H1473" s="9">
        <v>0.79861167238831088</v>
      </c>
      <c r="I1473" s="9">
        <v>0.05</v>
      </c>
      <c r="J1473" s="9"/>
      <c r="K1473" s="9"/>
      <c r="L1473" s="9"/>
      <c r="M1473" s="9"/>
    </row>
    <row r="1474" spans="1:13" ht="16.5" hidden="1" customHeight="1">
      <c r="A1474" s="9" t="s">
        <v>168</v>
      </c>
      <c r="B1474" s="9" t="s">
        <v>290</v>
      </c>
      <c r="C1474" s="33" t="s">
        <v>163</v>
      </c>
      <c r="D1474" s="33">
        <v>69</v>
      </c>
      <c r="E1474" s="34" t="s">
        <v>19</v>
      </c>
      <c r="F1474" s="35" t="str">
        <f t="shared" si="9"/>
        <v>DigitalEverytimeF6569</v>
      </c>
      <c r="G1474" s="9">
        <v>-3.5231499293073019</v>
      </c>
      <c r="H1474" s="9">
        <v>0.79861167238831088</v>
      </c>
      <c r="I1474" s="9">
        <v>0.05</v>
      </c>
      <c r="J1474" s="9"/>
      <c r="K1474" s="9"/>
      <c r="L1474" s="9"/>
      <c r="M1474" s="9"/>
    </row>
    <row r="1475" spans="1:13" ht="16.5" hidden="1" customHeight="1">
      <c r="A1475" s="9" t="s">
        <v>168</v>
      </c>
      <c r="B1475" s="9" t="s">
        <v>290</v>
      </c>
      <c r="C1475" s="52">
        <v>60</v>
      </c>
      <c r="D1475" s="52">
        <v>64</v>
      </c>
      <c r="E1475" s="52" t="s">
        <v>20</v>
      </c>
      <c r="F1475" s="35" t="str">
        <f t="shared" si="9"/>
        <v>DigitalEverytimeM6064</v>
      </c>
      <c r="G1475" s="9">
        <v>-3.5231499293073019</v>
      </c>
      <c r="H1475" s="9">
        <v>0.79861167238831088</v>
      </c>
      <c r="I1475" s="9">
        <v>0.05</v>
      </c>
      <c r="J1475" s="9"/>
      <c r="K1475" s="9"/>
      <c r="L1475" s="9"/>
      <c r="M1475" s="9"/>
    </row>
    <row r="1476" spans="1:13" ht="16.5" hidden="1" customHeight="1">
      <c r="A1476" s="9" t="s">
        <v>168</v>
      </c>
      <c r="B1476" s="9" t="s">
        <v>290</v>
      </c>
      <c r="C1476" s="52">
        <v>50</v>
      </c>
      <c r="D1476" s="52">
        <v>54</v>
      </c>
      <c r="E1476" s="52" t="s">
        <v>20</v>
      </c>
      <c r="F1476" s="35" t="str">
        <f t="shared" si="9"/>
        <v>DigitalEverytimeM5054</v>
      </c>
      <c r="G1476" s="9">
        <v>-3.5231499293073019</v>
      </c>
      <c r="H1476" s="9">
        <v>0.79861167238831088</v>
      </c>
      <c r="I1476" s="9">
        <v>0.05</v>
      </c>
      <c r="J1476" s="9"/>
      <c r="K1476" s="9"/>
      <c r="L1476" s="9"/>
      <c r="M1476" s="9"/>
    </row>
    <row r="1477" spans="1:13" ht="16.5" hidden="1" customHeight="1">
      <c r="A1477" s="9" t="s">
        <v>168</v>
      </c>
      <c r="B1477" s="9" t="s">
        <v>290</v>
      </c>
      <c r="C1477" s="52">
        <v>60</v>
      </c>
      <c r="D1477" s="52">
        <v>64</v>
      </c>
      <c r="E1477" s="52" t="s">
        <v>19</v>
      </c>
      <c r="F1477" s="35" t="str">
        <f t="shared" si="9"/>
        <v>DigitalEverytimeF6064</v>
      </c>
      <c r="G1477" s="9">
        <v>-3.5231499293073019</v>
      </c>
      <c r="H1477" s="9">
        <v>0.79861167238831088</v>
      </c>
      <c r="I1477" s="9">
        <v>0.05</v>
      </c>
      <c r="J1477" s="9"/>
      <c r="K1477" s="9"/>
      <c r="L1477" s="9"/>
      <c r="M1477" s="9"/>
    </row>
    <row r="1478" spans="1:13" ht="16.5" hidden="1" customHeight="1">
      <c r="A1478" s="9" t="s">
        <v>168</v>
      </c>
      <c r="B1478" s="9" t="s">
        <v>290</v>
      </c>
      <c r="C1478" s="52">
        <v>50</v>
      </c>
      <c r="D1478" s="52">
        <v>54</v>
      </c>
      <c r="E1478" s="52" t="s">
        <v>19</v>
      </c>
      <c r="F1478" s="35" t="str">
        <f t="shared" si="9"/>
        <v>DigitalEverytimeF5054</v>
      </c>
      <c r="G1478" s="9">
        <v>-3.5231499293073019</v>
      </c>
      <c r="H1478" s="9">
        <v>0.79861167238831088</v>
      </c>
      <c r="I1478" s="9">
        <v>0.05</v>
      </c>
      <c r="J1478" s="9"/>
      <c r="K1478" s="9"/>
      <c r="L1478" s="9"/>
      <c r="M1478" s="9"/>
    </row>
    <row r="1479" spans="1:13" ht="16.5" hidden="1" customHeight="1">
      <c r="A1479" s="9" t="s">
        <v>168</v>
      </c>
      <c r="B1479" s="9" t="s">
        <v>291</v>
      </c>
      <c r="C1479" s="33">
        <v>7</v>
      </c>
      <c r="D1479" s="33">
        <v>12</v>
      </c>
      <c r="E1479" s="34" t="s">
        <v>20</v>
      </c>
      <c r="F1479" s="35" t="str">
        <f t="shared" si="9"/>
        <v>Digital스타일쉐어M712</v>
      </c>
      <c r="G1479" s="9">
        <v>-3.5231499293073019</v>
      </c>
      <c r="H1479" s="9">
        <v>0.79861167238831088</v>
      </c>
      <c r="I1479" s="9">
        <v>0.01</v>
      </c>
      <c r="J1479" s="9"/>
      <c r="K1479" s="9"/>
      <c r="L1479" s="9"/>
      <c r="M1479" s="9"/>
    </row>
    <row r="1480" spans="1:13" ht="16.5" hidden="1" customHeight="1">
      <c r="A1480" s="9" t="s">
        <v>168</v>
      </c>
      <c r="B1480" s="9" t="s">
        <v>291</v>
      </c>
      <c r="C1480" s="33" t="s">
        <v>155</v>
      </c>
      <c r="D1480" s="33">
        <v>18</v>
      </c>
      <c r="E1480" s="34" t="s">
        <v>20</v>
      </c>
      <c r="F1480" s="35" t="str">
        <f t="shared" si="9"/>
        <v>Digital스타일쉐어M1318</v>
      </c>
      <c r="G1480" s="9">
        <v>-3.5231499293073019</v>
      </c>
      <c r="H1480" s="9">
        <v>0.79861167238831088</v>
      </c>
      <c r="I1480" s="9">
        <v>0.01</v>
      </c>
      <c r="J1480" s="9"/>
      <c r="K1480" s="9"/>
      <c r="L1480" s="9"/>
      <c r="M1480" s="9"/>
    </row>
    <row r="1481" spans="1:13" ht="16.5" hidden="1" customHeight="1">
      <c r="A1481" s="9" t="s">
        <v>168</v>
      </c>
      <c r="B1481" s="9" t="s">
        <v>291</v>
      </c>
      <c r="C1481" s="33" t="s">
        <v>156</v>
      </c>
      <c r="D1481" s="33">
        <v>24</v>
      </c>
      <c r="E1481" s="34" t="s">
        <v>20</v>
      </c>
      <c r="F1481" s="35" t="str">
        <f t="shared" si="9"/>
        <v>Digital스타일쉐어M1924</v>
      </c>
      <c r="G1481" s="9">
        <v>-3.5231499293073019</v>
      </c>
      <c r="H1481" s="9">
        <v>0.79861167238831088</v>
      </c>
      <c r="I1481" s="9">
        <v>0.01</v>
      </c>
      <c r="J1481" s="9"/>
      <c r="K1481" s="9"/>
      <c r="L1481" s="9"/>
      <c r="M1481" s="9"/>
    </row>
    <row r="1482" spans="1:13" ht="16.5" hidden="1" customHeight="1">
      <c r="A1482" s="9" t="s">
        <v>168</v>
      </c>
      <c r="B1482" s="9" t="s">
        <v>291</v>
      </c>
      <c r="C1482" s="33" t="s">
        <v>157</v>
      </c>
      <c r="D1482" s="33">
        <v>29</v>
      </c>
      <c r="E1482" s="34" t="s">
        <v>20</v>
      </c>
      <c r="F1482" s="35" t="str">
        <f t="shared" si="9"/>
        <v>Digital스타일쉐어M2529</v>
      </c>
      <c r="G1482" s="9">
        <v>-3.5231499293073019</v>
      </c>
      <c r="H1482" s="9">
        <v>0.79861167238831088</v>
      </c>
      <c r="I1482" s="9">
        <v>0.01</v>
      </c>
      <c r="J1482" s="9"/>
      <c r="K1482" s="9"/>
      <c r="L1482" s="9"/>
      <c r="M1482" s="9"/>
    </row>
    <row r="1483" spans="1:13" ht="16.5" hidden="1" customHeight="1">
      <c r="A1483" s="9" t="s">
        <v>168</v>
      </c>
      <c r="B1483" s="9" t="s">
        <v>291</v>
      </c>
      <c r="C1483" s="33" t="s">
        <v>158</v>
      </c>
      <c r="D1483" s="33">
        <v>34</v>
      </c>
      <c r="E1483" s="34" t="s">
        <v>20</v>
      </c>
      <c r="F1483" s="35" t="str">
        <f t="shared" si="9"/>
        <v>Digital스타일쉐어M3034</v>
      </c>
      <c r="G1483" s="9">
        <v>-3.5231499293073019</v>
      </c>
      <c r="H1483" s="9">
        <v>0.79861167238831088</v>
      </c>
      <c r="I1483" s="9">
        <v>0.01</v>
      </c>
      <c r="J1483" s="9"/>
      <c r="K1483" s="9"/>
      <c r="L1483" s="9"/>
      <c r="M1483" s="9"/>
    </row>
    <row r="1484" spans="1:13" ht="16.5" hidden="1" customHeight="1">
      <c r="A1484" s="9" t="s">
        <v>168</v>
      </c>
      <c r="B1484" s="9" t="s">
        <v>291</v>
      </c>
      <c r="C1484" s="33" t="s">
        <v>159</v>
      </c>
      <c r="D1484" s="33">
        <v>39</v>
      </c>
      <c r="E1484" s="34" t="s">
        <v>20</v>
      </c>
      <c r="F1484" s="35" t="str">
        <f t="shared" si="9"/>
        <v>Digital스타일쉐어M3539</v>
      </c>
      <c r="G1484" s="9">
        <v>-3.5231499293073019</v>
      </c>
      <c r="H1484" s="9">
        <v>0.79861167238831088</v>
      </c>
      <c r="I1484" s="9">
        <v>0.01</v>
      </c>
      <c r="J1484" s="9"/>
      <c r="K1484" s="9"/>
      <c r="L1484" s="9"/>
      <c r="M1484" s="9"/>
    </row>
    <row r="1485" spans="1:13" ht="16.5" hidden="1" customHeight="1">
      <c r="A1485" s="9" t="s">
        <v>168</v>
      </c>
      <c r="B1485" s="9" t="s">
        <v>291</v>
      </c>
      <c r="C1485" s="33" t="s">
        <v>160</v>
      </c>
      <c r="D1485" s="33">
        <v>44</v>
      </c>
      <c r="E1485" s="34" t="s">
        <v>20</v>
      </c>
      <c r="F1485" s="35" t="str">
        <f t="shared" si="9"/>
        <v>Digital스타일쉐어M4044</v>
      </c>
      <c r="G1485" s="9">
        <v>-3.5231499293073019</v>
      </c>
      <c r="H1485" s="9">
        <v>0.79861167238831088</v>
      </c>
      <c r="I1485" s="9">
        <v>0.01</v>
      </c>
      <c r="J1485" s="9"/>
      <c r="K1485" s="9"/>
      <c r="L1485" s="9"/>
      <c r="M1485" s="9"/>
    </row>
    <row r="1486" spans="1:13" ht="16.5" hidden="1" customHeight="1">
      <c r="A1486" s="9" t="s">
        <v>168</v>
      </c>
      <c r="B1486" s="9" t="s">
        <v>291</v>
      </c>
      <c r="C1486" s="33" t="s">
        <v>161</v>
      </c>
      <c r="D1486" s="33">
        <v>49</v>
      </c>
      <c r="E1486" s="34" t="s">
        <v>20</v>
      </c>
      <c r="F1486" s="35" t="str">
        <f t="shared" si="9"/>
        <v>Digital스타일쉐어M4549</v>
      </c>
      <c r="G1486" s="9">
        <v>-3.5231499293073019</v>
      </c>
      <c r="H1486" s="9">
        <v>0.79861167238831088</v>
      </c>
      <c r="I1486" s="9">
        <v>0.01</v>
      </c>
      <c r="J1486" s="9"/>
      <c r="K1486" s="9"/>
      <c r="L1486" s="9"/>
      <c r="M1486" s="9"/>
    </row>
    <row r="1487" spans="1:13" ht="16.5" hidden="1" customHeight="1">
      <c r="A1487" s="9" t="s">
        <v>168</v>
      </c>
      <c r="B1487" s="9" t="s">
        <v>291</v>
      </c>
      <c r="C1487" s="33" t="s">
        <v>162</v>
      </c>
      <c r="D1487" s="33">
        <v>59</v>
      </c>
      <c r="E1487" s="34" t="s">
        <v>20</v>
      </c>
      <c r="F1487" s="35" t="str">
        <f t="shared" si="9"/>
        <v>Digital스타일쉐어M5559</v>
      </c>
      <c r="G1487" s="9">
        <v>-3.5231499293073019</v>
      </c>
      <c r="H1487" s="9">
        <v>0.79861167238831088</v>
      </c>
      <c r="I1487" s="9">
        <v>0.01</v>
      </c>
      <c r="J1487" s="9"/>
      <c r="K1487" s="9"/>
      <c r="L1487" s="9"/>
      <c r="M1487" s="9"/>
    </row>
    <row r="1488" spans="1:13" ht="16.5" hidden="1" customHeight="1">
      <c r="A1488" s="9" t="s">
        <v>168</v>
      </c>
      <c r="B1488" s="9" t="s">
        <v>291</v>
      </c>
      <c r="C1488" s="33" t="s">
        <v>163</v>
      </c>
      <c r="D1488" s="33">
        <v>69</v>
      </c>
      <c r="E1488" s="34" t="s">
        <v>20</v>
      </c>
      <c r="F1488" s="35" t="str">
        <f t="shared" si="9"/>
        <v>Digital스타일쉐어M6569</v>
      </c>
      <c r="G1488" s="9">
        <v>-3.5231499293073019</v>
      </c>
      <c r="H1488" s="9">
        <v>0.79861167238831088</v>
      </c>
      <c r="I1488" s="9">
        <v>0.01</v>
      </c>
      <c r="J1488" s="9"/>
      <c r="K1488" s="9"/>
      <c r="L1488" s="9"/>
      <c r="M1488" s="9"/>
    </row>
    <row r="1489" spans="1:13" ht="16.5" hidden="1" customHeight="1">
      <c r="A1489" s="9" t="s">
        <v>168</v>
      </c>
      <c r="B1489" s="9" t="s">
        <v>291</v>
      </c>
      <c r="C1489" s="33">
        <v>7</v>
      </c>
      <c r="D1489" s="33">
        <v>12</v>
      </c>
      <c r="E1489" s="34" t="s">
        <v>19</v>
      </c>
      <c r="F1489" s="35" t="str">
        <f t="shared" si="9"/>
        <v>Digital스타일쉐어F712</v>
      </c>
      <c r="G1489" s="9">
        <v>-3.5231499293073019</v>
      </c>
      <c r="H1489" s="9">
        <v>0.79861167238831088</v>
      </c>
      <c r="I1489" s="9">
        <v>0.01</v>
      </c>
      <c r="J1489" s="9"/>
      <c r="K1489" s="9"/>
      <c r="L1489" s="9"/>
      <c r="M1489" s="9"/>
    </row>
    <row r="1490" spans="1:13" ht="16.5" hidden="1" customHeight="1">
      <c r="A1490" s="9" t="s">
        <v>168</v>
      </c>
      <c r="B1490" s="9" t="s">
        <v>291</v>
      </c>
      <c r="C1490" s="33" t="s">
        <v>155</v>
      </c>
      <c r="D1490" s="33">
        <v>18</v>
      </c>
      <c r="E1490" s="34" t="s">
        <v>19</v>
      </c>
      <c r="F1490" s="35" t="str">
        <f t="shared" si="9"/>
        <v>Digital스타일쉐어F1318</v>
      </c>
      <c r="G1490" s="9">
        <v>-3.5231499293073019</v>
      </c>
      <c r="H1490" s="9">
        <v>0.79861167238831088</v>
      </c>
      <c r="I1490" s="9">
        <v>0.01</v>
      </c>
      <c r="J1490" s="9"/>
      <c r="K1490" s="9"/>
      <c r="L1490" s="9"/>
      <c r="M1490" s="9"/>
    </row>
    <row r="1491" spans="1:13" ht="16.5" hidden="1" customHeight="1">
      <c r="A1491" s="9" t="s">
        <v>168</v>
      </c>
      <c r="B1491" s="9" t="s">
        <v>291</v>
      </c>
      <c r="C1491" s="33" t="s">
        <v>156</v>
      </c>
      <c r="D1491" s="33">
        <v>24</v>
      </c>
      <c r="E1491" s="34" t="s">
        <v>19</v>
      </c>
      <c r="F1491" s="35" t="str">
        <f t="shared" si="9"/>
        <v>Digital스타일쉐어F1924</v>
      </c>
      <c r="G1491" s="9">
        <v>-3.5231499293073019</v>
      </c>
      <c r="H1491" s="9">
        <v>0.79861167238831088</v>
      </c>
      <c r="I1491" s="9">
        <v>0.01</v>
      </c>
      <c r="J1491" s="9"/>
      <c r="K1491" s="9"/>
      <c r="L1491" s="9"/>
      <c r="M1491" s="9"/>
    </row>
    <row r="1492" spans="1:13" ht="16.5" hidden="1" customHeight="1">
      <c r="A1492" s="9" t="s">
        <v>168</v>
      </c>
      <c r="B1492" s="9" t="s">
        <v>291</v>
      </c>
      <c r="C1492" s="33" t="s">
        <v>157</v>
      </c>
      <c r="D1492" s="33">
        <v>29</v>
      </c>
      <c r="E1492" s="34" t="s">
        <v>19</v>
      </c>
      <c r="F1492" s="35" t="str">
        <f t="shared" si="9"/>
        <v>Digital스타일쉐어F2529</v>
      </c>
      <c r="G1492" s="9">
        <v>-3.5231499293073019</v>
      </c>
      <c r="H1492" s="9">
        <v>0.79861167238831088</v>
      </c>
      <c r="I1492" s="9">
        <v>0.01</v>
      </c>
      <c r="J1492" s="9"/>
      <c r="K1492" s="9"/>
      <c r="L1492" s="9"/>
      <c r="M1492" s="9"/>
    </row>
    <row r="1493" spans="1:13" ht="16.5" hidden="1" customHeight="1">
      <c r="A1493" s="9" t="s">
        <v>168</v>
      </c>
      <c r="B1493" s="9" t="s">
        <v>291</v>
      </c>
      <c r="C1493" s="33" t="s">
        <v>158</v>
      </c>
      <c r="D1493" s="33">
        <v>34</v>
      </c>
      <c r="E1493" s="34" t="s">
        <v>19</v>
      </c>
      <c r="F1493" s="35" t="str">
        <f t="shared" si="9"/>
        <v>Digital스타일쉐어F3034</v>
      </c>
      <c r="G1493" s="9">
        <v>-3.5231499293073019</v>
      </c>
      <c r="H1493" s="9">
        <v>0.79861167238831088</v>
      </c>
      <c r="I1493" s="9">
        <v>0.01</v>
      </c>
      <c r="J1493" s="9"/>
      <c r="K1493" s="9"/>
      <c r="L1493" s="9"/>
      <c r="M1493" s="9"/>
    </row>
    <row r="1494" spans="1:13" ht="16.5" hidden="1" customHeight="1">
      <c r="A1494" s="9" t="s">
        <v>168</v>
      </c>
      <c r="B1494" s="9" t="s">
        <v>291</v>
      </c>
      <c r="C1494" s="33" t="s">
        <v>159</v>
      </c>
      <c r="D1494" s="33">
        <v>39</v>
      </c>
      <c r="E1494" s="34" t="s">
        <v>19</v>
      </c>
      <c r="F1494" s="35" t="str">
        <f t="shared" si="9"/>
        <v>Digital스타일쉐어F3539</v>
      </c>
      <c r="G1494" s="9">
        <v>-3.5231499293073019</v>
      </c>
      <c r="H1494" s="9">
        <v>0.79861167238831088</v>
      </c>
      <c r="I1494" s="9">
        <v>0.01</v>
      </c>
      <c r="J1494" s="9"/>
      <c r="K1494" s="9"/>
      <c r="L1494" s="9"/>
      <c r="M1494" s="9"/>
    </row>
    <row r="1495" spans="1:13" ht="16.5" hidden="1" customHeight="1">
      <c r="A1495" s="9" t="s">
        <v>168</v>
      </c>
      <c r="B1495" s="9" t="s">
        <v>291</v>
      </c>
      <c r="C1495" s="33" t="s">
        <v>160</v>
      </c>
      <c r="D1495" s="33">
        <v>44</v>
      </c>
      <c r="E1495" s="34" t="s">
        <v>19</v>
      </c>
      <c r="F1495" s="35" t="str">
        <f t="shared" si="9"/>
        <v>Digital스타일쉐어F4044</v>
      </c>
      <c r="G1495" s="9">
        <v>-3.5231499293073019</v>
      </c>
      <c r="H1495" s="9">
        <v>0.79861167238831088</v>
      </c>
      <c r="I1495" s="9">
        <v>0.01</v>
      </c>
      <c r="J1495" s="9"/>
      <c r="K1495" s="9"/>
      <c r="L1495" s="9"/>
      <c r="M1495" s="9"/>
    </row>
    <row r="1496" spans="1:13" ht="16.5" hidden="1" customHeight="1">
      <c r="A1496" s="9" t="s">
        <v>168</v>
      </c>
      <c r="B1496" s="9" t="s">
        <v>291</v>
      </c>
      <c r="C1496" s="33" t="s">
        <v>161</v>
      </c>
      <c r="D1496" s="33">
        <v>49</v>
      </c>
      <c r="E1496" s="34" t="s">
        <v>19</v>
      </c>
      <c r="F1496" s="35" t="str">
        <f t="shared" si="9"/>
        <v>Digital스타일쉐어F4549</v>
      </c>
      <c r="G1496" s="9">
        <v>-3.5231499293073019</v>
      </c>
      <c r="H1496" s="9">
        <v>0.79861167238831088</v>
      </c>
      <c r="I1496" s="9">
        <v>0.01</v>
      </c>
      <c r="J1496" s="9"/>
      <c r="K1496" s="9"/>
      <c r="L1496" s="9"/>
      <c r="M1496" s="9"/>
    </row>
    <row r="1497" spans="1:13" ht="16.5" hidden="1" customHeight="1">
      <c r="A1497" s="9" t="s">
        <v>168</v>
      </c>
      <c r="B1497" s="9" t="s">
        <v>291</v>
      </c>
      <c r="C1497" s="33" t="s">
        <v>162</v>
      </c>
      <c r="D1497" s="33">
        <v>59</v>
      </c>
      <c r="E1497" s="34" t="s">
        <v>19</v>
      </c>
      <c r="F1497" s="35" t="str">
        <f t="shared" si="9"/>
        <v>Digital스타일쉐어F5559</v>
      </c>
      <c r="G1497" s="9">
        <v>-3.5231499293073019</v>
      </c>
      <c r="H1497" s="9">
        <v>0.79861167238831088</v>
      </c>
      <c r="I1497" s="9">
        <v>0.01</v>
      </c>
      <c r="J1497" s="9"/>
      <c r="K1497" s="9"/>
      <c r="L1497" s="9"/>
      <c r="M1497" s="9"/>
    </row>
    <row r="1498" spans="1:13" ht="16.5" hidden="1" customHeight="1">
      <c r="A1498" s="9" t="s">
        <v>168</v>
      </c>
      <c r="B1498" s="9" t="s">
        <v>291</v>
      </c>
      <c r="C1498" s="33" t="s">
        <v>163</v>
      </c>
      <c r="D1498" s="33">
        <v>69</v>
      </c>
      <c r="E1498" s="34" t="s">
        <v>19</v>
      </c>
      <c r="F1498" s="35" t="str">
        <f t="shared" si="9"/>
        <v>Digital스타일쉐어F6569</v>
      </c>
      <c r="G1498" s="9">
        <v>-3.5231499293073019</v>
      </c>
      <c r="H1498" s="9">
        <v>0.79861167238831088</v>
      </c>
      <c r="I1498" s="9">
        <v>0.01</v>
      </c>
      <c r="J1498" s="9"/>
      <c r="K1498" s="9"/>
      <c r="L1498" s="9"/>
      <c r="M1498" s="9"/>
    </row>
    <row r="1499" spans="1:13" ht="16.5" hidden="1" customHeight="1">
      <c r="A1499" s="9" t="s">
        <v>168</v>
      </c>
      <c r="B1499" s="9" t="s">
        <v>291</v>
      </c>
      <c r="C1499" s="52">
        <v>60</v>
      </c>
      <c r="D1499" s="52">
        <v>64</v>
      </c>
      <c r="E1499" s="52" t="s">
        <v>20</v>
      </c>
      <c r="F1499" s="35" t="str">
        <f t="shared" si="9"/>
        <v>Digital스타일쉐어M6064</v>
      </c>
      <c r="G1499" s="9">
        <v>-3.5231499293073019</v>
      </c>
      <c r="H1499" s="9">
        <v>0.79861167238831088</v>
      </c>
      <c r="I1499" s="9">
        <v>0.01</v>
      </c>
      <c r="J1499" s="9"/>
      <c r="K1499" s="9"/>
      <c r="L1499" s="9"/>
      <c r="M1499" s="9"/>
    </row>
    <row r="1500" spans="1:13" ht="16.5" hidden="1" customHeight="1">
      <c r="A1500" s="9" t="s">
        <v>168</v>
      </c>
      <c r="B1500" s="9" t="s">
        <v>291</v>
      </c>
      <c r="C1500" s="52">
        <v>50</v>
      </c>
      <c r="D1500" s="52">
        <v>54</v>
      </c>
      <c r="E1500" s="52" t="s">
        <v>20</v>
      </c>
      <c r="F1500" s="35" t="str">
        <f t="shared" si="9"/>
        <v>Digital스타일쉐어M5054</v>
      </c>
      <c r="G1500" s="9">
        <v>-3.5231499293073019</v>
      </c>
      <c r="H1500" s="9">
        <v>0.79861167238831088</v>
      </c>
      <c r="I1500" s="9">
        <v>0.01</v>
      </c>
      <c r="J1500" s="9"/>
      <c r="K1500" s="9"/>
      <c r="L1500" s="9"/>
      <c r="M1500" s="9"/>
    </row>
    <row r="1501" spans="1:13" ht="16.5" hidden="1" customHeight="1">
      <c r="A1501" s="9" t="s">
        <v>168</v>
      </c>
      <c r="B1501" s="9" t="s">
        <v>291</v>
      </c>
      <c r="C1501" s="52">
        <v>60</v>
      </c>
      <c r="D1501" s="52">
        <v>64</v>
      </c>
      <c r="E1501" s="52" t="s">
        <v>19</v>
      </c>
      <c r="F1501" s="35" t="str">
        <f t="shared" si="9"/>
        <v>Digital스타일쉐어F6064</v>
      </c>
      <c r="G1501" s="9">
        <v>-3.5231499293073019</v>
      </c>
      <c r="H1501" s="9">
        <v>0.79861167238831088</v>
      </c>
      <c r="I1501" s="9">
        <v>0.01</v>
      </c>
      <c r="J1501" s="9"/>
      <c r="K1501" s="9"/>
      <c r="L1501" s="9"/>
      <c r="M1501" s="9"/>
    </row>
    <row r="1502" spans="1:13" ht="16.5" hidden="1" customHeight="1">
      <c r="A1502" s="9" t="s">
        <v>168</v>
      </c>
      <c r="B1502" s="9" t="s">
        <v>291</v>
      </c>
      <c r="C1502" s="52">
        <v>50</v>
      </c>
      <c r="D1502" s="52">
        <v>54</v>
      </c>
      <c r="E1502" s="52" t="s">
        <v>19</v>
      </c>
      <c r="F1502" s="35" t="str">
        <f t="shared" si="9"/>
        <v>Digital스타일쉐어F5054</v>
      </c>
      <c r="G1502" s="9">
        <v>-3.5231499293073019</v>
      </c>
      <c r="H1502" s="9">
        <v>0.79861167238831088</v>
      </c>
      <c r="I1502" s="9">
        <v>0.01</v>
      </c>
      <c r="J1502" s="9"/>
      <c r="K1502" s="9"/>
      <c r="L1502" s="9"/>
      <c r="M1502" s="9"/>
    </row>
    <row r="1503" spans="1:13" ht="16.5" customHeight="1">
      <c r="A1503" s="9" t="s">
        <v>292</v>
      </c>
      <c r="B1503" s="9" t="s">
        <v>293</v>
      </c>
      <c r="C1503" s="23">
        <v>55</v>
      </c>
      <c r="D1503" s="23">
        <v>59</v>
      </c>
      <c r="E1503" s="9" t="s">
        <v>20</v>
      </c>
      <c r="F1503" s="24" t="s">
        <v>294</v>
      </c>
      <c r="G1503" s="9">
        <v>-4.6970000000000001</v>
      </c>
      <c r="H1503" s="9">
        <v>0.78669999999999995</v>
      </c>
      <c r="I1503" s="9">
        <v>0.9</v>
      </c>
      <c r="J1503" s="9"/>
      <c r="K1503" s="9"/>
      <c r="L1503" s="9"/>
      <c r="M1503" s="9"/>
    </row>
    <row r="1504" spans="1:13" ht="16.5" customHeight="1">
      <c r="A1504" s="9" t="s">
        <v>292</v>
      </c>
      <c r="B1504" s="9" t="s">
        <v>293</v>
      </c>
      <c r="C1504" s="23">
        <v>65</v>
      </c>
      <c r="D1504" s="23">
        <v>69</v>
      </c>
      <c r="E1504" s="9" t="s">
        <v>20</v>
      </c>
      <c r="F1504" s="24" t="s">
        <v>295</v>
      </c>
      <c r="G1504" s="9">
        <v>-4.6970000000000001</v>
      </c>
      <c r="H1504" s="9">
        <v>0.78669999999999995</v>
      </c>
      <c r="I1504" s="9">
        <v>0.9</v>
      </c>
      <c r="J1504" s="9"/>
      <c r="K1504" s="9"/>
      <c r="L1504" s="9"/>
      <c r="M1504" s="9"/>
    </row>
    <row r="1505" spans="1:13" ht="16.5" customHeight="1">
      <c r="A1505" s="9" t="s">
        <v>292</v>
      </c>
      <c r="B1505" s="9" t="s">
        <v>293</v>
      </c>
      <c r="C1505" s="23">
        <v>55</v>
      </c>
      <c r="D1505" s="23">
        <v>59</v>
      </c>
      <c r="E1505" s="9" t="s">
        <v>19</v>
      </c>
      <c r="F1505" s="24" t="s">
        <v>296</v>
      </c>
      <c r="G1505" s="9">
        <v>-4.6970000000000001</v>
      </c>
      <c r="H1505" s="9">
        <v>0.78669999999999995</v>
      </c>
      <c r="I1505" s="9">
        <v>0.9</v>
      </c>
      <c r="J1505" s="9"/>
      <c r="K1505" s="9"/>
      <c r="L1505" s="9"/>
      <c r="M1505" s="9"/>
    </row>
    <row r="1506" spans="1:13" ht="16.5" customHeight="1">
      <c r="A1506" s="9" t="s">
        <v>292</v>
      </c>
      <c r="B1506" s="9" t="s">
        <v>293</v>
      </c>
      <c r="C1506" s="23">
        <v>65</v>
      </c>
      <c r="D1506" s="23">
        <v>69</v>
      </c>
      <c r="E1506" s="9" t="s">
        <v>19</v>
      </c>
      <c r="F1506" s="24" t="s">
        <v>297</v>
      </c>
      <c r="G1506" s="9">
        <v>-4.6970000000000001</v>
      </c>
      <c r="H1506" s="9">
        <v>0.78669999999999995</v>
      </c>
      <c r="I1506" s="9">
        <v>0.9</v>
      </c>
      <c r="J1506" s="9"/>
      <c r="K1506" s="9"/>
      <c r="L1506" s="9"/>
      <c r="M1506" s="9"/>
    </row>
    <row r="1507" spans="1:13" ht="16.5" customHeight="1">
      <c r="A1507" s="9" t="s">
        <v>292</v>
      </c>
      <c r="B1507" s="9" t="s">
        <v>293</v>
      </c>
      <c r="C1507" s="23">
        <v>7</v>
      </c>
      <c r="D1507" s="23">
        <v>12</v>
      </c>
      <c r="E1507" s="9" t="s">
        <v>20</v>
      </c>
      <c r="F1507" s="24" t="s">
        <v>298</v>
      </c>
      <c r="G1507" s="9">
        <v>-4.6970000000000001</v>
      </c>
      <c r="H1507" s="9">
        <v>0.78669999999999995</v>
      </c>
      <c r="I1507" s="9">
        <v>0.9</v>
      </c>
      <c r="J1507" s="9"/>
      <c r="K1507" s="9"/>
      <c r="L1507" s="9"/>
      <c r="M1507" s="9"/>
    </row>
    <row r="1508" spans="1:13" ht="16.5" customHeight="1">
      <c r="A1508" s="9" t="s">
        <v>292</v>
      </c>
      <c r="B1508" s="9" t="s">
        <v>293</v>
      </c>
      <c r="C1508" s="23">
        <v>13</v>
      </c>
      <c r="D1508" s="23">
        <v>18</v>
      </c>
      <c r="E1508" s="9" t="s">
        <v>20</v>
      </c>
      <c r="F1508" s="24" t="s">
        <v>299</v>
      </c>
      <c r="G1508" s="9">
        <v>-4.6970000000000001</v>
      </c>
      <c r="H1508" s="9">
        <v>0.78669999999999995</v>
      </c>
      <c r="I1508" s="9">
        <v>0.9</v>
      </c>
      <c r="J1508" s="9"/>
      <c r="K1508" s="9"/>
      <c r="L1508" s="9"/>
      <c r="M1508" s="9"/>
    </row>
    <row r="1509" spans="1:13" ht="16.5" customHeight="1">
      <c r="A1509" s="9" t="s">
        <v>292</v>
      </c>
      <c r="B1509" s="9" t="s">
        <v>293</v>
      </c>
      <c r="C1509" s="23">
        <v>19</v>
      </c>
      <c r="D1509" s="23">
        <v>24</v>
      </c>
      <c r="E1509" s="9" t="s">
        <v>20</v>
      </c>
      <c r="F1509" s="24" t="s">
        <v>300</v>
      </c>
      <c r="G1509" s="9">
        <v>-4.6970000000000001</v>
      </c>
      <c r="H1509" s="9">
        <v>0.78669999999999995</v>
      </c>
      <c r="I1509" s="9">
        <v>0.9</v>
      </c>
      <c r="J1509" s="9"/>
      <c r="K1509" s="9"/>
      <c r="L1509" s="9"/>
      <c r="M1509" s="9"/>
    </row>
    <row r="1510" spans="1:13" ht="16.5" customHeight="1">
      <c r="A1510" s="9" t="s">
        <v>292</v>
      </c>
      <c r="B1510" s="9" t="s">
        <v>293</v>
      </c>
      <c r="C1510" s="23">
        <v>25</v>
      </c>
      <c r="D1510" s="23">
        <v>29</v>
      </c>
      <c r="E1510" s="9" t="s">
        <v>20</v>
      </c>
      <c r="F1510" s="24" t="s">
        <v>301</v>
      </c>
      <c r="G1510" s="9">
        <v>-4.6970000000000001</v>
      </c>
      <c r="H1510" s="9">
        <v>0.78669999999999995</v>
      </c>
      <c r="I1510" s="9">
        <v>0.9</v>
      </c>
      <c r="J1510" s="9"/>
      <c r="K1510" s="9"/>
      <c r="L1510" s="9"/>
      <c r="M1510" s="9"/>
    </row>
    <row r="1511" spans="1:13" ht="16.5" customHeight="1">
      <c r="A1511" s="9" t="s">
        <v>292</v>
      </c>
      <c r="B1511" s="9" t="s">
        <v>293</v>
      </c>
      <c r="C1511" s="23">
        <v>30</v>
      </c>
      <c r="D1511" s="23">
        <v>34</v>
      </c>
      <c r="E1511" s="9" t="s">
        <v>20</v>
      </c>
      <c r="F1511" s="24" t="s">
        <v>302</v>
      </c>
      <c r="G1511" s="9">
        <v>-4.6970000000000001</v>
      </c>
      <c r="H1511" s="9">
        <v>0.78669999999999995</v>
      </c>
      <c r="I1511" s="9">
        <v>0.9</v>
      </c>
      <c r="J1511" s="9"/>
      <c r="K1511" s="9"/>
      <c r="L1511" s="9"/>
      <c r="M1511" s="9"/>
    </row>
    <row r="1512" spans="1:13" ht="16.5" customHeight="1">
      <c r="A1512" s="9" t="s">
        <v>292</v>
      </c>
      <c r="B1512" s="9" t="s">
        <v>293</v>
      </c>
      <c r="C1512" s="23">
        <v>35</v>
      </c>
      <c r="D1512" s="23">
        <v>39</v>
      </c>
      <c r="E1512" s="9" t="s">
        <v>20</v>
      </c>
      <c r="F1512" s="24" t="s">
        <v>303</v>
      </c>
      <c r="G1512" s="9">
        <v>-4.6970000000000001</v>
      </c>
      <c r="H1512" s="9">
        <v>0.78669999999999995</v>
      </c>
      <c r="I1512" s="9">
        <v>0.9</v>
      </c>
      <c r="J1512" s="9"/>
      <c r="K1512" s="9"/>
      <c r="L1512" s="9"/>
      <c r="M1512" s="9"/>
    </row>
    <row r="1513" spans="1:13" ht="16.5" customHeight="1">
      <c r="A1513" s="9" t="s">
        <v>292</v>
      </c>
      <c r="B1513" s="9" t="s">
        <v>293</v>
      </c>
      <c r="C1513" s="23">
        <v>40</v>
      </c>
      <c r="D1513" s="23">
        <v>44</v>
      </c>
      <c r="E1513" s="9" t="s">
        <v>20</v>
      </c>
      <c r="F1513" s="24" t="s">
        <v>304</v>
      </c>
      <c r="G1513" s="9">
        <v>-4.6970000000000001</v>
      </c>
      <c r="H1513" s="9">
        <v>0.78669999999999995</v>
      </c>
      <c r="I1513" s="9">
        <v>0.9</v>
      </c>
      <c r="J1513" s="9"/>
      <c r="K1513" s="9"/>
      <c r="L1513" s="9"/>
      <c r="M1513" s="9"/>
    </row>
    <row r="1514" spans="1:13" ht="16.5" customHeight="1">
      <c r="A1514" s="9" t="s">
        <v>292</v>
      </c>
      <c r="B1514" s="9" t="s">
        <v>293</v>
      </c>
      <c r="C1514" s="23">
        <v>45</v>
      </c>
      <c r="D1514" s="23">
        <v>49</v>
      </c>
      <c r="E1514" s="9" t="s">
        <v>20</v>
      </c>
      <c r="F1514" s="24" t="s">
        <v>305</v>
      </c>
      <c r="G1514" s="9">
        <v>-4.6970000000000001</v>
      </c>
      <c r="H1514" s="9">
        <v>0.78669999999999995</v>
      </c>
      <c r="I1514" s="9">
        <v>0.9</v>
      </c>
      <c r="J1514" s="9"/>
      <c r="K1514" s="9"/>
      <c r="L1514" s="9"/>
      <c r="M1514" s="9"/>
    </row>
    <row r="1515" spans="1:13" ht="16.5" customHeight="1">
      <c r="A1515" s="9" t="s">
        <v>292</v>
      </c>
      <c r="B1515" s="9" t="s">
        <v>293</v>
      </c>
      <c r="C1515" s="23">
        <v>7</v>
      </c>
      <c r="D1515" s="23">
        <v>12</v>
      </c>
      <c r="E1515" s="9" t="s">
        <v>19</v>
      </c>
      <c r="F1515" s="24" t="s">
        <v>306</v>
      </c>
      <c r="G1515" s="9">
        <v>-4.6970000000000001</v>
      </c>
      <c r="H1515" s="9">
        <v>0.78669999999999995</v>
      </c>
      <c r="I1515" s="9">
        <v>0.9</v>
      </c>
      <c r="J1515" s="9"/>
      <c r="K1515" s="9"/>
      <c r="L1515" s="9"/>
      <c r="M1515" s="9"/>
    </row>
    <row r="1516" spans="1:13" ht="16.5" customHeight="1">
      <c r="A1516" s="9" t="s">
        <v>292</v>
      </c>
      <c r="B1516" s="9" t="s">
        <v>293</v>
      </c>
      <c r="C1516" s="23">
        <v>13</v>
      </c>
      <c r="D1516" s="23">
        <v>18</v>
      </c>
      <c r="E1516" s="9" t="s">
        <v>19</v>
      </c>
      <c r="F1516" s="24" t="s">
        <v>307</v>
      </c>
      <c r="G1516" s="9">
        <v>-4.6970000000000001</v>
      </c>
      <c r="H1516" s="9">
        <v>0.78669999999999995</v>
      </c>
      <c r="I1516" s="9">
        <v>0.9</v>
      </c>
      <c r="J1516" s="9"/>
      <c r="K1516" s="9"/>
      <c r="L1516" s="9"/>
      <c r="M1516" s="9"/>
    </row>
    <row r="1517" spans="1:13" ht="16.5" customHeight="1">
      <c r="A1517" s="9" t="s">
        <v>292</v>
      </c>
      <c r="B1517" s="9" t="s">
        <v>293</v>
      </c>
      <c r="C1517" s="23">
        <v>19</v>
      </c>
      <c r="D1517" s="23">
        <v>24</v>
      </c>
      <c r="E1517" s="9" t="s">
        <v>19</v>
      </c>
      <c r="F1517" s="24" t="s">
        <v>308</v>
      </c>
      <c r="G1517" s="9">
        <v>-4.6970000000000001</v>
      </c>
      <c r="H1517" s="9">
        <v>0.78669999999999995</v>
      </c>
      <c r="I1517" s="9">
        <v>0.9</v>
      </c>
      <c r="J1517" s="9"/>
      <c r="K1517" s="9"/>
      <c r="L1517" s="9"/>
      <c r="M1517" s="9"/>
    </row>
    <row r="1518" spans="1:13" ht="16.5" customHeight="1">
      <c r="A1518" s="9" t="s">
        <v>292</v>
      </c>
      <c r="B1518" s="9" t="s">
        <v>293</v>
      </c>
      <c r="C1518" s="23">
        <v>25</v>
      </c>
      <c r="D1518" s="23">
        <v>29</v>
      </c>
      <c r="E1518" s="9" t="s">
        <v>19</v>
      </c>
      <c r="F1518" s="24" t="s">
        <v>309</v>
      </c>
      <c r="G1518" s="9">
        <v>-4.6970000000000001</v>
      </c>
      <c r="H1518" s="9">
        <v>0.78669999999999995</v>
      </c>
      <c r="I1518" s="9">
        <v>0.9</v>
      </c>
      <c r="J1518" s="9"/>
      <c r="K1518" s="9"/>
      <c r="L1518" s="9"/>
      <c r="M1518" s="9"/>
    </row>
    <row r="1519" spans="1:13" ht="16.5" customHeight="1">
      <c r="A1519" s="9" t="s">
        <v>292</v>
      </c>
      <c r="B1519" s="9" t="s">
        <v>293</v>
      </c>
      <c r="C1519" s="23">
        <v>30</v>
      </c>
      <c r="D1519" s="23">
        <v>34</v>
      </c>
      <c r="E1519" s="9" t="s">
        <v>19</v>
      </c>
      <c r="F1519" s="24" t="s">
        <v>310</v>
      </c>
      <c r="G1519" s="9">
        <v>-4.6970000000000001</v>
      </c>
      <c r="H1519" s="9">
        <v>0.78669999999999995</v>
      </c>
      <c r="I1519" s="9">
        <v>0.9</v>
      </c>
      <c r="J1519" s="9"/>
      <c r="K1519" s="9"/>
      <c r="L1519" s="9"/>
      <c r="M1519" s="9"/>
    </row>
    <row r="1520" spans="1:13" ht="16.5" customHeight="1">
      <c r="A1520" s="9" t="s">
        <v>292</v>
      </c>
      <c r="B1520" s="9" t="s">
        <v>293</v>
      </c>
      <c r="C1520" s="23">
        <v>35</v>
      </c>
      <c r="D1520" s="23">
        <v>39</v>
      </c>
      <c r="E1520" s="9" t="s">
        <v>19</v>
      </c>
      <c r="F1520" s="24" t="s">
        <v>311</v>
      </c>
      <c r="G1520" s="9">
        <v>-4.6970000000000001</v>
      </c>
      <c r="H1520" s="9">
        <v>0.78669999999999995</v>
      </c>
      <c r="I1520" s="9">
        <v>0.9</v>
      </c>
      <c r="J1520" s="9"/>
      <c r="K1520" s="9"/>
      <c r="L1520" s="9"/>
      <c r="M1520" s="9"/>
    </row>
    <row r="1521" spans="1:13" ht="16.5" customHeight="1">
      <c r="A1521" s="9" t="s">
        <v>292</v>
      </c>
      <c r="B1521" s="9" t="s">
        <v>293</v>
      </c>
      <c r="C1521" s="23">
        <v>40</v>
      </c>
      <c r="D1521" s="23">
        <v>44</v>
      </c>
      <c r="E1521" s="9" t="s">
        <v>19</v>
      </c>
      <c r="F1521" s="24" t="s">
        <v>312</v>
      </c>
      <c r="G1521" s="9">
        <v>-4.6970000000000001</v>
      </c>
      <c r="H1521" s="9">
        <v>0.78669999999999995</v>
      </c>
      <c r="I1521" s="9">
        <v>0.9</v>
      </c>
      <c r="J1521" s="9"/>
      <c r="K1521" s="9"/>
      <c r="L1521" s="9"/>
      <c r="M1521" s="9"/>
    </row>
    <row r="1522" spans="1:13" ht="16.5" customHeight="1">
      <c r="A1522" s="9" t="s">
        <v>292</v>
      </c>
      <c r="B1522" s="9" t="s">
        <v>293</v>
      </c>
      <c r="C1522" s="23">
        <v>45</v>
      </c>
      <c r="D1522" s="23">
        <v>49</v>
      </c>
      <c r="E1522" s="9" t="s">
        <v>19</v>
      </c>
      <c r="F1522" s="24" t="s">
        <v>313</v>
      </c>
      <c r="G1522" s="9">
        <v>-4.6970000000000001</v>
      </c>
      <c r="H1522" s="9">
        <v>0.78669999999999995</v>
      </c>
      <c r="I1522" s="9">
        <v>0.9</v>
      </c>
      <c r="J1522" s="9"/>
      <c r="K1522" s="9"/>
      <c r="L1522" s="9"/>
      <c r="M1522" s="9"/>
    </row>
    <row r="1523" spans="1:13" ht="16.5" customHeight="1">
      <c r="A1523" s="9" t="s">
        <v>292</v>
      </c>
      <c r="B1523" s="9" t="s">
        <v>293</v>
      </c>
      <c r="C1523" s="23">
        <v>50</v>
      </c>
      <c r="D1523" s="23">
        <v>54</v>
      </c>
      <c r="E1523" s="9" t="s">
        <v>20</v>
      </c>
      <c r="F1523" s="24" t="s">
        <v>314</v>
      </c>
      <c r="G1523" s="9">
        <v>-4.6970000000000001</v>
      </c>
      <c r="H1523" s="9">
        <v>0.78669999999999995</v>
      </c>
      <c r="I1523" s="9">
        <v>0.9</v>
      </c>
      <c r="J1523" s="9"/>
      <c r="K1523" s="9"/>
      <c r="L1523" s="9"/>
      <c r="M1523" s="9"/>
    </row>
    <row r="1524" spans="1:13" ht="16.5" customHeight="1">
      <c r="A1524" s="9" t="s">
        <v>292</v>
      </c>
      <c r="B1524" s="9" t="s">
        <v>293</v>
      </c>
      <c r="C1524" s="23">
        <v>60</v>
      </c>
      <c r="D1524" s="23">
        <v>64</v>
      </c>
      <c r="E1524" s="9" t="s">
        <v>20</v>
      </c>
      <c r="F1524" s="24" t="s">
        <v>315</v>
      </c>
      <c r="G1524" s="9">
        <v>-4.6970000000000001</v>
      </c>
      <c r="H1524" s="9">
        <v>0.78669999999999995</v>
      </c>
      <c r="I1524" s="9">
        <v>0.9</v>
      </c>
      <c r="J1524" s="9"/>
      <c r="K1524" s="9"/>
      <c r="L1524" s="9"/>
      <c r="M1524" s="9"/>
    </row>
    <row r="1525" spans="1:13" ht="16.5" customHeight="1">
      <c r="A1525" s="9" t="s">
        <v>292</v>
      </c>
      <c r="B1525" s="9" t="s">
        <v>293</v>
      </c>
      <c r="C1525" s="23">
        <v>50</v>
      </c>
      <c r="D1525" s="23">
        <v>54</v>
      </c>
      <c r="E1525" s="9" t="s">
        <v>19</v>
      </c>
      <c r="F1525" s="24" t="s">
        <v>316</v>
      </c>
      <c r="G1525" s="9">
        <v>-4.6970000000000001</v>
      </c>
      <c r="H1525" s="9">
        <v>0.78669999999999995</v>
      </c>
      <c r="I1525" s="9">
        <v>0.9</v>
      </c>
      <c r="J1525" s="9"/>
      <c r="K1525" s="9"/>
      <c r="L1525" s="9"/>
      <c r="M1525" s="9"/>
    </row>
    <row r="1526" spans="1:13" ht="16.5" customHeight="1">
      <c r="A1526" s="9" t="s">
        <v>292</v>
      </c>
      <c r="B1526" s="9" t="s">
        <v>293</v>
      </c>
      <c r="C1526" s="23">
        <v>60</v>
      </c>
      <c r="D1526" s="23">
        <v>64</v>
      </c>
      <c r="E1526" s="9" t="s">
        <v>19</v>
      </c>
      <c r="F1526" s="24" t="s">
        <v>317</v>
      </c>
      <c r="G1526" s="9">
        <v>-4.6970000000000001</v>
      </c>
      <c r="H1526" s="9">
        <v>0.78669999999999995</v>
      </c>
      <c r="I1526" s="9">
        <v>0.9</v>
      </c>
      <c r="J1526" s="9"/>
      <c r="K1526" s="9"/>
      <c r="L1526" s="9"/>
      <c r="M1526" s="9"/>
    </row>
    <row r="1527" spans="1:13" ht="16.5" customHeight="1">
      <c r="A1527" s="9" t="s">
        <v>292</v>
      </c>
      <c r="B1527" s="9" t="s">
        <v>318</v>
      </c>
      <c r="C1527" s="23">
        <v>55</v>
      </c>
      <c r="D1527" s="23">
        <v>59</v>
      </c>
      <c r="E1527" s="9" t="s">
        <v>20</v>
      </c>
      <c r="F1527" s="24" t="s">
        <v>319</v>
      </c>
      <c r="G1527" s="9">
        <v>-4.5999999999999996</v>
      </c>
      <c r="H1527" s="9">
        <v>0.83330000000000004</v>
      </c>
      <c r="I1527" s="9">
        <v>0.9</v>
      </c>
      <c r="J1527" s="9"/>
      <c r="K1527" s="9"/>
      <c r="L1527" s="9"/>
      <c r="M1527" s="9"/>
    </row>
    <row r="1528" spans="1:13" ht="16.5" customHeight="1">
      <c r="A1528" s="9" t="s">
        <v>292</v>
      </c>
      <c r="B1528" s="9" t="s">
        <v>318</v>
      </c>
      <c r="C1528" s="23">
        <v>65</v>
      </c>
      <c r="D1528" s="23">
        <v>69</v>
      </c>
      <c r="E1528" s="9" t="s">
        <v>20</v>
      </c>
      <c r="F1528" s="24" t="s">
        <v>320</v>
      </c>
      <c r="G1528" s="9">
        <v>-4.5999999999999996</v>
      </c>
      <c r="H1528" s="9">
        <v>0.83330000000000004</v>
      </c>
      <c r="I1528" s="9">
        <v>0.9</v>
      </c>
      <c r="J1528" s="9"/>
      <c r="K1528" s="9"/>
      <c r="L1528" s="9"/>
      <c r="M1528" s="9"/>
    </row>
    <row r="1529" spans="1:13" ht="16.5" customHeight="1">
      <c r="A1529" s="9" t="s">
        <v>292</v>
      </c>
      <c r="B1529" s="9" t="s">
        <v>318</v>
      </c>
      <c r="C1529" s="23">
        <v>55</v>
      </c>
      <c r="D1529" s="23">
        <v>59</v>
      </c>
      <c r="E1529" s="9" t="s">
        <v>19</v>
      </c>
      <c r="F1529" s="24" t="s">
        <v>321</v>
      </c>
      <c r="G1529" s="9">
        <v>-4.5999999999999996</v>
      </c>
      <c r="H1529" s="9">
        <v>0.83330000000000004</v>
      </c>
      <c r="I1529" s="9">
        <v>0.9</v>
      </c>
      <c r="J1529" s="9"/>
      <c r="K1529" s="9"/>
      <c r="L1529" s="9"/>
      <c r="M1529" s="9"/>
    </row>
    <row r="1530" spans="1:13" ht="16.5" customHeight="1">
      <c r="A1530" s="9" t="s">
        <v>292</v>
      </c>
      <c r="B1530" s="9" t="s">
        <v>318</v>
      </c>
      <c r="C1530" s="23">
        <v>65</v>
      </c>
      <c r="D1530" s="23">
        <v>69</v>
      </c>
      <c r="E1530" s="9" t="s">
        <v>19</v>
      </c>
      <c r="F1530" s="24" t="s">
        <v>322</v>
      </c>
      <c r="G1530" s="9">
        <v>-4.5999999999999996</v>
      </c>
      <c r="H1530" s="9">
        <v>0.83330000000000004</v>
      </c>
      <c r="I1530" s="9">
        <v>0.9</v>
      </c>
      <c r="J1530" s="9"/>
      <c r="K1530" s="9"/>
      <c r="L1530" s="9"/>
      <c r="M1530" s="9"/>
    </row>
    <row r="1531" spans="1:13" ht="16.5" customHeight="1">
      <c r="A1531" s="9" t="s">
        <v>292</v>
      </c>
      <c r="B1531" s="9" t="s">
        <v>318</v>
      </c>
      <c r="C1531" s="23">
        <v>7</v>
      </c>
      <c r="D1531" s="23">
        <v>12</v>
      </c>
      <c r="E1531" s="9" t="s">
        <v>20</v>
      </c>
      <c r="F1531" s="24" t="s">
        <v>323</v>
      </c>
      <c r="G1531" s="9">
        <v>-4.5999999999999996</v>
      </c>
      <c r="H1531" s="9">
        <v>0.83330000000000004</v>
      </c>
      <c r="I1531" s="9">
        <v>0.9</v>
      </c>
      <c r="J1531" s="9"/>
      <c r="K1531" s="9"/>
      <c r="L1531" s="9"/>
      <c r="M1531" s="9"/>
    </row>
    <row r="1532" spans="1:13" ht="16.5" customHeight="1">
      <c r="A1532" s="9" t="s">
        <v>292</v>
      </c>
      <c r="B1532" s="9" t="s">
        <v>318</v>
      </c>
      <c r="C1532" s="23">
        <v>13</v>
      </c>
      <c r="D1532" s="23">
        <v>18</v>
      </c>
      <c r="E1532" s="9" t="s">
        <v>20</v>
      </c>
      <c r="F1532" s="24" t="s">
        <v>324</v>
      </c>
      <c r="G1532" s="9">
        <v>-4.5999999999999996</v>
      </c>
      <c r="H1532" s="9">
        <v>0.83330000000000004</v>
      </c>
      <c r="I1532" s="9">
        <v>0.9</v>
      </c>
      <c r="J1532" s="9"/>
      <c r="K1532" s="9"/>
      <c r="L1532" s="9"/>
      <c r="M1532" s="9"/>
    </row>
    <row r="1533" spans="1:13" ht="16.5" customHeight="1">
      <c r="A1533" s="9" t="s">
        <v>292</v>
      </c>
      <c r="B1533" s="9" t="s">
        <v>318</v>
      </c>
      <c r="C1533" s="23">
        <v>19</v>
      </c>
      <c r="D1533" s="23">
        <v>24</v>
      </c>
      <c r="E1533" s="9" t="s">
        <v>20</v>
      </c>
      <c r="F1533" s="24" t="s">
        <v>325</v>
      </c>
      <c r="G1533" s="9">
        <v>-4.5999999999999996</v>
      </c>
      <c r="H1533" s="9">
        <v>0.83330000000000004</v>
      </c>
      <c r="I1533" s="9">
        <v>0.9</v>
      </c>
      <c r="J1533" s="9"/>
      <c r="K1533" s="9"/>
      <c r="L1533" s="9"/>
      <c r="M1533" s="9"/>
    </row>
    <row r="1534" spans="1:13" ht="16.5" customHeight="1">
      <c r="A1534" s="9" t="s">
        <v>292</v>
      </c>
      <c r="B1534" s="9" t="s">
        <v>318</v>
      </c>
      <c r="C1534" s="23">
        <v>25</v>
      </c>
      <c r="D1534" s="23">
        <v>29</v>
      </c>
      <c r="E1534" s="9" t="s">
        <v>20</v>
      </c>
      <c r="F1534" s="24" t="s">
        <v>326</v>
      </c>
      <c r="G1534" s="9">
        <v>-4.5999999999999996</v>
      </c>
      <c r="H1534" s="9">
        <v>0.83330000000000004</v>
      </c>
      <c r="I1534" s="9">
        <v>0.9</v>
      </c>
      <c r="J1534" s="9"/>
      <c r="K1534" s="9"/>
      <c r="L1534" s="9"/>
      <c r="M1534" s="9"/>
    </row>
    <row r="1535" spans="1:13" ht="16.5" customHeight="1">
      <c r="A1535" s="9" t="s">
        <v>292</v>
      </c>
      <c r="B1535" s="9" t="s">
        <v>318</v>
      </c>
      <c r="C1535" s="23">
        <v>30</v>
      </c>
      <c r="D1535" s="23">
        <v>34</v>
      </c>
      <c r="E1535" s="9" t="s">
        <v>20</v>
      </c>
      <c r="F1535" s="24" t="s">
        <v>327</v>
      </c>
      <c r="G1535" s="9">
        <v>-4.5999999999999996</v>
      </c>
      <c r="H1535" s="9">
        <v>0.83330000000000004</v>
      </c>
      <c r="I1535" s="9">
        <v>0.9</v>
      </c>
      <c r="J1535" s="9"/>
      <c r="K1535" s="9"/>
      <c r="L1535" s="9"/>
      <c r="M1535" s="9"/>
    </row>
    <row r="1536" spans="1:13" ht="16.5" customHeight="1">
      <c r="A1536" s="9" t="s">
        <v>292</v>
      </c>
      <c r="B1536" s="9" t="s">
        <v>318</v>
      </c>
      <c r="C1536" s="23">
        <v>35</v>
      </c>
      <c r="D1536" s="23">
        <v>39</v>
      </c>
      <c r="E1536" s="9" t="s">
        <v>20</v>
      </c>
      <c r="F1536" s="24" t="s">
        <v>328</v>
      </c>
      <c r="G1536" s="9">
        <v>-4.5999999999999996</v>
      </c>
      <c r="H1536" s="9">
        <v>0.83330000000000004</v>
      </c>
      <c r="I1536" s="9">
        <v>0.9</v>
      </c>
      <c r="J1536" s="9"/>
      <c r="K1536" s="9"/>
      <c r="L1536" s="9"/>
      <c r="M1536" s="9"/>
    </row>
    <row r="1537" spans="1:13" ht="16.5" customHeight="1">
      <c r="A1537" s="9" t="s">
        <v>292</v>
      </c>
      <c r="B1537" s="9" t="s">
        <v>318</v>
      </c>
      <c r="C1537" s="23">
        <v>40</v>
      </c>
      <c r="D1537" s="23">
        <v>44</v>
      </c>
      <c r="E1537" s="9" t="s">
        <v>20</v>
      </c>
      <c r="F1537" s="24" t="s">
        <v>329</v>
      </c>
      <c r="G1537" s="9">
        <v>-4.5999999999999996</v>
      </c>
      <c r="H1537" s="9">
        <v>0.83330000000000004</v>
      </c>
      <c r="I1537" s="9">
        <v>0.9</v>
      </c>
      <c r="J1537" s="9"/>
      <c r="K1537" s="9"/>
      <c r="L1537" s="9"/>
      <c r="M1537" s="9"/>
    </row>
    <row r="1538" spans="1:13" ht="16.5" customHeight="1">
      <c r="A1538" s="9" t="s">
        <v>292</v>
      </c>
      <c r="B1538" s="9" t="s">
        <v>318</v>
      </c>
      <c r="C1538" s="23">
        <v>45</v>
      </c>
      <c r="D1538" s="23">
        <v>49</v>
      </c>
      <c r="E1538" s="9" t="s">
        <v>20</v>
      </c>
      <c r="F1538" s="24" t="s">
        <v>330</v>
      </c>
      <c r="G1538" s="9">
        <v>-4.5999999999999996</v>
      </c>
      <c r="H1538" s="9">
        <v>0.83330000000000004</v>
      </c>
      <c r="I1538" s="9">
        <v>0.9</v>
      </c>
      <c r="J1538" s="9"/>
      <c r="K1538" s="9"/>
      <c r="L1538" s="9"/>
      <c r="M1538" s="9"/>
    </row>
    <row r="1539" spans="1:13" ht="16.5" customHeight="1">
      <c r="A1539" s="9" t="s">
        <v>292</v>
      </c>
      <c r="B1539" s="9" t="s">
        <v>318</v>
      </c>
      <c r="C1539" s="23">
        <v>7</v>
      </c>
      <c r="D1539" s="23">
        <v>12</v>
      </c>
      <c r="E1539" s="9" t="s">
        <v>19</v>
      </c>
      <c r="F1539" s="24" t="s">
        <v>331</v>
      </c>
      <c r="G1539" s="9">
        <v>-4.5999999999999996</v>
      </c>
      <c r="H1539" s="9">
        <v>0.83330000000000004</v>
      </c>
      <c r="I1539" s="9">
        <v>0.9</v>
      </c>
      <c r="J1539" s="9"/>
      <c r="K1539" s="9"/>
      <c r="L1539" s="9"/>
      <c r="M1539" s="9"/>
    </row>
    <row r="1540" spans="1:13" ht="16.5" customHeight="1">
      <c r="A1540" s="9" t="s">
        <v>292</v>
      </c>
      <c r="B1540" s="9" t="s">
        <v>318</v>
      </c>
      <c r="C1540" s="23">
        <v>13</v>
      </c>
      <c r="D1540" s="23">
        <v>18</v>
      </c>
      <c r="E1540" s="9" t="s">
        <v>19</v>
      </c>
      <c r="F1540" s="24" t="s">
        <v>332</v>
      </c>
      <c r="G1540" s="9">
        <v>-4.5999999999999996</v>
      </c>
      <c r="H1540" s="9">
        <v>0.83330000000000004</v>
      </c>
      <c r="I1540" s="9">
        <v>0.9</v>
      </c>
      <c r="J1540" s="9"/>
      <c r="K1540" s="9"/>
      <c r="L1540" s="9"/>
      <c r="M1540" s="9"/>
    </row>
    <row r="1541" spans="1:13" ht="16.5" customHeight="1">
      <c r="A1541" s="9" t="s">
        <v>292</v>
      </c>
      <c r="B1541" s="9" t="s">
        <v>318</v>
      </c>
      <c r="C1541" s="23">
        <v>19</v>
      </c>
      <c r="D1541" s="23">
        <v>24</v>
      </c>
      <c r="E1541" s="9" t="s">
        <v>19</v>
      </c>
      <c r="F1541" s="24" t="s">
        <v>333</v>
      </c>
      <c r="G1541" s="9">
        <v>-4.5999999999999996</v>
      </c>
      <c r="H1541" s="9">
        <v>0.83330000000000004</v>
      </c>
      <c r="I1541" s="9">
        <v>0.9</v>
      </c>
      <c r="J1541" s="9"/>
      <c r="K1541" s="9"/>
      <c r="L1541" s="9"/>
      <c r="M1541" s="9"/>
    </row>
    <row r="1542" spans="1:13" ht="16.5" customHeight="1">
      <c r="A1542" s="9" t="s">
        <v>292</v>
      </c>
      <c r="B1542" s="9" t="s">
        <v>318</v>
      </c>
      <c r="C1542" s="23">
        <v>25</v>
      </c>
      <c r="D1542" s="23">
        <v>29</v>
      </c>
      <c r="E1542" s="9" t="s">
        <v>19</v>
      </c>
      <c r="F1542" s="24" t="s">
        <v>334</v>
      </c>
      <c r="G1542" s="9">
        <v>-4.5999999999999996</v>
      </c>
      <c r="H1542" s="9">
        <v>0.83330000000000004</v>
      </c>
      <c r="I1542" s="9">
        <v>0.9</v>
      </c>
      <c r="J1542" s="9"/>
      <c r="K1542" s="9"/>
      <c r="L1542" s="9"/>
      <c r="M1542" s="9"/>
    </row>
    <row r="1543" spans="1:13" ht="16.5" customHeight="1">
      <c r="A1543" s="9" t="s">
        <v>292</v>
      </c>
      <c r="B1543" s="9" t="s">
        <v>318</v>
      </c>
      <c r="C1543" s="23">
        <v>30</v>
      </c>
      <c r="D1543" s="23">
        <v>34</v>
      </c>
      <c r="E1543" s="9" t="s">
        <v>19</v>
      </c>
      <c r="F1543" s="24" t="s">
        <v>335</v>
      </c>
      <c r="G1543" s="9">
        <v>-4.5999999999999996</v>
      </c>
      <c r="H1543" s="9">
        <v>0.83330000000000004</v>
      </c>
      <c r="I1543" s="9">
        <v>0.9</v>
      </c>
      <c r="J1543" s="9"/>
      <c r="K1543" s="9"/>
      <c r="L1543" s="9"/>
      <c r="M1543" s="9"/>
    </row>
    <row r="1544" spans="1:13" ht="16.5" customHeight="1">
      <c r="A1544" s="9" t="s">
        <v>292</v>
      </c>
      <c r="B1544" s="9" t="s">
        <v>318</v>
      </c>
      <c r="C1544" s="23">
        <v>35</v>
      </c>
      <c r="D1544" s="23">
        <v>39</v>
      </c>
      <c r="E1544" s="9" t="s">
        <v>19</v>
      </c>
      <c r="F1544" s="24" t="s">
        <v>336</v>
      </c>
      <c r="G1544" s="9">
        <v>-4.5999999999999996</v>
      </c>
      <c r="H1544" s="9">
        <v>0.83330000000000004</v>
      </c>
      <c r="I1544" s="9">
        <v>0.9</v>
      </c>
      <c r="J1544" s="9"/>
      <c r="K1544" s="9"/>
      <c r="L1544" s="9"/>
      <c r="M1544" s="9"/>
    </row>
    <row r="1545" spans="1:13" ht="16.5" customHeight="1">
      <c r="A1545" s="9" t="s">
        <v>292</v>
      </c>
      <c r="B1545" s="9" t="s">
        <v>318</v>
      </c>
      <c r="C1545" s="23">
        <v>40</v>
      </c>
      <c r="D1545" s="23">
        <v>44</v>
      </c>
      <c r="E1545" s="9" t="s">
        <v>19</v>
      </c>
      <c r="F1545" s="24" t="s">
        <v>337</v>
      </c>
      <c r="G1545" s="9">
        <v>-4.5999999999999996</v>
      </c>
      <c r="H1545" s="9">
        <v>0.83330000000000004</v>
      </c>
      <c r="I1545" s="9">
        <v>0.9</v>
      </c>
      <c r="J1545" s="9"/>
      <c r="K1545" s="9"/>
      <c r="L1545" s="9"/>
      <c r="M1545" s="9"/>
    </row>
    <row r="1546" spans="1:13" ht="16.5" customHeight="1">
      <c r="A1546" s="9" t="s">
        <v>292</v>
      </c>
      <c r="B1546" s="9" t="s">
        <v>318</v>
      </c>
      <c r="C1546" s="23">
        <v>45</v>
      </c>
      <c r="D1546" s="23">
        <v>49</v>
      </c>
      <c r="E1546" s="9" t="s">
        <v>19</v>
      </c>
      <c r="F1546" s="24" t="s">
        <v>338</v>
      </c>
      <c r="G1546" s="9">
        <v>-4.5999999999999996</v>
      </c>
      <c r="H1546" s="9">
        <v>0.83330000000000004</v>
      </c>
      <c r="I1546" s="9">
        <v>0.9</v>
      </c>
      <c r="J1546" s="9"/>
      <c r="K1546" s="9"/>
      <c r="L1546" s="9"/>
      <c r="M1546" s="9"/>
    </row>
    <row r="1547" spans="1:13" ht="16.5" customHeight="1">
      <c r="A1547" s="9" t="s">
        <v>292</v>
      </c>
      <c r="B1547" s="9" t="s">
        <v>318</v>
      </c>
      <c r="C1547" s="23">
        <v>50</v>
      </c>
      <c r="D1547" s="23">
        <v>54</v>
      </c>
      <c r="E1547" s="9" t="s">
        <v>20</v>
      </c>
      <c r="F1547" s="24" t="s">
        <v>339</v>
      </c>
      <c r="G1547" s="9">
        <v>-4.5999999999999996</v>
      </c>
      <c r="H1547" s="9">
        <v>0.83330000000000004</v>
      </c>
      <c r="I1547" s="9">
        <v>0.9</v>
      </c>
      <c r="J1547" s="9"/>
      <c r="K1547" s="9"/>
      <c r="L1547" s="9"/>
      <c r="M1547" s="9"/>
    </row>
    <row r="1548" spans="1:13" ht="16.5" customHeight="1">
      <c r="A1548" s="9" t="s">
        <v>292</v>
      </c>
      <c r="B1548" s="9" t="s">
        <v>318</v>
      </c>
      <c r="C1548" s="23">
        <v>60</v>
      </c>
      <c r="D1548" s="23">
        <v>64</v>
      </c>
      <c r="E1548" s="9" t="s">
        <v>20</v>
      </c>
      <c r="F1548" s="24" t="s">
        <v>340</v>
      </c>
      <c r="G1548" s="9">
        <v>-4.5999999999999996</v>
      </c>
      <c r="H1548" s="9">
        <v>0.83330000000000004</v>
      </c>
      <c r="I1548" s="9">
        <v>0.9</v>
      </c>
      <c r="J1548" s="9"/>
      <c r="K1548" s="9"/>
      <c r="L1548" s="9"/>
      <c r="M1548" s="9"/>
    </row>
    <row r="1549" spans="1:13" ht="16.5" customHeight="1">
      <c r="A1549" s="9" t="s">
        <v>292</v>
      </c>
      <c r="B1549" s="9" t="s">
        <v>318</v>
      </c>
      <c r="C1549" s="23">
        <v>50</v>
      </c>
      <c r="D1549" s="23">
        <v>54</v>
      </c>
      <c r="E1549" s="9" t="s">
        <v>19</v>
      </c>
      <c r="F1549" s="24" t="s">
        <v>341</v>
      </c>
      <c r="G1549" s="9">
        <v>-4.5999999999999996</v>
      </c>
      <c r="H1549" s="9">
        <v>0.83330000000000004</v>
      </c>
      <c r="I1549" s="9">
        <v>0.9</v>
      </c>
      <c r="J1549" s="9"/>
      <c r="K1549" s="9"/>
      <c r="L1549" s="9"/>
      <c r="M1549" s="9"/>
    </row>
    <row r="1550" spans="1:13" ht="16.5" customHeight="1">
      <c r="A1550" s="9" t="s">
        <v>292</v>
      </c>
      <c r="B1550" s="9" t="s">
        <v>318</v>
      </c>
      <c r="C1550" s="23">
        <v>60</v>
      </c>
      <c r="D1550" s="23">
        <v>64</v>
      </c>
      <c r="E1550" s="9" t="s">
        <v>19</v>
      </c>
      <c r="F1550" s="24" t="s">
        <v>342</v>
      </c>
      <c r="G1550" s="9">
        <v>-4.5999999999999996</v>
      </c>
      <c r="H1550" s="9">
        <v>0.83330000000000004</v>
      </c>
      <c r="I1550" s="9">
        <v>0.9</v>
      </c>
      <c r="J1550" s="9"/>
      <c r="K1550" s="9"/>
      <c r="L1550" s="9"/>
      <c r="M1550" s="9"/>
    </row>
    <row r="1551" spans="1:13" ht="16.5" customHeight="1">
      <c r="A1551" s="9" t="s">
        <v>292</v>
      </c>
      <c r="B1551" s="9" t="s">
        <v>343</v>
      </c>
      <c r="C1551" s="23">
        <v>55</v>
      </c>
      <c r="D1551" s="23">
        <v>59</v>
      </c>
      <c r="E1551" s="9" t="s">
        <v>20</v>
      </c>
      <c r="F1551" s="24" t="s">
        <v>344</v>
      </c>
      <c r="G1551" s="9">
        <v>-5.3049999999999997</v>
      </c>
      <c r="H1551" s="9">
        <v>0.92401029999999995</v>
      </c>
      <c r="I1551" s="9">
        <v>1</v>
      </c>
      <c r="J1551" s="9"/>
      <c r="K1551" s="9"/>
      <c r="L1551" s="9"/>
      <c r="M1551" s="9"/>
    </row>
    <row r="1552" spans="1:13" ht="16.5" customHeight="1">
      <c r="A1552" s="9" t="s">
        <v>292</v>
      </c>
      <c r="B1552" s="9" t="s">
        <v>343</v>
      </c>
      <c r="C1552" s="23">
        <v>65</v>
      </c>
      <c r="D1552" s="23">
        <v>69</v>
      </c>
      <c r="E1552" s="9" t="s">
        <v>20</v>
      </c>
      <c r="F1552" s="24" t="s">
        <v>345</v>
      </c>
      <c r="G1552" s="9">
        <v>-5.3049999999999997</v>
      </c>
      <c r="H1552" s="9">
        <v>0.92401029999999995</v>
      </c>
      <c r="I1552" s="9">
        <v>1</v>
      </c>
      <c r="J1552" s="9"/>
      <c r="K1552" s="9"/>
      <c r="L1552" s="9"/>
      <c r="M1552" s="9"/>
    </row>
    <row r="1553" spans="1:13" ht="16.5" customHeight="1">
      <c r="A1553" s="9" t="s">
        <v>292</v>
      </c>
      <c r="B1553" s="9" t="s">
        <v>343</v>
      </c>
      <c r="C1553" s="23">
        <v>55</v>
      </c>
      <c r="D1553" s="23">
        <v>59</v>
      </c>
      <c r="E1553" s="9" t="s">
        <v>19</v>
      </c>
      <c r="F1553" s="24" t="s">
        <v>346</v>
      </c>
      <c r="G1553" s="9">
        <v>-5.3049999999999997</v>
      </c>
      <c r="H1553" s="9">
        <v>0.92401029999999995</v>
      </c>
      <c r="I1553" s="9">
        <v>1</v>
      </c>
      <c r="J1553" s="9"/>
      <c r="K1553" s="9"/>
      <c r="L1553" s="9"/>
      <c r="M1553" s="9"/>
    </row>
    <row r="1554" spans="1:13" ht="16.5" customHeight="1">
      <c r="A1554" s="9" t="s">
        <v>292</v>
      </c>
      <c r="B1554" s="9" t="s">
        <v>343</v>
      </c>
      <c r="C1554" s="23">
        <v>65</v>
      </c>
      <c r="D1554" s="23">
        <v>69</v>
      </c>
      <c r="E1554" s="9" t="s">
        <v>19</v>
      </c>
      <c r="F1554" s="24" t="s">
        <v>347</v>
      </c>
      <c r="G1554" s="9">
        <v>-5.3049999999999997</v>
      </c>
      <c r="H1554" s="9">
        <v>0.92401029999999995</v>
      </c>
      <c r="I1554" s="9">
        <v>1</v>
      </c>
      <c r="J1554" s="9"/>
      <c r="K1554" s="9"/>
      <c r="L1554" s="9"/>
      <c r="M1554" s="9"/>
    </row>
    <row r="1555" spans="1:13" ht="16.5" customHeight="1">
      <c r="A1555" s="9" t="s">
        <v>292</v>
      </c>
      <c r="B1555" s="9" t="s">
        <v>343</v>
      </c>
      <c r="C1555" s="23">
        <v>7</v>
      </c>
      <c r="D1555" s="23">
        <v>12</v>
      </c>
      <c r="E1555" s="9" t="s">
        <v>20</v>
      </c>
      <c r="F1555" s="24" t="s">
        <v>348</v>
      </c>
      <c r="G1555" s="9">
        <v>-5.3049999999999997</v>
      </c>
      <c r="H1555" s="9">
        <v>0.92401029999999995</v>
      </c>
      <c r="I1555" s="9">
        <v>1</v>
      </c>
      <c r="J1555" s="9"/>
      <c r="K1555" s="9"/>
      <c r="L1555" s="9"/>
      <c r="M1555" s="9"/>
    </row>
    <row r="1556" spans="1:13" ht="16.5" customHeight="1">
      <c r="A1556" s="9" t="s">
        <v>292</v>
      </c>
      <c r="B1556" s="9" t="s">
        <v>343</v>
      </c>
      <c r="C1556" s="23">
        <v>13</v>
      </c>
      <c r="D1556" s="23">
        <v>18</v>
      </c>
      <c r="E1556" s="9" t="s">
        <v>20</v>
      </c>
      <c r="F1556" s="24" t="s">
        <v>349</v>
      </c>
      <c r="G1556" s="9">
        <v>-5.3049999999999997</v>
      </c>
      <c r="H1556" s="9">
        <v>0.92401029999999995</v>
      </c>
      <c r="I1556" s="9">
        <v>1</v>
      </c>
      <c r="J1556" s="9"/>
      <c r="K1556" s="9"/>
      <c r="L1556" s="9"/>
      <c r="M1556" s="9"/>
    </row>
    <row r="1557" spans="1:13" ht="16.5" customHeight="1">
      <c r="A1557" s="9" t="s">
        <v>292</v>
      </c>
      <c r="B1557" s="9" t="s">
        <v>343</v>
      </c>
      <c r="C1557" s="23">
        <v>19</v>
      </c>
      <c r="D1557" s="23">
        <v>24</v>
      </c>
      <c r="E1557" s="9" t="s">
        <v>20</v>
      </c>
      <c r="F1557" s="24" t="s">
        <v>350</v>
      </c>
      <c r="G1557" s="9">
        <v>-5.3049999999999997</v>
      </c>
      <c r="H1557" s="9">
        <v>0.92401029999999995</v>
      </c>
      <c r="I1557" s="9">
        <v>1</v>
      </c>
      <c r="J1557" s="9"/>
      <c r="K1557" s="9"/>
      <c r="L1557" s="9"/>
      <c r="M1557" s="9"/>
    </row>
    <row r="1558" spans="1:13" ht="16.5" customHeight="1">
      <c r="A1558" s="9" t="s">
        <v>292</v>
      </c>
      <c r="B1558" s="9" t="s">
        <v>343</v>
      </c>
      <c r="C1558" s="23">
        <v>25</v>
      </c>
      <c r="D1558" s="23">
        <v>29</v>
      </c>
      <c r="E1558" s="9" t="s">
        <v>20</v>
      </c>
      <c r="F1558" s="24" t="s">
        <v>351</v>
      </c>
      <c r="G1558" s="9">
        <v>-5.3049999999999997</v>
      </c>
      <c r="H1558" s="9">
        <v>0.92401029999999995</v>
      </c>
      <c r="I1558" s="9">
        <v>1</v>
      </c>
      <c r="J1558" s="9"/>
      <c r="K1558" s="9"/>
      <c r="L1558" s="9"/>
      <c r="M1558" s="9"/>
    </row>
    <row r="1559" spans="1:13" ht="16.5" customHeight="1">
      <c r="A1559" s="9" t="s">
        <v>292</v>
      </c>
      <c r="B1559" s="9" t="s">
        <v>343</v>
      </c>
      <c r="C1559" s="23">
        <v>30</v>
      </c>
      <c r="D1559" s="23">
        <v>34</v>
      </c>
      <c r="E1559" s="9" t="s">
        <v>20</v>
      </c>
      <c r="F1559" s="24" t="s">
        <v>352</v>
      </c>
      <c r="G1559" s="9">
        <v>-5.3049999999999997</v>
      </c>
      <c r="H1559" s="9">
        <v>0.92401029999999995</v>
      </c>
      <c r="I1559" s="9">
        <v>1</v>
      </c>
      <c r="J1559" s="9"/>
      <c r="K1559" s="9"/>
      <c r="L1559" s="9"/>
      <c r="M1559" s="9"/>
    </row>
    <row r="1560" spans="1:13" ht="16.5" customHeight="1">
      <c r="A1560" s="9" t="s">
        <v>292</v>
      </c>
      <c r="B1560" s="9" t="s">
        <v>343</v>
      </c>
      <c r="C1560" s="23">
        <v>35</v>
      </c>
      <c r="D1560" s="23">
        <v>39</v>
      </c>
      <c r="E1560" s="9" t="s">
        <v>20</v>
      </c>
      <c r="F1560" s="24" t="s">
        <v>353</v>
      </c>
      <c r="G1560" s="9">
        <v>-5.3049999999999997</v>
      </c>
      <c r="H1560" s="9">
        <v>0.92401029999999995</v>
      </c>
      <c r="I1560" s="9">
        <v>1</v>
      </c>
      <c r="J1560" s="9"/>
      <c r="K1560" s="9"/>
      <c r="L1560" s="9"/>
      <c r="M1560" s="9"/>
    </row>
    <row r="1561" spans="1:13" ht="16.5" customHeight="1">
      <c r="A1561" s="9" t="s">
        <v>292</v>
      </c>
      <c r="B1561" s="9" t="s">
        <v>343</v>
      </c>
      <c r="C1561" s="23">
        <v>40</v>
      </c>
      <c r="D1561" s="23">
        <v>44</v>
      </c>
      <c r="E1561" s="9" t="s">
        <v>20</v>
      </c>
      <c r="F1561" s="24" t="s">
        <v>354</v>
      </c>
      <c r="G1561" s="9">
        <v>-5.3049999999999997</v>
      </c>
      <c r="H1561" s="9">
        <v>0.92401029999999995</v>
      </c>
      <c r="I1561" s="9">
        <v>1</v>
      </c>
      <c r="J1561" s="9"/>
      <c r="K1561" s="9"/>
      <c r="L1561" s="9"/>
      <c r="M1561" s="9"/>
    </row>
    <row r="1562" spans="1:13" ht="16.5" customHeight="1">
      <c r="A1562" s="9" t="s">
        <v>292</v>
      </c>
      <c r="B1562" s="9" t="s">
        <v>343</v>
      </c>
      <c r="C1562" s="23">
        <v>45</v>
      </c>
      <c r="D1562" s="23">
        <v>49</v>
      </c>
      <c r="E1562" s="9" t="s">
        <v>20</v>
      </c>
      <c r="F1562" s="24" t="s">
        <v>355</v>
      </c>
      <c r="G1562" s="9">
        <v>-5.3049999999999997</v>
      </c>
      <c r="H1562" s="9">
        <v>0.92401029999999995</v>
      </c>
      <c r="I1562" s="9">
        <v>1</v>
      </c>
      <c r="J1562" s="9"/>
      <c r="K1562" s="9"/>
      <c r="L1562" s="9"/>
      <c r="M1562" s="9"/>
    </row>
    <row r="1563" spans="1:13" ht="16.5" customHeight="1">
      <c r="A1563" s="9" t="s">
        <v>292</v>
      </c>
      <c r="B1563" s="9" t="s">
        <v>343</v>
      </c>
      <c r="C1563" s="23">
        <v>7</v>
      </c>
      <c r="D1563" s="23">
        <v>12</v>
      </c>
      <c r="E1563" s="9" t="s">
        <v>19</v>
      </c>
      <c r="F1563" s="24" t="s">
        <v>356</v>
      </c>
      <c r="G1563" s="9">
        <v>-5.3049999999999997</v>
      </c>
      <c r="H1563" s="9">
        <v>0.92401029999999995</v>
      </c>
      <c r="I1563" s="9">
        <v>1</v>
      </c>
      <c r="J1563" s="9"/>
      <c r="K1563" s="9"/>
      <c r="L1563" s="9"/>
      <c r="M1563" s="9"/>
    </row>
    <row r="1564" spans="1:13" ht="16.5" customHeight="1">
      <c r="A1564" s="9" t="s">
        <v>292</v>
      </c>
      <c r="B1564" s="9" t="s">
        <v>343</v>
      </c>
      <c r="C1564" s="23">
        <v>13</v>
      </c>
      <c r="D1564" s="23">
        <v>18</v>
      </c>
      <c r="E1564" s="9" t="s">
        <v>19</v>
      </c>
      <c r="F1564" s="24" t="s">
        <v>357</v>
      </c>
      <c r="G1564" s="9">
        <v>-5.3049999999999997</v>
      </c>
      <c r="H1564" s="9">
        <v>0.92401029999999995</v>
      </c>
      <c r="I1564" s="9">
        <v>1</v>
      </c>
      <c r="J1564" s="9"/>
      <c r="K1564" s="9"/>
      <c r="L1564" s="9"/>
      <c r="M1564" s="9"/>
    </row>
    <row r="1565" spans="1:13" ht="16.5" customHeight="1">
      <c r="A1565" s="9" t="s">
        <v>292</v>
      </c>
      <c r="B1565" s="9" t="s">
        <v>343</v>
      </c>
      <c r="C1565" s="23">
        <v>19</v>
      </c>
      <c r="D1565" s="23">
        <v>24</v>
      </c>
      <c r="E1565" s="9" t="s">
        <v>19</v>
      </c>
      <c r="F1565" s="24" t="s">
        <v>358</v>
      </c>
      <c r="G1565" s="9">
        <v>-5.3049999999999997</v>
      </c>
      <c r="H1565" s="9">
        <v>0.92401029999999995</v>
      </c>
      <c r="I1565" s="9">
        <v>1</v>
      </c>
      <c r="J1565" s="9"/>
      <c r="K1565" s="9"/>
      <c r="L1565" s="9"/>
      <c r="M1565" s="9"/>
    </row>
    <row r="1566" spans="1:13" ht="16.5" customHeight="1">
      <c r="A1566" s="9" t="s">
        <v>292</v>
      </c>
      <c r="B1566" s="9" t="s">
        <v>343</v>
      </c>
      <c r="C1566" s="23">
        <v>25</v>
      </c>
      <c r="D1566" s="23">
        <v>29</v>
      </c>
      <c r="E1566" s="9" t="s">
        <v>19</v>
      </c>
      <c r="F1566" s="24" t="s">
        <v>359</v>
      </c>
      <c r="G1566" s="9">
        <v>-5.3049999999999997</v>
      </c>
      <c r="H1566" s="9">
        <v>0.92401029999999995</v>
      </c>
      <c r="I1566" s="9">
        <v>1</v>
      </c>
      <c r="J1566" s="9"/>
      <c r="K1566" s="9"/>
      <c r="L1566" s="9"/>
      <c r="M1566" s="9"/>
    </row>
    <row r="1567" spans="1:13" ht="16.5" customHeight="1">
      <c r="A1567" s="9" t="s">
        <v>292</v>
      </c>
      <c r="B1567" s="9" t="s">
        <v>343</v>
      </c>
      <c r="C1567" s="23">
        <v>30</v>
      </c>
      <c r="D1567" s="23">
        <v>34</v>
      </c>
      <c r="E1567" s="9" t="s">
        <v>19</v>
      </c>
      <c r="F1567" s="24" t="s">
        <v>360</v>
      </c>
      <c r="G1567" s="9">
        <v>-5.3049999999999997</v>
      </c>
      <c r="H1567" s="9">
        <v>0.92401029999999995</v>
      </c>
      <c r="I1567" s="9">
        <v>1</v>
      </c>
      <c r="J1567" s="9"/>
      <c r="K1567" s="9"/>
      <c r="L1567" s="9"/>
      <c r="M1567" s="9"/>
    </row>
    <row r="1568" spans="1:13" ht="16.5" customHeight="1">
      <c r="A1568" s="9" t="s">
        <v>292</v>
      </c>
      <c r="B1568" s="9" t="s">
        <v>343</v>
      </c>
      <c r="C1568" s="23">
        <v>35</v>
      </c>
      <c r="D1568" s="23">
        <v>39</v>
      </c>
      <c r="E1568" s="9" t="s">
        <v>19</v>
      </c>
      <c r="F1568" s="24" t="s">
        <v>361</v>
      </c>
      <c r="G1568" s="9">
        <v>-5.3049999999999997</v>
      </c>
      <c r="H1568" s="9">
        <v>0.92401029999999995</v>
      </c>
      <c r="I1568" s="9">
        <v>1</v>
      </c>
      <c r="J1568" s="9"/>
      <c r="K1568" s="9"/>
      <c r="L1568" s="9"/>
      <c r="M1568" s="9"/>
    </row>
    <row r="1569" spans="1:13" ht="16.5" customHeight="1">
      <c r="A1569" s="9" t="s">
        <v>292</v>
      </c>
      <c r="B1569" s="9" t="s">
        <v>343</v>
      </c>
      <c r="C1569" s="23">
        <v>40</v>
      </c>
      <c r="D1569" s="23">
        <v>44</v>
      </c>
      <c r="E1569" s="9" t="s">
        <v>19</v>
      </c>
      <c r="F1569" s="24" t="s">
        <v>362</v>
      </c>
      <c r="G1569" s="9">
        <v>-5.3049999999999997</v>
      </c>
      <c r="H1569" s="9">
        <v>0.92401029999999995</v>
      </c>
      <c r="I1569" s="9">
        <v>1</v>
      </c>
      <c r="J1569" s="9"/>
      <c r="K1569" s="9"/>
      <c r="L1569" s="9"/>
      <c r="M1569" s="9"/>
    </row>
    <row r="1570" spans="1:13" ht="16.5" customHeight="1">
      <c r="A1570" s="9" t="s">
        <v>292</v>
      </c>
      <c r="B1570" s="9" t="s">
        <v>343</v>
      </c>
      <c r="C1570" s="23">
        <v>45</v>
      </c>
      <c r="D1570" s="23">
        <v>49</v>
      </c>
      <c r="E1570" s="9" t="s">
        <v>19</v>
      </c>
      <c r="F1570" s="24" t="s">
        <v>363</v>
      </c>
      <c r="G1570" s="9">
        <v>-5.3049999999999997</v>
      </c>
      <c r="H1570" s="9">
        <v>0.92401029999999995</v>
      </c>
      <c r="I1570" s="9">
        <v>1</v>
      </c>
      <c r="J1570" s="9"/>
      <c r="K1570" s="9"/>
      <c r="L1570" s="9"/>
      <c r="M1570" s="9"/>
    </row>
    <row r="1571" spans="1:13" ht="16.5" customHeight="1">
      <c r="A1571" s="9" t="s">
        <v>292</v>
      </c>
      <c r="B1571" s="9" t="s">
        <v>343</v>
      </c>
      <c r="C1571" s="23">
        <v>50</v>
      </c>
      <c r="D1571" s="23">
        <v>54</v>
      </c>
      <c r="E1571" s="9" t="s">
        <v>20</v>
      </c>
      <c r="F1571" s="24" t="s">
        <v>364</v>
      </c>
      <c r="G1571" s="9">
        <v>-5.3049999999999997</v>
      </c>
      <c r="H1571" s="9">
        <v>0.92401029999999995</v>
      </c>
      <c r="I1571" s="9">
        <v>1</v>
      </c>
      <c r="J1571" s="9"/>
      <c r="K1571" s="9"/>
      <c r="L1571" s="9"/>
      <c r="M1571" s="9"/>
    </row>
    <row r="1572" spans="1:13" ht="16.5" customHeight="1">
      <c r="A1572" s="9" t="s">
        <v>292</v>
      </c>
      <c r="B1572" s="9" t="s">
        <v>343</v>
      </c>
      <c r="C1572" s="23">
        <v>60</v>
      </c>
      <c r="D1572" s="23">
        <v>64</v>
      </c>
      <c r="E1572" s="9" t="s">
        <v>20</v>
      </c>
      <c r="F1572" s="24" t="s">
        <v>365</v>
      </c>
      <c r="G1572" s="9">
        <v>-5.3049999999999997</v>
      </c>
      <c r="H1572" s="9">
        <v>0.92401029999999995</v>
      </c>
      <c r="I1572" s="9">
        <v>1</v>
      </c>
      <c r="J1572" s="9"/>
      <c r="K1572" s="9"/>
      <c r="L1572" s="9"/>
      <c r="M1572" s="9"/>
    </row>
    <row r="1573" spans="1:13" ht="16.5" customHeight="1">
      <c r="A1573" s="9" t="s">
        <v>292</v>
      </c>
      <c r="B1573" s="9" t="s">
        <v>343</v>
      </c>
      <c r="C1573" s="23">
        <v>50</v>
      </c>
      <c r="D1573" s="23">
        <v>54</v>
      </c>
      <c r="E1573" s="9" t="s">
        <v>19</v>
      </c>
      <c r="F1573" s="24" t="s">
        <v>366</v>
      </c>
      <c r="G1573" s="9">
        <v>-5.3049999999999997</v>
      </c>
      <c r="H1573" s="9">
        <v>0.92401029999999995</v>
      </c>
      <c r="I1573" s="9">
        <v>1</v>
      </c>
      <c r="J1573" s="9"/>
      <c r="K1573" s="9"/>
      <c r="L1573" s="9"/>
      <c r="M1573" s="9"/>
    </row>
    <row r="1574" spans="1:13" ht="16.5" customHeight="1">
      <c r="A1574" s="9" t="s">
        <v>292</v>
      </c>
      <c r="B1574" s="9" t="s">
        <v>343</v>
      </c>
      <c r="C1574" s="23">
        <v>60</v>
      </c>
      <c r="D1574" s="23">
        <v>64</v>
      </c>
      <c r="E1574" s="9" t="s">
        <v>19</v>
      </c>
      <c r="F1574" s="24" t="s">
        <v>367</v>
      </c>
      <c r="G1574" s="9">
        <v>-5.3049999999999997</v>
      </c>
      <c r="H1574" s="9">
        <v>0.92401029999999995</v>
      </c>
      <c r="I1574" s="9">
        <v>1</v>
      </c>
      <c r="J1574" s="9"/>
      <c r="K1574" s="9"/>
      <c r="L1574" s="9"/>
      <c r="M1574" s="9"/>
    </row>
    <row r="1575" spans="1:13" ht="16.5" customHeight="1">
      <c r="A1575" s="9" t="s">
        <v>292</v>
      </c>
      <c r="B1575" s="9" t="s">
        <v>368</v>
      </c>
      <c r="C1575" s="23">
        <v>55</v>
      </c>
      <c r="D1575" s="23">
        <v>59</v>
      </c>
      <c r="E1575" s="9" t="s">
        <v>20</v>
      </c>
      <c r="F1575" s="24" t="s">
        <v>369</v>
      </c>
      <c r="G1575" s="9">
        <v>-4.8019999999999996</v>
      </c>
      <c r="H1575" s="9">
        <v>0.95661580000000002</v>
      </c>
      <c r="I1575" s="9">
        <v>1</v>
      </c>
      <c r="J1575" s="9"/>
      <c r="K1575" s="9"/>
      <c r="L1575" s="9"/>
      <c r="M1575" s="9"/>
    </row>
    <row r="1576" spans="1:13" ht="16.5" customHeight="1">
      <c r="A1576" s="9" t="s">
        <v>292</v>
      </c>
      <c r="B1576" s="9" t="s">
        <v>368</v>
      </c>
      <c r="C1576" s="23">
        <v>65</v>
      </c>
      <c r="D1576" s="23">
        <v>69</v>
      </c>
      <c r="E1576" s="9" t="s">
        <v>20</v>
      </c>
      <c r="F1576" s="24" t="s">
        <v>370</v>
      </c>
      <c r="G1576" s="9">
        <v>-4.8019999999999996</v>
      </c>
      <c r="H1576" s="9">
        <v>0.95661580000000002</v>
      </c>
      <c r="I1576" s="9">
        <v>1</v>
      </c>
      <c r="J1576" s="9"/>
      <c r="K1576" s="9"/>
      <c r="L1576" s="9"/>
      <c r="M1576" s="9"/>
    </row>
    <row r="1577" spans="1:13" ht="16.5" customHeight="1">
      <c r="A1577" s="9" t="s">
        <v>292</v>
      </c>
      <c r="B1577" s="9" t="s">
        <v>368</v>
      </c>
      <c r="C1577" s="23">
        <v>55</v>
      </c>
      <c r="D1577" s="23">
        <v>59</v>
      </c>
      <c r="E1577" s="9" t="s">
        <v>19</v>
      </c>
      <c r="F1577" s="24" t="s">
        <v>371</v>
      </c>
      <c r="G1577" s="9">
        <v>-4.8019999999999996</v>
      </c>
      <c r="H1577" s="9">
        <v>0.95661580000000002</v>
      </c>
      <c r="I1577" s="9">
        <v>1</v>
      </c>
      <c r="J1577" s="9"/>
      <c r="K1577" s="9"/>
      <c r="L1577" s="9"/>
      <c r="M1577" s="9"/>
    </row>
    <row r="1578" spans="1:13" ht="16.5" customHeight="1">
      <c r="A1578" s="9" t="s">
        <v>292</v>
      </c>
      <c r="B1578" s="9" t="s">
        <v>368</v>
      </c>
      <c r="C1578" s="23">
        <v>65</v>
      </c>
      <c r="D1578" s="23">
        <v>69</v>
      </c>
      <c r="E1578" s="9" t="s">
        <v>19</v>
      </c>
      <c r="F1578" s="24" t="s">
        <v>372</v>
      </c>
      <c r="G1578" s="9">
        <v>-4.8019999999999996</v>
      </c>
      <c r="H1578" s="9">
        <v>0.95661580000000002</v>
      </c>
      <c r="I1578" s="9">
        <v>1</v>
      </c>
      <c r="J1578" s="9"/>
      <c r="K1578" s="9"/>
      <c r="L1578" s="9"/>
      <c r="M1578" s="9"/>
    </row>
    <row r="1579" spans="1:13" ht="16.5" customHeight="1">
      <c r="A1579" s="9" t="s">
        <v>292</v>
      </c>
      <c r="B1579" s="9" t="s">
        <v>368</v>
      </c>
      <c r="C1579" s="23">
        <v>7</v>
      </c>
      <c r="D1579" s="23">
        <v>12</v>
      </c>
      <c r="E1579" s="9" t="s">
        <v>20</v>
      </c>
      <c r="F1579" s="24" t="s">
        <v>373</v>
      </c>
      <c r="G1579" s="9">
        <v>-4.8019999999999996</v>
      </c>
      <c r="H1579" s="9">
        <v>0.95661580000000002</v>
      </c>
      <c r="I1579" s="9">
        <v>1</v>
      </c>
      <c r="J1579" s="9"/>
      <c r="K1579" s="9"/>
      <c r="L1579" s="9"/>
      <c r="M1579" s="9"/>
    </row>
    <row r="1580" spans="1:13" ht="16.5" customHeight="1">
      <c r="A1580" s="9" t="s">
        <v>292</v>
      </c>
      <c r="B1580" s="9" t="s">
        <v>368</v>
      </c>
      <c r="C1580" s="23">
        <v>13</v>
      </c>
      <c r="D1580" s="23">
        <v>18</v>
      </c>
      <c r="E1580" s="9" t="s">
        <v>20</v>
      </c>
      <c r="F1580" s="24" t="s">
        <v>374</v>
      </c>
      <c r="G1580" s="9">
        <v>-4.8019999999999996</v>
      </c>
      <c r="H1580" s="9">
        <v>0.95661580000000002</v>
      </c>
      <c r="I1580" s="9">
        <v>1</v>
      </c>
      <c r="J1580" s="9"/>
      <c r="K1580" s="9"/>
      <c r="L1580" s="9"/>
      <c r="M1580" s="9"/>
    </row>
    <row r="1581" spans="1:13" ht="16.5" customHeight="1">
      <c r="A1581" s="9" t="s">
        <v>292</v>
      </c>
      <c r="B1581" s="9" t="s">
        <v>368</v>
      </c>
      <c r="C1581" s="23">
        <v>19</v>
      </c>
      <c r="D1581" s="23">
        <v>24</v>
      </c>
      <c r="E1581" s="9" t="s">
        <v>20</v>
      </c>
      <c r="F1581" s="24" t="s">
        <v>375</v>
      </c>
      <c r="G1581" s="9">
        <v>-4.8019999999999996</v>
      </c>
      <c r="H1581" s="9">
        <v>0.95661580000000002</v>
      </c>
      <c r="I1581" s="9">
        <v>1</v>
      </c>
      <c r="J1581" s="9"/>
      <c r="K1581" s="9"/>
      <c r="L1581" s="9"/>
      <c r="M1581" s="9"/>
    </row>
    <row r="1582" spans="1:13" ht="16.5" customHeight="1">
      <c r="A1582" s="9" t="s">
        <v>292</v>
      </c>
      <c r="B1582" s="9" t="s">
        <v>368</v>
      </c>
      <c r="C1582" s="23">
        <v>25</v>
      </c>
      <c r="D1582" s="23">
        <v>29</v>
      </c>
      <c r="E1582" s="9" t="s">
        <v>20</v>
      </c>
      <c r="F1582" s="24" t="s">
        <v>376</v>
      </c>
      <c r="G1582" s="9">
        <v>-4.8019999999999996</v>
      </c>
      <c r="H1582" s="9">
        <v>0.95661580000000002</v>
      </c>
      <c r="I1582" s="9">
        <v>1</v>
      </c>
      <c r="J1582" s="9"/>
      <c r="K1582" s="9"/>
      <c r="L1582" s="9"/>
      <c r="M1582" s="9"/>
    </row>
    <row r="1583" spans="1:13" ht="16.5" customHeight="1">
      <c r="A1583" s="9" t="s">
        <v>292</v>
      </c>
      <c r="B1583" s="9" t="s">
        <v>368</v>
      </c>
      <c r="C1583" s="23">
        <v>30</v>
      </c>
      <c r="D1583" s="23">
        <v>34</v>
      </c>
      <c r="E1583" s="9" t="s">
        <v>20</v>
      </c>
      <c r="F1583" s="24" t="s">
        <v>377</v>
      </c>
      <c r="G1583" s="9">
        <v>-4.8019999999999996</v>
      </c>
      <c r="H1583" s="9">
        <v>0.95661580000000002</v>
      </c>
      <c r="I1583" s="9">
        <v>1</v>
      </c>
      <c r="J1583" s="9"/>
      <c r="K1583" s="9"/>
      <c r="L1583" s="9"/>
      <c r="M1583" s="9"/>
    </row>
    <row r="1584" spans="1:13" ht="16.5" customHeight="1">
      <c r="A1584" s="9" t="s">
        <v>292</v>
      </c>
      <c r="B1584" s="9" t="s">
        <v>368</v>
      </c>
      <c r="C1584" s="23">
        <v>35</v>
      </c>
      <c r="D1584" s="23">
        <v>39</v>
      </c>
      <c r="E1584" s="9" t="s">
        <v>20</v>
      </c>
      <c r="F1584" s="24" t="s">
        <v>378</v>
      </c>
      <c r="G1584" s="9">
        <v>-4.8019999999999996</v>
      </c>
      <c r="H1584" s="9">
        <v>0.95661580000000002</v>
      </c>
      <c r="I1584" s="9">
        <v>1</v>
      </c>
      <c r="J1584" s="9"/>
      <c r="K1584" s="9"/>
      <c r="L1584" s="9"/>
      <c r="M1584" s="9"/>
    </row>
    <row r="1585" spans="1:13" ht="16.5" customHeight="1">
      <c r="A1585" s="9" t="s">
        <v>292</v>
      </c>
      <c r="B1585" s="9" t="s">
        <v>368</v>
      </c>
      <c r="C1585" s="23">
        <v>40</v>
      </c>
      <c r="D1585" s="23">
        <v>44</v>
      </c>
      <c r="E1585" s="9" t="s">
        <v>20</v>
      </c>
      <c r="F1585" s="24" t="s">
        <v>379</v>
      </c>
      <c r="G1585" s="9">
        <v>-4.8019999999999996</v>
      </c>
      <c r="H1585" s="9">
        <v>0.95661580000000002</v>
      </c>
      <c r="I1585" s="9">
        <v>1</v>
      </c>
      <c r="J1585" s="9"/>
      <c r="K1585" s="9"/>
      <c r="L1585" s="9"/>
      <c r="M1585" s="9"/>
    </row>
    <row r="1586" spans="1:13" ht="16.5" customHeight="1">
      <c r="A1586" s="9" t="s">
        <v>292</v>
      </c>
      <c r="B1586" s="9" t="s">
        <v>368</v>
      </c>
      <c r="C1586" s="23">
        <v>45</v>
      </c>
      <c r="D1586" s="23">
        <v>49</v>
      </c>
      <c r="E1586" s="9" t="s">
        <v>20</v>
      </c>
      <c r="F1586" s="24" t="s">
        <v>380</v>
      </c>
      <c r="G1586" s="9">
        <v>-4.8019999999999996</v>
      </c>
      <c r="H1586" s="9">
        <v>0.95661580000000002</v>
      </c>
      <c r="I1586" s="9">
        <v>1</v>
      </c>
      <c r="J1586" s="9"/>
      <c r="K1586" s="9"/>
      <c r="L1586" s="9"/>
      <c r="M1586" s="9"/>
    </row>
    <row r="1587" spans="1:13" ht="16.5" customHeight="1">
      <c r="A1587" s="9" t="s">
        <v>292</v>
      </c>
      <c r="B1587" s="9" t="s">
        <v>368</v>
      </c>
      <c r="C1587" s="23">
        <v>7</v>
      </c>
      <c r="D1587" s="23">
        <v>12</v>
      </c>
      <c r="E1587" s="9" t="s">
        <v>19</v>
      </c>
      <c r="F1587" s="24" t="s">
        <v>381</v>
      </c>
      <c r="G1587" s="9">
        <v>-4.8019999999999996</v>
      </c>
      <c r="H1587" s="9">
        <v>0.95661580000000002</v>
      </c>
      <c r="I1587" s="9">
        <v>1</v>
      </c>
      <c r="J1587" s="9"/>
      <c r="K1587" s="9"/>
      <c r="L1587" s="9"/>
      <c r="M1587" s="9"/>
    </row>
    <row r="1588" spans="1:13" ht="16.5" customHeight="1">
      <c r="A1588" s="9" t="s">
        <v>292</v>
      </c>
      <c r="B1588" s="9" t="s">
        <v>368</v>
      </c>
      <c r="C1588" s="23">
        <v>13</v>
      </c>
      <c r="D1588" s="23">
        <v>18</v>
      </c>
      <c r="E1588" s="9" t="s">
        <v>19</v>
      </c>
      <c r="F1588" s="24" t="s">
        <v>382</v>
      </c>
      <c r="G1588" s="9">
        <v>-4.8019999999999996</v>
      </c>
      <c r="H1588" s="9">
        <v>0.95661580000000002</v>
      </c>
      <c r="I1588" s="9">
        <v>1</v>
      </c>
      <c r="J1588" s="9"/>
      <c r="K1588" s="9"/>
      <c r="L1588" s="9"/>
      <c r="M1588" s="9"/>
    </row>
    <row r="1589" spans="1:13" ht="16.5" customHeight="1">
      <c r="A1589" s="9" t="s">
        <v>292</v>
      </c>
      <c r="B1589" s="9" t="s">
        <v>368</v>
      </c>
      <c r="C1589" s="23">
        <v>19</v>
      </c>
      <c r="D1589" s="23">
        <v>24</v>
      </c>
      <c r="E1589" s="9" t="s">
        <v>19</v>
      </c>
      <c r="F1589" s="24" t="s">
        <v>383</v>
      </c>
      <c r="G1589" s="9">
        <v>-4.8019999999999996</v>
      </c>
      <c r="H1589" s="9">
        <v>0.95661580000000002</v>
      </c>
      <c r="I1589" s="9">
        <v>1</v>
      </c>
      <c r="J1589" s="9"/>
      <c r="K1589" s="9"/>
      <c r="L1589" s="9"/>
      <c r="M1589" s="9"/>
    </row>
    <row r="1590" spans="1:13" ht="16.5" customHeight="1">
      <c r="A1590" s="9" t="s">
        <v>292</v>
      </c>
      <c r="B1590" s="9" t="s">
        <v>368</v>
      </c>
      <c r="C1590" s="23">
        <v>25</v>
      </c>
      <c r="D1590" s="23">
        <v>29</v>
      </c>
      <c r="E1590" s="9" t="s">
        <v>19</v>
      </c>
      <c r="F1590" s="24" t="s">
        <v>384</v>
      </c>
      <c r="G1590" s="9">
        <v>-4.8019999999999996</v>
      </c>
      <c r="H1590" s="9">
        <v>0.95661580000000002</v>
      </c>
      <c r="I1590" s="9">
        <v>1</v>
      </c>
      <c r="J1590" s="9"/>
      <c r="K1590" s="9"/>
      <c r="L1590" s="9"/>
      <c r="M1590" s="9"/>
    </row>
    <row r="1591" spans="1:13" ht="16.5" customHeight="1">
      <c r="A1591" s="9" t="s">
        <v>292</v>
      </c>
      <c r="B1591" s="9" t="s">
        <v>368</v>
      </c>
      <c r="C1591" s="23">
        <v>30</v>
      </c>
      <c r="D1591" s="23">
        <v>34</v>
      </c>
      <c r="E1591" s="9" t="s">
        <v>19</v>
      </c>
      <c r="F1591" s="24" t="s">
        <v>385</v>
      </c>
      <c r="G1591" s="9">
        <v>-4.8019999999999996</v>
      </c>
      <c r="H1591" s="9">
        <v>0.95661580000000002</v>
      </c>
      <c r="I1591" s="9">
        <v>1</v>
      </c>
      <c r="J1591" s="9"/>
      <c r="K1591" s="9"/>
      <c r="L1591" s="9"/>
      <c r="M1591" s="9"/>
    </row>
    <row r="1592" spans="1:13" ht="16.5" customHeight="1">
      <c r="A1592" s="9" t="s">
        <v>292</v>
      </c>
      <c r="B1592" s="9" t="s">
        <v>368</v>
      </c>
      <c r="C1592" s="23">
        <v>35</v>
      </c>
      <c r="D1592" s="23">
        <v>39</v>
      </c>
      <c r="E1592" s="9" t="s">
        <v>19</v>
      </c>
      <c r="F1592" s="24" t="s">
        <v>386</v>
      </c>
      <c r="G1592" s="9">
        <v>-4.8019999999999996</v>
      </c>
      <c r="H1592" s="9">
        <v>0.95661580000000002</v>
      </c>
      <c r="I1592" s="9">
        <v>1</v>
      </c>
      <c r="J1592" s="9"/>
      <c r="K1592" s="9"/>
      <c r="L1592" s="9"/>
      <c r="M1592" s="9"/>
    </row>
    <row r="1593" spans="1:13" ht="16.5" customHeight="1">
      <c r="A1593" s="9" t="s">
        <v>292</v>
      </c>
      <c r="B1593" s="9" t="s">
        <v>368</v>
      </c>
      <c r="C1593" s="23">
        <v>40</v>
      </c>
      <c r="D1593" s="23">
        <v>44</v>
      </c>
      <c r="E1593" s="9" t="s">
        <v>19</v>
      </c>
      <c r="F1593" s="24" t="s">
        <v>387</v>
      </c>
      <c r="G1593" s="9">
        <v>-4.8019999999999996</v>
      </c>
      <c r="H1593" s="9">
        <v>0.95661580000000002</v>
      </c>
      <c r="I1593" s="9">
        <v>1</v>
      </c>
      <c r="J1593" s="9"/>
      <c r="K1593" s="9"/>
      <c r="L1593" s="9"/>
      <c r="M1593" s="9"/>
    </row>
    <row r="1594" spans="1:13" ht="16.5" customHeight="1">
      <c r="A1594" s="9" t="s">
        <v>292</v>
      </c>
      <c r="B1594" s="9" t="s">
        <v>368</v>
      </c>
      <c r="C1594" s="23">
        <v>45</v>
      </c>
      <c r="D1594" s="23">
        <v>49</v>
      </c>
      <c r="E1594" s="9" t="s">
        <v>19</v>
      </c>
      <c r="F1594" s="24" t="s">
        <v>388</v>
      </c>
      <c r="G1594" s="9">
        <v>-4.8019999999999996</v>
      </c>
      <c r="H1594" s="9">
        <v>0.95661580000000002</v>
      </c>
      <c r="I1594" s="9">
        <v>1</v>
      </c>
      <c r="J1594" s="9"/>
      <c r="K1594" s="9"/>
      <c r="L1594" s="9"/>
      <c r="M1594" s="9"/>
    </row>
    <row r="1595" spans="1:13" ht="16.5" customHeight="1">
      <c r="A1595" s="9" t="s">
        <v>292</v>
      </c>
      <c r="B1595" s="9" t="s">
        <v>368</v>
      </c>
      <c r="C1595" s="23">
        <v>50</v>
      </c>
      <c r="D1595" s="23">
        <v>54</v>
      </c>
      <c r="E1595" s="9" t="s">
        <v>20</v>
      </c>
      <c r="F1595" s="24" t="s">
        <v>389</v>
      </c>
      <c r="G1595" s="9">
        <v>-4.8019999999999996</v>
      </c>
      <c r="H1595" s="9">
        <v>0.95661580000000002</v>
      </c>
      <c r="I1595" s="9">
        <v>1</v>
      </c>
      <c r="J1595" s="9"/>
      <c r="K1595" s="9"/>
      <c r="L1595" s="9"/>
      <c r="M1595" s="9"/>
    </row>
    <row r="1596" spans="1:13" ht="16.5" customHeight="1">
      <c r="A1596" s="9" t="s">
        <v>292</v>
      </c>
      <c r="B1596" s="9" t="s">
        <v>368</v>
      </c>
      <c r="C1596" s="23">
        <v>60</v>
      </c>
      <c r="D1596" s="23">
        <v>64</v>
      </c>
      <c r="E1596" s="9" t="s">
        <v>20</v>
      </c>
      <c r="F1596" s="24" t="s">
        <v>390</v>
      </c>
      <c r="G1596" s="9">
        <v>-4.8019999999999996</v>
      </c>
      <c r="H1596" s="9">
        <v>0.95661580000000002</v>
      </c>
      <c r="I1596" s="9">
        <v>1</v>
      </c>
      <c r="J1596" s="9"/>
      <c r="K1596" s="9"/>
      <c r="L1596" s="9"/>
      <c r="M1596" s="9"/>
    </row>
    <row r="1597" spans="1:13" ht="16.5" customHeight="1">
      <c r="A1597" s="9" t="s">
        <v>292</v>
      </c>
      <c r="B1597" s="9" t="s">
        <v>368</v>
      </c>
      <c r="C1597" s="23">
        <v>50</v>
      </c>
      <c r="D1597" s="23">
        <v>54</v>
      </c>
      <c r="E1597" s="9" t="s">
        <v>19</v>
      </c>
      <c r="F1597" s="24" t="s">
        <v>391</v>
      </c>
      <c r="G1597" s="9">
        <v>-4.8019999999999996</v>
      </c>
      <c r="H1597" s="9">
        <v>0.95661580000000002</v>
      </c>
      <c r="I1597" s="9">
        <v>1</v>
      </c>
      <c r="J1597" s="9"/>
      <c r="K1597" s="9"/>
      <c r="L1597" s="9"/>
      <c r="M1597" s="9"/>
    </row>
    <row r="1598" spans="1:13" ht="16.5" customHeight="1">
      <c r="A1598" s="9" t="s">
        <v>292</v>
      </c>
      <c r="B1598" s="9" t="s">
        <v>368</v>
      </c>
      <c r="C1598" s="23">
        <v>60</v>
      </c>
      <c r="D1598" s="23">
        <v>64</v>
      </c>
      <c r="E1598" s="9" t="s">
        <v>19</v>
      </c>
      <c r="F1598" s="24" t="s">
        <v>392</v>
      </c>
      <c r="G1598" s="9">
        <v>-4.8019999999999996</v>
      </c>
      <c r="H1598" s="9">
        <v>0.95661580000000002</v>
      </c>
      <c r="I1598" s="9">
        <v>1</v>
      </c>
      <c r="J1598" s="9"/>
      <c r="K1598" s="9"/>
      <c r="L1598" s="9"/>
      <c r="M1598" s="9"/>
    </row>
    <row r="1599" spans="1:13" ht="16.5" customHeight="1">
      <c r="A1599" s="9" t="s">
        <v>292</v>
      </c>
      <c r="B1599" s="9" t="s">
        <v>18</v>
      </c>
      <c r="C1599" s="23">
        <v>55</v>
      </c>
      <c r="D1599" s="23">
        <v>59</v>
      </c>
      <c r="E1599" s="9" t="s">
        <v>20</v>
      </c>
      <c r="F1599" s="24" t="s">
        <v>393</v>
      </c>
      <c r="G1599" s="9">
        <v>-4.9897181670000004</v>
      </c>
      <c r="H1599" s="9">
        <v>0.85518000000000005</v>
      </c>
      <c r="I1599" s="9">
        <v>0.90440020759999995</v>
      </c>
      <c r="J1599" s="9"/>
      <c r="K1599" s="9"/>
      <c r="L1599" s="9"/>
      <c r="M1599" s="9"/>
    </row>
    <row r="1600" spans="1:13" ht="16.5" customHeight="1">
      <c r="A1600" s="9" t="s">
        <v>292</v>
      </c>
      <c r="B1600" s="9" t="s">
        <v>18</v>
      </c>
      <c r="C1600" s="23">
        <v>65</v>
      </c>
      <c r="D1600" s="23">
        <v>69</v>
      </c>
      <c r="E1600" s="9" t="s">
        <v>20</v>
      </c>
      <c r="F1600" s="24" t="s">
        <v>394</v>
      </c>
      <c r="G1600" s="9">
        <v>-4.9897181670000004</v>
      </c>
      <c r="H1600" s="9">
        <v>0.85518000000000005</v>
      </c>
      <c r="I1600" s="9">
        <v>0.89826632399999995</v>
      </c>
      <c r="J1600" s="9"/>
      <c r="K1600" s="9"/>
      <c r="L1600" s="9"/>
      <c r="M1600" s="9"/>
    </row>
    <row r="1601" spans="1:13" ht="16.5" customHeight="1">
      <c r="A1601" s="9" t="s">
        <v>292</v>
      </c>
      <c r="B1601" s="9" t="s">
        <v>18</v>
      </c>
      <c r="C1601" s="23">
        <v>55</v>
      </c>
      <c r="D1601" s="23">
        <v>59</v>
      </c>
      <c r="E1601" s="9" t="s">
        <v>19</v>
      </c>
      <c r="F1601" s="24" t="s">
        <v>395</v>
      </c>
      <c r="G1601" s="9">
        <v>-4.9897181670000004</v>
      </c>
      <c r="H1601" s="9">
        <v>0.85518000000000005</v>
      </c>
      <c r="I1601" s="9">
        <v>0.86867174520000001</v>
      </c>
      <c r="J1601" s="9"/>
      <c r="K1601" s="9"/>
      <c r="L1601" s="9"/>
      <c r="M1601" s="9"/>
    </row>
    <row r="1602" spans="1:13" ht="16.5" customHeight="1">
      <c r="A1602" s="9" t="s">
        <v>292</v>
      </c>
      <c r="B1602" s="9" t="s">
        <v>18</v>
      </c>
      <c r="C1602" s="23">
        <v>65</v>
      </c>
      <c r="D1602" s="23">
        <v>69</v>
      </c>
      <c r="E1602" s="9" t="s">
        <v>19</v>
      </c>
      <c r="F1602" s="24" t="s">
        <v>396</v>
      </c>
      <c r="G1602" s="9">
        <v>-4.9897181670000004</v>
      </c>
      <c r="H1602" s="9">
        <v>0.85518000000000005</v>
      </c>
      <c r="I1602" s="9">
        <v>0.85165834920000005</v>
      </c>
      <c r="J1602" s="9"/>
      <c r="K1602" s="9"/>
      <c r="L1602" s="9"/>
      <c r="M1602" s="9"/>
    </row>
    <row r="1603" spans="1:13" ht="16.5" customHeight="1">
      <c r="A1603" s="9" t="s">
        <v>292</v>
      </c>
      <c r="B1603" s="9" t="s">
        <v>18</v>
      </c>
      <c r="C1603" s="23">
        <v>7</v>
      </c>
      <c r="D1603" s="23">
        <v>12</v>
      </c>
      <c r="E1603" s="9" t="s">
        <v>20</v>
      </c>
      <c r="F1603" s="24" t="s">
        <v>397</v>
      </c>
      <c r="G1603" s="9">
        <v>-4.9897181670000004</v>
      </c>
      <c r="H1603" s="9">
        <v>0.85518000000000005</v>
      </c>
      <c r="I1603" s="9">
        <v>0.83020636410000004</v>
      </c>
      <c r="J1603" s="9"/>
      <c r="K1603" s="9"/>
      <c r="L1603" s="9"/>
      <c r="M1603" s="9"/>
    </row>
    <row r="1604" spans="1:13" ht="16.5" customHeight="1">
      <c r="A1604" s="9" t="s">
        <v>292</v>
      </c>
      <c r="B1604" s="9" t="s">
        <v>18</v>
      </c>
      <c r="C1604" s="23">
        <v>13</v>
      </c>
      <c r="D1604" s="23">
        <v>18</v>
      </c>
      <c r="E1604" s="9" t="s">
        <v>20</v>
      </c>
      <c r="F1604" s="24" t="s">
        <v>398</v>
      </c>
      <c r="G1604" s="9">
        <v>-4.9897181670000004</v>
      </c>
      <c r="H1604" s="9">
        <v>0.85518000000000005</v>
      </c>
      <c r="I1604" s="9">
        <v>0.87815920250000001</v>
      </c>
      <c r="J1604" s="9"/>
      <c r="K1604" s="9"/>
      <c r="L1604" s="9"/>
      <c r="M1604" s="9"/>
    </row>
    <row r="1605" spans="1:13" ht="16.5" customHeight="1">
      <c r="A1605" s="9" t="s">
        <v>292</v>
      </c>
      <c r="B1605" s="9" t="s">
        <v>18</v>
      </c>
      <c r="C1605" s="23">
        <v>19</v>
      </c>
      <c r="D1605" s="23">
        <v>24</v>
      </c>
      <c r="E1605" s="9" t="s">
        <v>20</v>
      </c>
      <c r="F1605" s="24" t="s">
        <v>399</v>
      </c>
      <c r="G1605" s="9">
        <v>-4.9897181670000004</v>
      </c>
      <c r="H1605" s="9">
        <v>0.85518000000000005</v>
      </c>
      <c r="I1605" s="9">
        <v>0.83421881249999996</v>
      </c>
      <c r="J1605" s="9"/>
      <c r="K1605" s="9"/>
      <c r="L1605" s="9"/>
      <c r="M1605" s="9"/>
    </row>
    <row r="1606" spans="1:13" ht="16.5" customHeight="1">
      <c r="A1606" s="9" t="s">
        <v>292</v>
      </c>
      <c r="B1606" s="9" t="s">
        <v>18</v>
      </c>
      <c r="C1606" s="23">
        <v>25</v>
      </c>
      <c r="D1606" s="23">
        <v>29</v>
      </c>
      <c r="E1606" s="9" t="s">
        <v>20</v>
      </c>
      <c r="F1606" s="24" t="s">
        <v>400</v>
      </c>
      <c r="G1606" s="9">
        <v>-4.9897181670000004</v>
      </c>
      <c r="H1606" s="9">
        <v>0.85518000000000005</v>
      </c>
      <c r="I1606" s="9">
        <v>0.87724683319999996</v>
      </c>
      <c r="J1606" s="9"/>
      <c r="K1606" s="9"/>
      <c r="L1606" s="9"/>
      <c r="M1606" s="9"/>
    </row>
    <row r="1607" spans="1:13" ht="16.5" customHeight="1">
      <c r="A1607" s="9" t="s">
        <v>292</v>
      </c>
      <c r="B1607" s="9" t="s">
        <v>18</v>
      </c>
      <c r="C1607" s="23">
        <v>30</v>
      </c>
      <c r="D1607" s="23">
        <v>34</v>
      </c>
      <c r="E1607" s="9" t="s">
        <v>20</v>
      </c>
      <c r="F1607" s="24" t="s">
        <v>401</v>
      </c>
      <c r="G1607" s="9">
        <v>-4.9897181670000004</v>
      </c>
      <c r="H1607" s="9">
        <v>0.85518000000000005</v>
      </c>
      <c r="I1607" s="9">
        <v>0.88535876820000003</v>
      </c>
      <c r="J1607" s="9"/>
      <c r="K1607" s="9"/>
      <c r="L1607" s="9"/>
      <c r="M1607" s="9"/>
    </row>
    <row r="1608" spans="1:13" ht="16.5" customHeight="1">
      <c r="A1608" s="9" t="s">
        <v>292</v>
      </c>
      <c r="B1608" s="9" t="s">
        <v>18</v>
      </c>
      <c r="C1608" s="23">
        <v>35</v>
      </c>
      <c r="D1608" s="23">
        <v>39</v>
      </c>
      <c r="E1608" s="9" t="s">
        <v>20</v>
      </c>
      <c r="F1608" s="24" t="s">
        <v>402</v>
      </c>
      <c r="G1608" s="9">
        <v>-4.9897181670000004</v>
      </c>
      <c r="H1608" s="9">
        <v>0.85518000000000005</v>
      </c>
      <c r="I1608" s="9">
        <v>0.8723361758</v>
      </c>
      <c r="J1608" s="9"/>
      <c r="K1608" s="9"/>
      <c r="L1608" s="9"/>
      <c r="M1608" s="9"/>
    </row>
    <row r="1609" spans="1:13" ht="16.5" customHeight="1">
      <c r="A1609" s="9" t="s">
        <v>292</v>
      </c>
      <c r="B1609" s="9" t="s">
        <v>18</v>
      </c>
      <c r="C1609" s="23">
        <v>40</v>
      </c>
      <c r="D1609" s="23">
        <v>44</v>
      </c>
      <c r="E1609" s="9" t="s">
        <v>20</v>
      </c>
      <c r="F1609" s="24" t="s">
        <v>403</v>
      </c>
      <c r="G1609" s="9">
        <v>-4.9897181670000004</v>
      </c>
      <c r="H1609" s="9">
        <v>0.85518000000000005</v>
      </c>
      <c r="I1609" s="9">
        <v>0.86991955580000002</v>
      </c>
      <c r="J1609" s="9"/>
      <c r="K1609" s="9"/>
      <c r="L1609" s="9"/>
      <c r="M1609" s="9"/>
    </row>
    <row r="1610" spans="1:13" ht="16.5" customHeight="1">
      <c r="A1610" s="9" t="s">
        <v>292</v>
      </c>
      <c r="B1610" s="9" t="s">
        <v>18</v>
      </c>
      <c r="C1610" s="23">
        <v>45</v>
      </c>
      <c r="D1610" s="23">
        <v>49</v>
      </c>
      <c r="E1610" s="9" t="s">
        <v>20</v>
      </c>
      <c r="F1610" s="24" t="s">
        <v>404</v>
      </c>
      <c r="G1610" s="9">
        <v>-4.9897181670000004</v>
      </c>
      <c r="H1610" s="9">
        <v>0.85518000000000005</v>
      </c>
      <c r="I1610" s="9">
        <v>0.89616611550000003</v>
      </c>
      <c r="J1610" s="9"/>
      <c r="K1610" s="9"/>
      <c r="L1610" s="9"/>
      <c r="M1610" s="9"/>
    </row>
    <row r="1611" spans="1:13" ht="16.5" customHeight="1">
      <c r="A1611" s="9" t="s">
        <v>292</v>
      </c>
      <c r="B1611" s="9" t="s">
        <v>18</v>
      </c>
      <c r="C1611" s="23">
        <v>7</v>
      </c>
      <c r="D1611" s="23">
        <v>12</v>
      </c>
      <c r="E1611" s="9" t="s">
        <v>19</v>
      </c>
      <c r="F1611" s="24" t="s">
        <v>405</v>
      </c>
      <c r="G1611" s="9">
        <v>-4.9897181670000004</v>
      </c>
      <c r="H1611" s="9">
        <v>0.85518000000000005</v>
      </c>
      <c r="I1611" s="9">
        <v>0.81422391689999996</v>
      </c>
      <c r="J1611" s="9"/>
      <c r="K1611" s="9"/>
      <c r="L1611" s="9"/>
      <c r="M1611" s="9"/>
    </row>
    <row r="1612" spans="1:13" ht="16.5" customHeight="1">
      <c r="A1612" s="9" t="s">
        <v>292</v>
      </c>
      <c r="B1612" s="9" t="s">
        <v>18</v>
      </c>
      <c r="C1612" s="23">
        <v>13</v>
      </c>
      <c r="D1612" s="23">
        <v>18</v>
      </c>
      <c r="E1612" s="9" t="s">
        <v>19</v>
      </c>
      <c r="F1612" s="24" t="s">
        <v>406</v>
      </c>
      <c r="G1612" s="9">
        <v>-4.9897181670000004</v>
      </c>
      <c r="H1612" s="9">
        <v>0.85518000000000005</v>
      </c>
      <c r="I1612" s="9">
        <v>0.82487752449999996</v>
      </c>
      <c r="J1612" s="9"/>
      <c r="K1612" s="9"/>
      <c r="L1612" s="9"/>
      <c r="M1612" s="9"/>
    </row>
    <row r="1613" spans="1:13" ht="16.5" customHeight="1">
      <c r="A1613" s="9" t="s">
        <v>292</v>
      </c>
      <c r="B1613" s="9" t="s">
        <v>18</v>
      </c>
      <c r="C1613" s="23">
        <v>19</v>
      </c>
      <c r="D1613" s="23">
        <v>24</v>
      </c>
      <c r="E1613" s="9" t="s">
        <v>19</v>
      </c>
      <c r="F1613" s="24" t="s">
        <v>407</v>
      </c>
      <c r="G1613" s="9">
        <v>-4.9897181670000004</v>
      </c>
      <c r="H1613" s="9">
        <v>0.85518000000000005</v>
      </c>
      <c r="I1613" s="9">
        <v>0.84898976540000004</v>
      </c>
      <c r="J1613" s="9"/>
      <c r="K1613" s="9"/>
      <c r="L1613" s="9"/>
      <c r="M1613" s="9"/>
    </row>
    <row r="1614" spans="1:13" ht="16.5" customHeight="1">
      <c r="A1614" s="9" t="s">
        <v>292</v>
      </c>
      <c r="B1614" s="9" t="s">
        <v>18</v>
      </c>
      <c r="C1614" s="23">
        <v>25</v>
      </c>
      <c r="D1614" s="23">
        <v>29</v>
      </c>
      <c r="E1614" s="9" t="s">
        <v>19</v>
      </c>
      <c r="F1614" s="24" t="s">
        <v>408</v>
      </c>
      <c r="G1614" s="9">
        <v>-4.9897181670000004</v>
      </c>
      <c r="H1614" s="9">
        <v>0.85518000000000005</v>
      </c>
      <c r="I1614" s="9">
        <v>0.90090766479999995</v>
      </c>
      <c r="J1614" s="9"/>
      <c r="K1614" s="9"/>
      <c r="L1614" s="9"/>
      <c r="M1614" s="9"/>
    </row>
    <row r="1615" spans="1:13" ht="16.5" customHeight="1">
      <c r="A1615" s="9" t="s">
        <v>292</v>
      </c>
      <c r="B1615" s="9" t="s">
        <v>18</v>
      </c>
      <c r="C1615" s="23">
        <v>30</v>
      </c>
      <c r="D1615" s="23">
        <v>34</v>
      </c>
      <c r="E1615" s="9" t="s">
        <v>19</v>
      </c>
      <c r="F1615" s="24" t="s">
        <v>409</v>
      </c>
      <c r="G1615" s="9">
        <v>-4.9897181670000004</v>
      </c>
      <c r="H1615" s="9">
        <v>0.85518000000000005</v>
      </c>
      <c r="I1615" s="9">
        <v>0.86187171149999997</v>
      </c>
      <c r="J1615" s="9"/>
      <c r="K1615" s="9"/>
      <c r="L1615" s="9"/>
      <c r="M1615" s="9"/>
    </row>
    <row r="1616" spans="1:13" ht="16.5" customHeight="1">
      <c r="A1616" s="9" t="s">
        <v>292</v>
      </c>
      <c r="B1616" s="9" t="s">
        <v>18</v>
      </c>
      <c r="C1616" s="23">
        <v>35</v>
      </c>
      <c r="D1616" s="23">
        <v>39</v>
      </c>
      <c r="E1616" s="9" t="s">
        <v>19</v>
      </c>
      <c r="F1616" s="24" t="s">
        <v>410</v>
      </c>
      <c r="G1616" s="9">
        <v>-4.9897181670000004</v>
      </c>
      <c r="H1616" s="9">
        <v>0.85518000000000005</v>
      </c>
      <c r="I1616" s="9">
        <v>0.88189408400000002</v>
      </c>
      <c r="J1616" s="9"/>
      <c r="K1616" s="9"/>
      <c r="L1616" s="9"/>
      <c r="M1616" s="9"/>
    </row>
    <row r="1617" spans="1:13" ht="16.5" customHeight="1">
      <c r="A1617" s="9" t="s">
        <v>292</v>
      </c>
      <c r="B1617" s="9" t="s">
        <v>18</v>
      </c>
      <c r="C1617" s="23">
        <v>40</v>
      </c>
      <c r="D1617" s="23">
        <v>44</v>
      </c>
      <c r="E1617" s="9" t="s">
        <v>19</v>
      </c>
      <c r="F1617" s="24" t="s">
        <v>411</v>
      </c>
      <c r="G1617" s="9">
        <v>-4.9897181670000004</v>
      </c>
      <c r="H1617" s="9">
        <v>0.85518000000000005</v>
      </c>
      <c r="I1617" s="9">
        <v>0.91311235909999999</v>
      </c>
      <c r="J1617" s="9"/>
      <c r="K1617" s="9"/>
      <c r="L1617" s="9"/>
      <c r="M1617" s="9"/>
    </row>
    <row r="1618" spans="1:13" ht="16.5" customHeight="1">
      <c r="A1618" s="9" t="s">
        <v>292</v>
      </c>
      <c r="B1618" s="9" t="s">
        <v>18</v>
      </c>
      <c r="C1618" s="23">
        <v>45</v>
      </c>
      <c r="D1618" s="23">
        <v>49</v>
      </c>
      <c r="E1618" s="9" t="s">
        <v>19</v>
      </c>
      <c r="F1618" s="24" t="s">
        <v>412</v>
      </c>
      <c r="G1618" s="9">
        <v>-4.9897181670000004</v>
      </c>
      <c r="H1618" s="9">
        <v>0.85518000000000005</v>
      </c>
      <c r="I1618" s="9">
        <v>0.91076493260000002</v>
      </c>
      <c r="J1618" s="9"/>
      <c r="K1618" s="9"/>
      <c r="L1618" s="9"/>
      <c r="M1618" s="9"/>
    </row>
    <row r="1619" spans="1:13" ht="16.5" customHeight="1">
      <c r="A1619" s="9" t="s">
        <v>292</v>
      </c>
      <c r="B1619" s="9" t="s">
        <v>18</v>
      </c>
      <c r="C1619" s="23">
        <v>55</v>
      </c>
      <c r="D1619" s="23">
        <v>59</v>
      </c>
      <c r="E1619" s="9" t="s">
        <v>20</v>
      </c>
      <c r="F1619" s="24" t="s">
        <v>393</v>
      </c>
      <c r="G1619" s="9">
        <v>-4.9897181670000004</v>
      </c>
      <c r="H1619" s="9">
        <v>0.85518000000000005</v>
      </c>
      <c r="I1619" s="9">
        <v>0.90440020759999995</v>
      </c>
      <c r="J1619" s="9"/>
      <c r="K1619" s="9"/>
      <c r="L1619" s="9"/>
      <c r="M1619" s="9"/>
    </row>
    <row r="1620" spans="1:13" ht="16.5" customHeight="1">
      <c r="A1620" s="9" t="s">
        <v>292</v>
      </c>
      <c r="B1620" s="9" t="s">
        <v>18</v>
      </c>
      <c r="C1620" s="23">
        <v>65</v>
      </c>
      <c r="D1620" s="23">
        <v>69</v>
      </c>
      <c r="E1620" s="9" t="s">
        <v>20</v>
      </c>
      <c r="F1620" s="24" t="s">
        <v>394</v>
      </c>
      <c r="G1620" s="9">
        <v>-4.9897181670000004</v>
      </c>
      <c r="H1620" s="9">
        <v>0.85518000000000005</v>
      </c>
      <c r="I1620" s="9">
        <v>0.89826632399999995</v>
      </c>
      <c r="J1620" s="9"/>
      <c r="K1620" s="9"/>
      <c r="L1620" s="9"/>
      <c r="M1620" s="9"/>
    </row>
    <row r="1621" spans="1:13" ht="16.5" customHeight="1">
      <c r="A1621" s="9" t="s">
        <v>292</v>
      </c>
      <c r="B1621" s="9" t="s">
        <v>18</v>
      </c>
      <c r="C1621" s="23">
        <v>55</v>
      </c>
      <c r="D1621" s="23">
        <v>59</v>
      </c>
      <c r="E1621" s="9" t="s">
        <v>19</v>
      </c>
      <c r="F1621" s="24" t="s">
        <v>395</v>
      </c>
      <c r="G1621" s="9">
        <v>-4.9897181670000004</v>
      </c>
      <c r="H1621" s="9">
        <v>0.85518000000000005</v>
      </c>
      <c r="I1621" s="9">
        <v>0.86867174520000001</v>
      </c>
      <c r="J1621" s="9"/>
      <c r="K1621" s="9"/>
      <c r="L1621" s="9"/>
      <c r="M1621" s="9"/>
    </row>
    <row r="1622" spans="1:13" ht="16.5" customHeight="1">
      <c r="A1622" s="9" t="s">
        <v>292</v>
      </c>
      <c r="B1622" s="9" t="s">
        <v>18</v>
      </c>
      <c r="C1622" s="23">
        <v>65</v>
      </c>
      <c r="D1622" s="23">
        <v>69</v>
      </c>
      <c r="E1622" s="9" t="s">
        <v>19</v>
      </c>
      <c r="F1622" s="24" t="s">
        <v>396</v>
      </c>
      <c r="G1622" s="9">
        <v>-4.9897181670000004</v>
      </c>
      <c r="H1622" s="9">
        <v>0.85518000000000005</v>
      </c>
      <c r="I1622" s="9">
        <v>0.85165834920000005</v>
      </c>
      <c r="J1622" s="9"/>
      <c r="K1622" s="9"/>
      <c r="L1622" s="9"/>
      <c r="M1622" s="9"/>
    </row>
    <row r="1623" spans="1:13" ht="16.5" customHeight="1">
      <c r="A1623" s="9" t="s">
        <v>292</v>
      </c>
      <c r="B1623" s="9" t="s">
        <v>18</v>
      </c>
      <c r="C1623" s="23">
        <v>7</v>
      </c>
      <c r="D1623" s="23">
        <v>12</v>
      </c>
      <c r="E1623" s="9" t="s">
        <v>20</v>
      </c>
      <c r="F1623" s="24" t="s">
        <v>397</v>
      </c>
      <c r="G1623" s="9">
        <v>-4.9897181670000004</v>
      </c>
      <c r="H1623" s="9">
        <v>0.85518000000000005</v>
      </c>
      <c r="I1623" s="9">
        <v>0.83020636410000004</v>
      </c>
      <c r="J1623" s="9"/>
      <c r="K1623" s="9"/>
      <c r="L1623" s="9"/>
      <c r="M1623" s="9"/>
    </row>
    <row r="1624" spans="1:13" ht="16.5" customHeight="1">
      <c r="A1624" s="9" t="s">
        <v>292</v>
      </c>
      <c r="B1624" s="9" t="s">
        <v>18</v>
      </c>
      <c r="C1624" s="23">
        <v>13</v>
      </c>
      <c r="D1624" s="23">
        <v>18</v>
      </c>
      <c r="E1624" s="9" t="s">
        <v>20</v>
      </c>
      <c r="F1624" s="24" t="s">
        <v>398</v>
      </c>
      <c r="G1624" s="9">
        <v>-4.9897181670000004</v>
      </c>
      <c r="H1624" s="9">
        <v>0.85518000000000005</v>
      </c>
      <c r="I1624" s="9">
        <v>0.87815920250000001</v>
      </c>
      <c r="J1624" s="9"/>
      <c r="K1624" s="9"/>
      <c r="L1624" s="9"/>
      <c r="M1624" s="9"/>
    </row>
    <row r="1625" spans="1:13" ht="16.5" customHeight="1">
      <c r="A1625" s="9" t="s">
        <v>292</v>
      </c>
      <c r="B1625" s="9" t="s">
        <v>18</v>
      </c>
      <c r="C1625" s="23">
        <v>19</v>
      </c>
      <c r="D1625" s="23">
        <v>24</v>
      </c>
      <c r="E1625" s="9" t="s">
        <v>20</v>
      </c>
      <c r="F1625" s="24" t="s">
        <v>399</v>
      </c>
      <c r="G1625" s="9">
        <v>-4.9897181670000004</v>
      </c>
      <c r="H1625" s="9">
        <v>0.85518000000000005</v>
      </c>
      <c r="I1625" s="9">
        <v>0.83421881249999996</v>
      </c>
      <c r="J1625" s="9"/>
      <c r="K1625" s="9"/>
      <c r="L1625" s="9"/>
      <c r="M1625" s="9"/>
    </row>
    <row r="1626" spans="1:13" ht="16.5" customHeight="1">
      <c r="A1626" s="9" t="s">
        <v>292</v>
      </c>
      <c r="B1626" s="9" t="s">
        <v>18</v>
      </c>
      <c r="C1626" s="23">
        <v>25</v>
      </c>
      <c r="D1626" s="23">
        <v>29</v>
      </c>
      <c r="E1626" s="9" t="s">
        <v>20</v>
      </c>
      <c r="F1626" s="24" t="s">
        <v>400</v>
      </c>
      <c r="G1626" s="9">
        <v>-4.9897181670000004</v>
      </c>
      <c r="H1626" s="9">
        <v>0.85518000000000005</v>
      </c>
      <c r="I1626" s="9">
        <v>0.87724683319999996</v>
      </c>
      <c r="J1626" s="9"/>
      <c r="K1626" s="9"/>
      <c r="L1626" s="9"/>
      <c r="M1626" s="9"/>
    </row>
    <row r="1627" spans="1:13" ht="16.5" customHeight="1">
      <c r="A1627" s="9" t="s">
        <v>292</v>
      </c>
      <c r="B1627" s="9" t="s">
        <v>18</v>
      </c>
      <c r="C1627" s="23">
        <v>30</v>
      </c>
      <c r="D1627" s="23">
        <v>34</v>
      </c>
      <c r="E1627" s="9" t="s">
        <v>20</v>
      </c>
      <c r="F1627" s="24" t="s">
        <v>401</v>
      </c>
      <c r="G1627" s="9">
        <v>-4.9897181670000004</v>
      </c>
      <c r="H1627" s="9">
        <v>0.85518000000000005</v>
      </c>
      <c r="I1627" s="9">
        <v>0.88535876820000003</v>
      </c>
      <c r="J1627" s="9"/>
      <c r="K1627" s="9"/>
      <c r="L1627" s="9"/>
      <c r="M1627" s="9"/>
    </row>
    <row r="1628" spans="1:13" ht="16.5" customHeight="1">
      <c r="A1628" s="9" t="s">
        <v>292</v>
      </c>
      <c r="B1628" s="9" t="s">
        <v>18</v>
      </c>
      <c r="C1628" s="23">
        <v>35</v>
      </c>
      <c r="D1628" s="23">
        <v>39</v>
      </c>
      <c r="E1628" s="9" t="s">
        <v>20</v>
      </c>
      <c r="F1628" s="24" t="s">
        <v>402</v>
      </c>
      <c r="G1628" s="9">
        <v>-4.9897181670000004</v>
      </c>
      <c r="H1628" s="9">
        <v>0.85518000000000005</v>
      </c>
      <c r="I1628" s="9">
        <v>0.8723361758</v>
      </c>
      <c r="J1628" s="9"/>
      <c r="K1628" s="9"/>
      <c r="L1628" s="9"/>
      <c r="M1628" s="9"/>
    </row>
    <row r="1629" spans="1:13" ht="16.5" customHeight="1">
      <c r="A1629" s="9" t="s">
        <v>292</v>
      </c>
      <c r="B1629" s="9" t="s">
        <v>18</v>
      </c>
      <c r="C1629" s="23">
        <v>40</v>
      </c>
      <c r="D1629" s="23">
        <v>44</v>
      </c>
      <c r="E1629" s="9" t="s">
        <v>20</v>
      </c>
      <c r="F1629" s="24" t="s">
        <v>403</v>
      </c>
      <c r="G1629" s="9">
        <v>-4.9897181670000004</v>
      </c>
      <c r="H1629" s="9">
        <v>0.85518000000000005</v>
      </c>
      <c r="I1629" s="9">
        <v>0.86991955580000002</v>
      </c>
      <c r="J1629" s="9"/>
      <c r="K1629" s="9"/>
      <c r="L1629" s="9"/>
      <c r="M1629" s="9"/>
    </row>
    <row r="1630" spans="1:13" ht="16.5" customHeight="1">
      <c r="A1630" s="9" t="s">
        <v>292</v>
      </c>
      <c r="B1630" s="9" t="s">
        <v>18</v>
      </c>
      <c r="C1630" s="23">
        <v>45</v>
      </c>
      <c r="D1630" s="23">
        <v>49</v>
      </c>
      <c r="E1630" s="9" t="s">
        <v>20</v>
      </c>
      <c r="F1630" s="24" t="s">
        <v>404</v>
      </c>
      <c r="G1630" s="9">
        <v>-4.9897181670000004</v>
      </c>
      <c r="H1630" s="9">
        <v>0.85518000000000005</v>
      </c>
      <c r="I1630" s="9">
        <v>0.89616611550000003</v>
      </c>
      <c r="J1630" s="9"/>
      <c r="K1630" s="9"/>
      <c r="L1630" s="9"/>
      <c r="M1630" s="9"/>
    </row>
    <row r="1631" spans="1:13" ht="16.5" customHeight="1">
      <c r="A1631" s="9" t="s">
        <v>292</v>
      </c>
      <c r="B1631" s="9" t="s">
        <v>18</v>
      </c>
      <c r="C1631" s="23">
        <v>7</v>
      </c>
      <c r="D1631" s="23">
        <v>12</v>
      </c>
      <c r="E1631" s="9" t="s">
        <v>19</v>
      </c>
      <c r="F1631" s="24" t="s">
        <v>405</v>
      </c>
      <c r="G1631" s="9">
        <v>-4.9897181670000004</v>
      </c>
      <c r="H1631" s="9">
        <v>0.85518000000000005</v>
      </c>
      <c r="I1631" s="9">
        <v>0.81422391689999996</v>
      </c>
      <c r="J1631" s="9"/>
      <c r="K1631" s="9"/>
      <c r="L1631" s="9"/>
      <c r="M1631" s="9"/>
    </row>
    <row r="1632" spans="1:13" ht="16.5" customHeight="1">
      <c r="A1632" s="9" t="s">
        <v>292</v>
      </c>
      <c r="B1632" s="9" t="s">
        <v>18</v>
      </c>
      <c r="C1632" s="23">
        <v>13</v>
      </c>
      <c r="D1632" s="23">
        <v>18</v>
      </c>
      <c r="E1632" s="9" t="s">
        <v>19</v>
      </c>
      <c r="F1632" s="24" t="s">
        <v>406</v>
      </c>
      <c r="G1632" s="9">
        <v>-4.9897181670000004</v>
      </c>
      <c r="H1632" s="9">
        <v>0.85518000000000005</v>
      </c>
      <c r="I1632" s="9">
        <v>0.82487752449999996</v>
      </c>
      <c r="J1632" s="9"/>
      <c r="K1632" s="9"/>
      <c r="L1632" s="9"/>
      <c r="M1632" s="9"/>
    </row>
    <row r="1633" spans="1:13" ht="16.5" customHeight="1">
      <c r="A1633" s="9" t="s">
        <v>292</v>
      </c>
      <c r="B1633" s="9" t="s">
        <v>18</v>
      </c>
      <c r="C1633" s="23">
        <v>19</v>
      </c>
      <c r="D1633" s="23">
        <v>24</v>
      </c>
      <c r="E1633" s="9" t="s">
        <v>19</v>
      </c>
      <c r="F1633" s="24" t="s">
        <v>407</v>
      </c>
      <c r="G1633" s="9">
        <v>-4.9897181670000004</v>
      </c>
      <c r="H1633" s="9">
        <v>0.85518000000000005</v>
      </c>
      <c r="I1633" s="9">
        <v>0.84898976540000004</v>
      </c>
      <c r="J1633" s="9"/>
      <c r="K1633" s="9"/>
      <c r="L1633" s="9"/>
      <c r="M1633" s="9"/>
    </row>
    <row r="1634" spans="1:13" ht="16.5" customHeight="1">
      <c r="A1634" s="9" t="s">
        <v>292</v>
      </c>
      <c r="B1634" s="9" t="s">
        <v>18</v>
      </c>
      <c r="C1634" s="23">
        <v>25</v>
      </c>
      <c r="D1634" s="23">
        <v>29</v>
      </c>
      <c r="E1634" s="9" t="s">
        <v>19</v>
      </c>
      <c r="F1634" s="24" t="s">
        <v>408</v>
      </c>
      <c r="G1634" s="9">
        <v>-4.9897181670000004</v>
      </c>
      <c r="H1634" s="9">
        <v>0.85518000000000005</v>
      </c>
      <c r="I1634" s="9">
        <v>0.90090766479999995</v>
      </c>
      <c r="J1634" s="9"/>
      <c r="K1634" s="9"/>
      <c r="L1634" s="9"/>
      <c r="M1634" s="9"/>
    </row>
    <row r="1635" spans="1:13" ht="16.5" customHeight="1">
      <c r="A1635" s="9" t="s">
        <v>292</v>
      </c>
      <c r="B1635" s="9" t="s">
        <v>18</v>
      </c>
      <c r="C1635" s="23">
        <v>30</v>
      </c>
      <c r="D1635" s="23">
        <v>34</v>
      </c>
      <c r="E1635" s="9" t="s">
        <v>19</v>
      </c>
      <c r="F1635" s="24" t="s">
        <v>409</v>
      </c>
      <c r="G1635" s="9">
        <v>-4.9897181670000004</v>
      </c>
      <c r="H1635" s="9">
        <v>0.85518000000000005</v>
      </c>
      <c r="I1635" s="9">
        <v>0.86187171149999997</v>
      </c>
      <c r="J1635" s="9"/>
      <c r="K1635" s="9"/>
      <c r="L1635" s="9"/>
      <c r="M1635" s="9"/>
    </row>
    <row r="1636" spans="1:13" ht="16.5" customHeight="1">
      <c r="A1636" s="9" t="s">
        <v>292</v>
      </c>
      <c r="B1636" s="9" t="s">
        <v>18</v>
      </c>
      <c r="C1636" s="23">
        <v>35</v>
      </c>
      <c r="D1636" s="23">
        <v>39</v>
      </c>
      <c r="E1636" s="9" t="s">
        <v>19</v>
      </c>
      <c r="F1636" s="24" t="s">
        <v>410</v>
      </c>
      <c r="G1636" s="9">
        <v>-4.9897181670000004</v>
      </c>
      <c r="H1636" s="9">
        <v>0.85518000000000005</v>
      </c>
      <c r="I1636" s="9">
        <v>0.88189408400000002</v>
      </c>
      <c r="J1636" s="9"/>
      <c r="K1636" s="9"/>
      <c r="L1636" s="9"/>
      <c r="M1636" s="9"/>
    </row>
    <row r="1637" spans="1:13" ht="16.5" customHeight="1">
      <c r="A1637" s="9" t="s">
        <v>292</v>
      </c>
      <c r="B1637" s="9" t="s">
        <v>18</v>
      </c>
      <c r="C1637" s="23">
        <v>40</v>
      </c>
      <c r="D1637" s="23">
        <v>44</v>
      </c>
      <c r="E1637" s="9" t="s">
        <v>19</v>
      </c>
      <c r="F1637" s="24" t="s">
        <v>411</v>
      </c>
      <c r="G1637" s="9">
        <v>-4.9897181670000004</v>
      </c>
      <c r="H1637" s="9">
        <v>0.85518000000000005</v>
      </c>
      <c r="I1637" s="9">
        <v>0.91311235909999999</v>
      </c>
      <c r="J1637" s="9"/>
      <c r="K1637" s="9"/>
      <c r="L1637" s="9"/>
      <c r="M1637" s="9"/>
    </row>
    <row r="1638" spans="1:13" ht="16.5" customHeight="1">
      <c r="A1638" s="9" t="s">
        <v>292</v>
      </c>
      <c r="B1638" s="9" t="s">
        <v>18</v>
      </c>
      <c r="C1638" s="23">
        <v>45</v>
      </c>
      <c r="D1638" s="23">
        <v>49</v>
      </c>
      <c r="E1638" s="9" t="s">
        <v>19</v>
      </c>
      <c r="F1638" s="24" t="s">
        <v>412</v>
      </c>
      <c r="G1638" s="9">
        <v>-4.9897181670000004</v>
      </c>
      <c r="H1638" s="9">
        <v>0.85518000000000005</v>
      </c>
      <c r="I1638" s="9">
        <v>0.91076493260000002</v>
      </c>
      <c r="J1638" s="9"/>
      <c r="K1638" s="9"/>
      <c r="L1638" s="9"/>
      <c r="M1638" s="9"/>
    </row>
    <row r="1639" spans="1:13" ht="16.5" customHeight="1">
      <c r="A1639" s="9" t="s">
        <v>292</v>
      </c>
      <c r="B1639" s="9" t="s">
        <v>18</v>
      </c>
      <c r="C1639" s="23">
        <v>50</v>
      </c>
      <c r="D1639" s="23">
        <v>54</v>
      </c>
      <c r="E1639" s="9" t="s">
        <v>20</v>
      </c>
      <c r="F1639" s="24" t="s">
        <v>413</v>
      </c>
      <c r="G1639" s="9">
        <v>-4.9897181670000004</v>
      </c>
      <c r="H1639" s="9">
        <v>0.85518000000000005</v>
      </c>
      <c r="I1639" s="9">
        <v>0.90440020759999995</v>
      </c>
      <c r="J1639" s="9"/>
      <c r="K1639" s="9"/>
      <c r="L1639" s="9"/>
      <c r="M1639" s="9"/>
    </row>
    <row r="1640" spans="1:13" ht="16.5" customHeight="1">
      <c r="A1640" s="9" t="s">
        <v>292</v>
      </c>
      <c r="B1640" s="9" t="s">
        <v>18</v>
      </c>
      <c r="C1640" s="23">
        <v>60</v>
      </c>
      <c r="D1640" s="23">
        <v>64</v>
      </c>
      <c r="E1640" s="9" t="s">
        <v>20</v>
      </c>
      <c r="F1640" s="24" t="s">
        <v>414</v>
      </c>
      <c r="G1640" s="9">
        <v>-4.9897181670000004</v>
      </c>
      <c r="H1640" s="9">
        <v>0.85518000000000005</v>
      </c>
      <c r="I1640" s="9">
        <v>0.89826632399999995</v>
      </c>
      <c r="J1640" s="9"/>
      <c r="K1640" s="9"/>
      <c r="L1640" s="9"/>
      <c r="M1640" s="9"/>
    </row>
    <row r="1641" spans="1:13" ht="16.5" customHeight="1">
      <c r="A1641" s="9" t="s">
        <v>292</v>
      </c>
      <c r="B1641" s="9" t="s">
        <v>18</v>
      </c>
      <c r="C1641" s="23">
        <v>50</v>
      </c>
      <c r="D1641" s="23">
        <v>54</v>
      </c>
      <c r="E1641" s="9" t="s">
        <v>19</v>
      </c>
      <c r="F1641" s="24" t="s">
        <v>415</v>
      </c>
      <c r="G1641" s="9">
        <v>-4.9897181670000004</v>
      </c>
      <c r="H1641" s="9">
        <v>0.85518000000000005</v>
      </c>
      <c r="I1641" s="9">
        <v>0.86867174520000001</v>
      </c>
      <c r="J1641" s="9"/>
      <c r="K1641" s="9"/>
      <c r="L1641" s="9"/>
      <c r="M1641" s="9"/>
    </row>
    <row r="1642" spans="1:13" ht="16.5" customHeight="1">
      <c r="A1642" s="9" t="s">
        <v>292</v>
      </c>
      <c r="B1642" s="9" t="s">
        <v>18</v>
      </c>
      <c r="C1642" s="23">
        <v>60</v>
      </c>
      <c r="D1642" s="23">
        <v>64</v>
      </c>
      <c r="E1642" s="9" t="s">
        <v>19</v>
      </c>
      <c r="F1642" s="24" t="s">
        <v>416</v>
      </c>
      <c r="G1642" s="9">
        <v>-4.9897181670000004</v>
      </c>
      <c r="H1642" s="9">
        <v>0.85518000000000005</v>
      </c>
      <c r="I1642" s="9">
        <v>0.85165834920000005</v>
      </c>
      <c r="J1642" s="9"/>
      <c r="K1642" s="9"/>
      <c r="L1642" s="9"/>
      <c r="M1642" s="9"/>
    </row>
    <row r="1643" spans="1:13" ht="16.5" customHeight="1">
      <c r="A1643" s="9" t="s">
        <v>292</v>
      </c>
      <c r="B1643" s="9" t="s">
        <v>18</v>
      </c>
      <c r="C1643" s="23">
        <v>50</v>
      </c>
      <c r="D1643" s="23">
        <v>54</v>
      </c>
      <c r="E1643" s="9" t="s">
        <v>20</v>
      </c>
      <c r="F1643" s="24" t="s">
        <v>413</v>
      </c>
      <c r="G1643" s="9">
        <v>-4.9897181670000004</v>
      </c>
      <c r="H1643" s="9">
        <v>0.85518000000000005</v>
      </c>
      <c r="I1643" s="9">
        <v>0.90440020759999995</v>
      </c>
      <c r="J1643" s="9"/>
      <c r="K1643" s="9"/>
      <c r="L1643" s="9"/>
      <c r="M1643" s="9"/>
    </row>
    <row r="1644" spans="1:13" ht="16.5" customHeight="1">
      <c r="A1644" s="9" t="s">
        <v>292</v>
      </c>
      <c r="B1644" s="9" t="s">
        <v>18</v>
      </c>
      <c r="C1644" s="23">
        <v>60</v>
      </c>
      <c r="D1644" s="23">
        <v>64</v>
      </c>
      <c r="E1644" s="9" t="s">
        <v>20</v>
      </c>
      <c r="F1644" s="24" t="s">
        <v>414</v>
      </c>
      <c r="G1644" s="9">
        <v>-4.9897181670000004</v>
      </c>
      <c r="H1644" s="9">
        <v>0.85518000000000005</v>
      </c>
      <c r="I1644" s="9">
        <v>0.89826632399999995</v>
      </c>
      <c r="J1644" s="9"/>
      <c r="K1644" s="9"/>
      <c r="L1644" s="9"/>
      <c r="M1644" s="9"/>
    </row>
    <row r="1645" spans="1:13" ht="16.5" customHeight="1">
      <c r="A1645" s="9" t="s">
        <v>292</v>
      </c>
      <c r="B1645" s="9" t="s">
        <v>18</v>
      </c>
      <c r="C1645" s="23">
        <v>50</v>
      </c>
      <c r="D1645" s="23">
        <v>54</v>
      </c>
      <c r="E1645" s="9" t="s">
        <v>19</v>
      </c>
      <c r="F1645" s="24" t="s">
        <v>415</v>
      </c>
      <c r="G1645" s="9">
        <v>-4.9897181670000004</v>
      </c>
      <c r="H1645" s="9">
        <v>0.85518000000000005</v>
      </c>
      <c r="I1645" s="9">
        <v>0.86867174520000001</v>
      </c>
      <c r="J1645" s="9"/>
      <c r="K1645" s="9"/>
      <c r="L1645" s="9"/>
      <c r="M1645" s="9"/>
    </row>
    <row r="1646" spans="1:13" ht="16.5" customHeight="1">
      <c r="A1646" s="9" t="s">
        <v>292</v>
      </c>
      <c r="B1646" s="9" t="s">
        <v>18</v>
      </c>
      <c r="C1646" s="23">
        <v>60</v>
      </c>
      <c r="D1646" s="23">
        <v>64</v>
      </c>
      <c r="E1646" s="9" t="s">
        <v>19</v>
      </c>
      <c r="F1646" s="24" t="s">
        <v>416</v>
      </c>
      <c r="G1646" s="9">
        <v>-4.9897181670000004</v>
      </c>
      <c r="H1646" s="9">
        <v>0.85518000000000005</v>
      </c>
      <c r="I1646" s="9">
        <v>0.85165834920000005</v>
      </c>
      <c r="J1646" s="9"/>
      <c r="K1646" s="9"/>
      <c r="L1646" s="9"/>
      <c r="M1646" s="9"/>
    </row>
    <row r="1647" spans="1:13" ht="16.5" hidden="1" customHeight="1">
      <c r="A1647" s="9" t="s">
        <v>227</v>
      </c>
      <c r="B1647" s="9" t="s">
        <v>417</v>
      </c>
      <c r="C1647" s="23">
        <v>7</v>
      </c>
      <c r="D1647" s="23">
        <v>12</v>
      </c>
      <c r="E1647" s="9" t="s">
        <v>19</v>
      </c>
      <c r="F1647" s="35" t="str">
        <f t="shared" ref="F1647:F1901" si="10">A1647&amp;B1647&amp;E1647&amp;C1647&amp;D1647</f>
        <v>Kakao디스플레이F712</v>
      </c>
      <c r="G1647" s="9">
        <v>-5.8433999999999999</v>
      </c>
      <c r="H1647" s="9">
        <v>0.86704400000000004</v>
      </c>
      <c r="I1647" s="9">
        <v>1</v>
      </c>
      <c r="J1647" s="9"/>
      <c r="K1647" s="9"/>
      <c r="L1647" s="9"/>
      <c r="M1647" s="9"/>
    </row>
    <row r="1648" spans="1:13" ht="16.5" hidden="1" customHeight="1">
      <c r="A1648" s="9" t="s">
        <v>227</v>
      </c>
      <c r="B1648" s="9" t="s">
        <v>417</v>
      </c>
      <c r="C1648" s="23">
        <v>13</v>
      </c>
      <c r="D1648" s="23">
        <v>18</v>
      </c>
      <c r="E1648" s="9" t="s">
        <v>19</v>
      </c>
      <c r="F1648" s="35" t="str">
        <f t="shared" si="10"/>
        <v>Kakao디스플레이F1318</v>
      </c>
      <c r="G1648" s="9">
        <v>-5.8433999999999999</v>
      </c>
      <c r="H1648" s="9">
        <v>0.86704400000000004</v>
      </c>
      <c r="I1648" s="9">
        <v>1</v>
      </c>
      <c r="J1648" s="9"/>
      <c r="K1648" s="9"/>
      <c r="L1648" s="9"/>
      <c r="M1648" s="9"/>
    </row>
    <row r="1649" spans="1:13" ht="16.5" hidden="1" customHeight="1">
      <c r="A1649" s="9" t="s">
        <v>227</v>
      </c>
      <c r="B1649" s="9" t="s">
        <v>417</v>
      </c>
      <c r="C1649" s="23">
        <v>19</v>
      </c>
      <c r="D1649" s="23">
        <v>24</v>
      </c>
      <c r="E1649" s="9" t="s">
        <v>19</v>
      </c>
      <c r="F1649" s="35" t="str">
        <f t="shared" si="10"/>
        <v>Kakao디스플레이F1924</v>
      </c>
      <c r="G1649" s="9">
        <v>-5.8433999999999999</v>
      </c>
      <c r="H1649" s="9">
        <v>0.86704400000000004</v>
      </c>
      <c r="I1649" s="9">
        <v>1</v>
      </c>
      <c r="J1649" s="9"/>
      <c r="K1649" s="9"/>
      <c r="L1649" s="9"/>
      <c r="M1649" s="9"/>
    </row>
    <row r="1650" spans="1:13" ht="16.5" hidden="1" customHeight="1">
      <c r="A1650" s="9" t="s">
        <v>227</v>
      </c>
      <c r="B1650" s="9" t="s">
        <v>417</v>
      </c>
      <c r="C1650" s="23">
        <v>25</v>
      </c>
      <c r="D1650" s="23">
        <v>29</v>
      </c>
      <c r="E1650" s="9" t="s">
        <v>19</v>
      </c>
      <c r="F1650" s="35" t="str">
        <f t="shared" si="10"/>
        <v>Kakao디스플레이F2529</v>
      </c>
      <c r="G1650" s="9">
        <v>-5.8433999999999999</v>
      </c>
      <c r="H1650" s="9">
        <v>0.86704400000000004</v>
      </c>
      <c r="I1650" s="9">
        <v>1</v>
      </c>
      <c r="J1650" s="9"/>
      <c r="K1650" s="9"/>
      <c r="L1650" s="9"/>
      <c r="M1650" s="9"/>
    </row>
    <row r="1651" spans="1:13" ht="16.5" hidden="1" customHeight="1">
      <c r="A1651" s="9" t="s">
        <v>227</v>
      </c>
      <c r="B1651" s="9" t="s">
        <v>417</v>
      </c>
      <c r="C1651" s="23">
        <v>30</v>
      </c>
      <c r="D1651" s="23">
        <v>34</v>
      </c>
      <c r="E1651" s="9" t="s">
        <v>19</v>
      </c>
      <c r="F1651" s="35" t="str">
        <f t="shared" si="10"/>
        <v>Kakao디스플레이F3034</v>
      </c>
      <c r="G1651" s="9">
        <v>-5.8433999999999999</v>
      </c>
      <c r="H1651" s="9">
        <v>0.86704400000000004</v>
      </c>
      <c r="I1651" s="9">
        <v>1</v>
      </c>
      <c r="J1651" s="9"/>
      <c r="K1651" s="9"/>
      <c r="L1651" s="9"/>
      <c r="M1651" s="9"/>
    </row>
    <row r="1652" spans="1:13" ht="16.5" hidden="1" customHeight="1">
      <c r="A1652" s="9" t="s">
        <v>227</v>
      </c>
      <c r="B1652" s="9" t="s">
        <v>417</v>
      </c>
      <c r="C1652" s="23">
        <v>35</v>
      </c>
      <c r="D1652" s="23">
        <v>39</v>
      </c>
      <c r="E1652" s="9" t="s">
        <v>19</v>
      </c>
      <c r="F1652" s="35" t="str">
        <f t="shared" si="10"/>
        <v>Kakao디스플레이F3539</v>
      </c>
      <c r="G1652" s="9">
        <v>-5.8433999999999999</v>
      </c>
      <c r="H1652" s="9">
        <v>0.86704400000000004</v>
      </c>
      <c r="I1652" s="9">
        <v>1</v>
      </c>
      <c r="J1652" s="9"/>
      <c r="K1652" s="9"/>
      <c r="L1652" s="9"/>
      <c r="M1652" s="9"/>
    </row>
    <row r="1653" spans="1:13" ht="16.5" hidden="1" customHeight="1">
      <c r="A1653" s="9" t="s">
        <v>227</v>
      </c>
      <c r="B1653" s="9" t="s">
        <v>417</v>
      </c>
      <c r="C1653" s="23">
        <v>40</v>
      </c>
      <c r="D1653" s="23">
        <v>44</v>
      </c>
      <c r="E1653" s="9" t="s">
        <v>19</v>
      </c>
      <c r="F1653" s="35" t="str">
        <f t="shared" si="10"/>
        <v>Kakao디스플레이F4044</v>
      </c>
      <c r="G1653" s="9">
        <v>-5.8433999999999999</v>
      </c>
      <c r="H1653" s="9">
        <v>0.86704400000000004</v>
      </c>
      <c r="I1653" s="9">
        <v>1</v>
      </c>
      <c r="J1653" s="9"/>
      <c r="K1653" s="9"/>
      <c r="L1653" s="9"/>
      <c r="M1653" s="9"/>
    </row>
    <row r="1654" spans="1:13" ht="16.5" hidden="1" customHeight="1">
      <c r="A1654" s="9" t="s">
        <v>227</v>
      </c>
      <c r="B1654" s="9" t="s">
        <v>417</v>
      </c>
      <c r="C1654" s="23">
        <v>45</v>
      </c>
      <c r="D1654" s="23">
        <v>49</v>
      </c>
      <c r="E1654" s="9" t="s">
        <v>19</v>
      </c>
      <c r="F1654" s="35" t="str">
        <f t="shared" si="10"/>
        <v>Kakao디스플레이F4549</v>
      </c>
      <c r="G1654" s="9">
        <v>-5.8433999999999999</v>
      </c>
      <c r="H1654" s="9">
        <v>0.86704400000000004</v>
      </c>
      <c r="I1654" s="9">
        <v>1</v>
      </c>
      <c r="J1654" s="9"/>
      <c r="K1654" s="9"/>
      <c r="L1654" s="9"/>
      <c r="M1654" s="9"/>
    </row>
    <row r="1655" spans="1:13" ht="16.5" hidden="1" customHeight="1">
      <c r="A1655" s="9" t="s">
        <v>227</v>
      </c>
      <c r="B1655" s="9" t="s">
        <v>417</v>
      </c>
      <c r="C1655" s="23">
        <v>50</v>
      </c>
      <c r="D1655" s="23">
        <v>54</v>
      </c>
      <c r="E1655" s="9" t="s">
        <v>19</v>
      </c>
      <c r="F1655" s="35" t="str">
        <f t="shared" si="10"/>
        <v>Kakao디스플레이F5054</v>
      </c>
      <c r="G1655" s="9">
        <v>-5.8433999999999999</v>
      </c>
      <c r="H1655" s="9">
        <v>0.86704400000000004</v>
      </c>
      <c r="I1655" s="9">
        <v>1</v>
      </c>
      <c r="J1655" s="9"/>
      <c r="K1655" s="9"/>
      <c r="L1655" s="9"/>
      <c r="M1655" s="9"/>
    </row>
    <row r="1656" spans="1:13" ht="16.5" hidden="1" customHeight="1">
      <c r="A1656" s="9" t="s">
        <v>227</v>
      </c>
      <c r="B1656" s="9" t="s">
        <v>417</v>
      </c>
      <c r="C1656" s="23">
        <v>55</v>
      </c>
      <c r="D1656" s="23">
        <v>59</v>
      </c>
      <c r="E1656" s="9" t="s">
        <v>19</v>
      </c>
      <c r="F1656" s="35" t="str">
        <f t="shared" si="10"/>
        <v>Kakao디스플레이F5559</v>
      </c>
      <c r="G1656" s="9">
        <v>-5.8433999999999999</v>
      </c>
      <c r="H1656" s="9">
        <v>0.86704400000000004</v>
      </c>
      <c r="I1656" s="9">
        <v>1</v>
      </c>
      <c r="J1656" s="9"/>
      <c r="K1656" s="9"/>
      <c r="L1656" s="9"/>
      <c r="M1656" s="9"/>
    </row>
    <row r="1657" spans="1:13" ht="16.5" hidden="1" customHeight="1">
      <c r="A1657" s="9" t="s">
        <v>227</v>
      </c>
      <c r="B1657" s="9" t="s">
        <v>417</v>
      </c>
      <c r="C1657" s="23">
        <v>60</v>
      </c>
      <c r="D1657" s="23">
        <v>64</v>
      </c>
      <c r="E1657" s="9" t="s">
        <v>19</v>
      </c>
      <c r="F1657" s="35" t="str">
        <f t="shared" si="10"/>
        <v>Kakao디스플레이F6064</v>
      </c>
      <c r="G1657" s="9">
        <v>-5.8433999999999999</v>
      </c>
      <c r="H1657" s="9">
        <v>0.86704400000000004</v>
      </c>
      <c r="I1657" s="9">
        <v>1</v>
      </c>
      <c r="J1657" s="9"/>
      <c r="K1657" s="9"/>
      <c r="L1657" s="9"/>
      <c r="M1657" s="9"/>
    </row>
    <row r="1658" spans="1:13" ht="16.5" hidden="1" customHeight="1">
      <c r="A1658" s="9" t="s">
        <v>227</v>
      </c>
      <c r="B1658" s="9" t="s">
        <v>417</v>
      </c>
      <c r="C1658" s="23">
        <v>65</v>
      </c>
      <c r="D1658" s="23">
        <v>69</v>
      </c>
      <c r="E1658" s="9" t="s">
        <v>19</v>
      </c>
      <c r="F1658" s="35" t="str">
        <f t="shared" si="10"/>
        <v>Kakao디스플레이F6569</v>
      </c>
      <c r="G1658" s="9">
        <v>-5.8433999999999999</v>
      </c>
      <c r="H1658" s="9">
        <v>0.86704400000000004</v>
      </c>
      <c r="I1658" s="9">
        <v>1</v>
      </c>
      <c r="J1658" s="9"/>
      <c r="K1658" s="9"/>
      <c r="L1658" s="9"/>
      <c r="M1658" s="9"/>
    </row>
    <row r="1659" spans="1:13" ht="16.5" hidden="1" customHeight="1">
      <c r="A1659" s="9" t="s">
        <v>227</v>
      </c>
      <c r="B1659" s="9" t="s">
        <v>417</v>
      </c>
      <c r="C1659" s="23">
        <v>7</v>
      </c>
      <c r="D1659" s="23">
        <v>12</v>
      </c>
      <c r="E1659" s="9" t="s">
        <v>20</v>
      </c>
      <c r="F1659" s="35" t="str">
        <f t="shared" si="10"/>
        <v>Kakao디스플레이M712</v>
      </c>
      <c r="G1659" s="9">
        <v>-5.8433999999999999</v>
      </c>
      <c r="H1659" s="9">
        <v>0.86704400000000004</v>
      </c>
      <c r="I1659" s="9">
        <v>1</v>
      </c>
      <c r="J1659" s="9"/>
      <c r="K1659" s="9"/>
      <c r="L1659" s="9"/>
      <c r="M1659" s="9"/>
    </row>
    <row r="1660" spans="1:13" ht="16.5" hidden="1" customHeight="1">
      <c r="A1660" s="9" t="s">
        <v>227</v>
      </c>
      <c r="B1660" s="9" t="s">
        <v>417</v>
      </c>
      <c r="C1660" s="23">
        <v>13</v>
      </c>
      <c r="D1660" s="23">
        <v>18</v>
      </c>
      <c r="E1660" s="9" t="s">
        <v>20</v>
      </c>
      <c r="F1660" s="35" t="str">
        <f t="shared" si="10"/>
        <v>Kakao디스플레이M1318</v>
      </c>
      <c r="G1660" s="9">
        <v>-5.8433999999999999</v>
      </c>
      <c r="H1660" s="9">
        <v>0.86704400000000004</v>
      </c>
      <c r="I1660" s="9">
        <v>1</v>
      </c>
      <c r="J1660" s="9"/>
      <c r="K1660" s="9"/>
      <c r="L1660" s="9"/>
      <c r="M1660" s="9"/>
    </row>
    <row r="1661" spans="1:13" ht="16.5" hidden="1" customHeight="1">
      <c r="A1661" s="9" t="s">
        <v>227</v>
      </c>
      <c r="B1661" s="9" t="s">
        <v>417</v>
      </c>
      <c r="C1661" s="23">
        <v>19</v>
      </c>
      <c r="D1661" s="23">
        <v>24</v>
      </c>
      <c r="E1661" s="9" t="s">
        <v>20</v>
      </c>
      <c r="F1661" s="35" t="str">
        <f t="shared" si="10"/>
        <v>Kakao디스플레이M1924</v>
      </c>
      <c r="G1661" s="9">
        <v>-5.8433999999999999</v>
      </c>
      <c r="H1661" s="9">
        <v>0.86704400000000004</v>
      </c>
      <c r="I1661" s="9">
        <v>1</v>
      </c>
      <c r="J1661" s="9"/>
      <c r="K1661" s="9"/>
      <c r="L1661" s="9"/>
      <c r="M1661" s="9"/>
    </row>
    <row r="1662" spans="1:13" ht="16.5" hidden="1" customHeight="1">
      <c r="A1662" s="9" t="s">
        <v>227</v>
      </c>
      <c r="B1662" s="9" t="s">
        <v>417</v>
      </c>
      <c r="C1662" s="23">
        <v>25</v>
      </c>
      <c r="D1662" s="23">
        <v>29</v>
      </c>
      <c r="E1662" s="9" t="s">
        <v>20</v>
      </c>
      <c r="F1662" s="35" t="str">
        <f t="shared" si="10"/>
        <v>Kakao디스플레이M2529</v>
      </c>
      <c r="G1662" s="9">
        <v>-5.8433999999999999</v>
      </c>
      <c r="H1662" s="9">
        <v>0.86704400000000004</v>
      </c>
      <c r="I1662" s="9">
        <v>1</v>
      </c>
      <c r="J1662" s="9"/>
      <c r="K1662" s="9"/>
      <c r="L1662" s="9"/>
      <c r="M1662" s="9"/>
    </row>
    <row r="1663" spans="1:13" ht="16.5" hidden="1" customHeight="1">
      <c r="A1663" s="9" t="s">
        <v>227</v>
      </c>
      <c r="B1663" s="9" t="s">
        <v>417</v>
      </c>
      <c r="C1663" s="23">
        <v>30</v>
      </c>
      <c r="D1663" s="23">
        <v>34</v>
      </c>
      <c r="E1663" s="9" t="s">
        <v>20</v>
      </c>
      <c r="F1663" s="35" t="str">
        <f t="shared" si="10"/>
        <v>Kakao디스플레이M3034</v>
      </c>
      <c r="G1663" s="9">
        <v>-5.8433999999999999</v>
      </c>
      <c r="H1663" s="9">
        <v>0.86704400000000004</v>
      </c>
      <c r="I1663" s="9">
        <v>1</v>
      </c>
      <c r="J1663" s="9"/>
      <c r="K1663" s="9"/>
      <c r="L1663" s="9"/>
      <c r="M1663" s="9"/>
    </row>
    <row r="1664" spans="1:13" ht="16.5" hidden="1" customHeight="1">
      <c r="A1664" s="9" t="s">
        <v>227</v>
      </c>
      <c r="B1664" s="9" t="s">
        <v>417</v>
      </c>
      <c r="C1664" s="23">
        <v>35</v>
      </c>
      <c r="D1664" s="23">
        <v>39</v>
      </c>
      <c r="E1664" s="9" t="s">
        <v>20</v>
      </c>
      <c r="F1664" s="35" t="str">
        <f t="shared" si="10"/>
        <v>Kakao디스플레이M3539</v>
      </c>
      <c r="G1664" s="9">
        <v>-5.8433999999999999</v>
      </c>
      <c r="H1664" s="9">
        <v>0.86704400000000004</v>
      </c>
      <c r="I1664" s="9">
        <v>1</v>
      </c>
      <c r="J1664" s="9"/>
      <c r="K1664" s="9"/>
      <c r="L1664" s="9"/>
      <c r="M1664" s="9"/>
    </row>
    <row r="1665" spans="1:13" ht="16.5" hidden="1" customHeight="1">
      <c r="A1665" s="9" t="s">
        <v>227</v>
      </c>
      <c r="B1665" s="9" t="s">
        <v>417</v>
      </c>
      <c r="C1665" s="23">
        <v>40</v>
      </c>
      <c r="D1665" s="23">
        <v>44</v>
      </c>
      <c r="E1665" s="9" t="s">
        <v>20</v>
      </c>
      <c r="F1665" s="35" t="str">
        <f t="shared" si="10"/>
        <v>Kakao디스플레이M4044</v>
      </c>
      <c r="G1665" s="9">
        <v>-5.8433999999999999</v>
      </c>
      <c r="H1665" s="9">
        <v>0.86704400000000004</v>
      </c>
      <c r="I1665" s="9">
        <v>1</v>
      </c>
      <c r="J1665" s="9"/>
      <c r="K1665" s="9"/>
      <c r="L1665" s="9"/>
      <c r="M1665" s="9"/>
    </row>
    <row r="1666" spans="1:13" ht="16.5" hidden="1" customHeight="1">
      <c r="A1666" s="9" t="s">
        <v>227</v>
      </c>
      <c r="B1666" s="9" t="s">
        <v>417</v>
      </c>
      <c r="C1666" s="23">
        <v>45</v>
      </c>
      <c r="D1666" s="23">
        <v>49</v>
      </c>
      <c r="E1666" s="9" t="s">
        <v>20</v>
      </c>
      <c r="F1666" s="35" t="str">
        <f t="shared" si="10"/>
        <v>Kakao디스플레이M4549</v>
      </c>
      <c r="G1666" s="9">
        <v>-5.8433999999999999</v>
      </c>
      <c r="H1666" s="9">
        <v>0.86704400000000004</v>
      </c>
      <c r="I1666" s="9">
        <v>1</v>
      </c>
      <c r="J1666" s="9"/>
      <c r="K1666" s="9"/>
      <c r="L1666" s="9"/>
      <c r="M1666" s="9"/>
    </row>
    <row r="1667" spans="1:13" ht="16.5" hidden="1" customHeight="1">
      <c r="A1667" s="9" t="s">
        <v>227</v>
      </c>
      <c r="B1667" s="9" t="s">
        <v>417</v>
      </c>
      <c r="C1667" s="23">
        <v>50</v>
      </c>
      <c r="D1667" s="23">
        <v>54</v>
      </c>
      <c r="E1667" s="9" t="s">
        <v>20</v>
      </c>
      <c r="F1667" s="35" t="str">
        <f t="shared" si="10"/>
        <v>Kakao디스플레이M5054</v>
      </c>
      <c r="G1667" s="9">
        <v>-5.8433999999999999</v>
      </c>
      <c r="H1667" s="9">
        <v>0.86704400000000004</v>
      </c>
      <c r="I1667" s="9">
        <v>1</v>
      </c>
      <c r="J1667" s="9"/>
      <c r="K1667" s="9"/>
      <c r="L1667" s="9"/>
      <c r="M1667" s="9"/>
    </row>
    <row r="1668" spans="1:13" ht="16.5" hidden="1" customHeight="1">
      <c r="A1668" s="9" t="s">
        <v>227</v>
      </c>
      <c r="B1668" s="9" t="s">
        <v>417</v>
      </c>
      <c r="C1668" s="23">
        <v>55</v>
      </c>
      <c r="D1668" s="23">
        <v>59</v>
      </c>
      <c r="E1668" s="9" t="s">
        <v>20</v>
      </c>
      <c r="F1668" s="35" t="str">
        <f t="shared" si="10"/>
        <v>Kakao디스플레이M5559</v>
      </c>
      <c r="G1668" s="9">
        <v>-5.8433999999999999</v>
      </c>
      <c r="H1668" s="9">
        <v>0.86704400000000004</v>
      </c>
      <c r="I1668" s="9">
        <v>1</v>
      </c>
      <c r="J1668" s="9"/>
      <c r="K1668" s="9"/>
      <c r="L1668" s="9"/>
      <c r="M1668" s="9"/>
    </row>
    <row r="1669" spans="1:13" ht="16.5" hidden="1" customHeight="1">
      <c r="A1669" s="9" t="s">
        <v>227</v>
      </c>
      <c r="B1669" s="9" t="s">
        <v>417</v>
      </c>
      <c r="C1669" s="23">
        <v>60</v>
      </c>
      <c r="D1669" s="23">
        <v>64</v>
      </c>
      <c r="E1669" s="9" t="s">
        <v>20</v>
      </c>
      <c r="F1669" s="35" t="str">
        <f t="shared" si="10"/>
        <v>Kakao디스플레이M6064</v>
      </c>
      <c r="G1669" s="9">
        <v>-5.8433999999999999</v>
      </c>
      <c r="H1669" s="9">
        <v>0.86704400000000004</v>
      </c>
      <c r="I1669" s="9">
        <v>1</v>
      </c>
      <c r="J1669" s="9"/>
      <c r="K1669" s="9"/>
      <c r="L1669" s="9"/>
      <c r="M1669" s="9"/>
    </row>
    <row r="1670" spans="1:13" ht="16.5" hidden="1" customHeight="1">
      <c r="A1670" s="9" t="s">
        <v>227</v>
      </c>
      <c r="B1670" s="9" t="s">
        <v>417</v>
      </c>
      <c r="C1670" s="23">
        <v>65</v>
      </c>
      <c r="D1670" s="23">
        <v>69</v>
      </c>
      <c r="E1670" s="9" t="s">
        <v>20</v>
      </c>
      <c r="F1670" s="35" t="str">
        <f t="shared" si="10"/>
        <v>Kakao디스플레이M6569</v>
      </c>
      <c r="G1670" s="9">
        <v>-5.8433999999999999</v>
      </c>
      <c r="H1670" s="9">
        <v>0.86704400000000004</v>
      </c>
      <c r="I1670" s="9">
        <v>1</v>
      </c>
      <c r="J1670" s="9"/>
      <c r="K1670" s="9"/>
      <c r="L1670" s="9"/>
      <c r="M1670" s="9"/>
    </row>
    <row r="1671" spans="1:13" ht="16.5" hidden="1" customHeight="1">
      <c r="A1671" s="9" t="s">
        <v>227</v>
      </c>
      <c r="B1671" s="9" t="s">
        <v>418</v>
      </c>
      <c r="C1671" s="23">
        <v>7</v>
      </c>
      <c r="D1671" s="23">
        <v>12</v>
      </c>
      <c r="E1671" s="9" t="s">
        <v>19</v>
      </c>
      <c r="F1671" s="35" t="str">
        <f t="shared" si="10"/>
        <v>Kakao비즈보드F712</v>
      </c>
      <c r="G1671" s="9">
        <v>-5.7523099999999996</v>
      </c>
      <c r="H1671" s="9">
        <v>0.84581200000000001</v>
      </c>
      <c r="I1671" s="9">
        <v>1</v>
      </c>
      <c r="J1671" s="9"/>
      <c r="K1671" s="9"/>
      <c r="L1671" s="9"/>
      <c r="M1671" s="9"/>
    </row>
    <row r="1672" spans="1:13" ht="16.5" hidden="1" customHeight="1">
      <c r="A1672" s="9" t="s">
        <v>227</v>
      </c>
      <c r="B1672" s="9" t="s">
        <v>418</v>
      </c>
      <c r="C1672" s="23">
        <v>13</v>
      </c>
      <c r="D1672" s="23">
        <v>18</v>
      </c>
      <c r="E1672" s="9" t="s">
        <v>19</v>
      </c>
      <c r="F1672" s="35" t="str">
        <f t="shared" si="10"/>
        <v>Kakao비즈보드F1318</v>
      </c>
      <c r="G1672" s="9">
        <v>-5.7523099999999996</v>
      </c>
      <c r="H1672" s="9">
        <v>0.84581200000000001</v>
      </c>
      <c r="I1672" s="9">
        <v>1</v>
      </c>
      <c r="J1672" s="9"/>
      <c r="K1672" s="9"/>
      <c r="L1672" s="9"/>
      <c r="M1672" s="9"/>
    </row>
    <row r="1673" spans="1:13" ht="16.5" hidden="1" customHeight="1">
      <c r="A1673" s="9" t="s">
        <v>227</v>
      </c>
      <c r="B1673" s="9" t="s">
        <v>418</v>
      </c>
      <c r="C1673" s="23">
        <v>19</v>
      </c>
      <c r="D1673" s="23">
        <v>24</v>
      </c>
      <c r="E1673" s="9" t="s">
        <v>19</v>
      </c>
      <c r="F1673" s="35" t="str">
        <f t="shared" si="10"/>
        <v>Kakao비즈보드F1924</v>
      </c>
      <c r="G1673" s="9">
        <v>-5.7523099999999996</v>
      </c>
      <c r="H1673" s="9">
        <v>0.84581200000000001</v>
      </c>
      <c r="I1673" s="9">
        <v>1</v>
      </c>
      <c r="J1673" s="9"/>
      <c r="K1673" s="9"/>
      <c r="L1673" s="9"/>
      <c r="M1673" s="9"/>
    </row>
    <row r="1674" spans="1:13" ht="16.5" hidden="1" customHeight="1">
      <c r="A1674" s="9" t="s">
        <v>227</v>
      </c>
      <c r="B1674" s="9" t="s">
        <v>418</v>
      </c>
      <c r="C1674" s="23">
        <v>25</v>
      </c>
      <c r="D1674" s="23">
        <v>29</v>
      </c>
      <c r="E1674" s="9" t="s">
        <v>19</v>
      </c>
      <c r="F1674" s="35" t="str">
        <f t="shared" si="10"/>
        <v>Kakao비즈보드F2529</v>
      </c>
      <c r="G1674" s="9">
        <v>-5.7523099999999996</v>
      </c>
      <c r="H1674" s="9">
        <v>0.84581200000000001</v>
      </c>
      <c r="I1674" s="9">
        <v>1</v>
      </c>
      <c r="J1674" s="9"/>
      <c r="K1674" s="9"/>
      <c r="L1674" s="9"/>
      <c r="M1674" s="9"/>
    </row>
    <row r="1675" spans="1:13" ht="16.5" hidden="1" customHeight="1">
      <c r="A1675" s="9" t="s">
        <v>227</v>
      </c>
      <c r="B1675" s="9" t="s">
        <v>418</v>
      </c>
      <c r="C1675" s="23">
        <v>30</v>
      </c>
      <c r="D1675" s="23">
        <v>34</v>
      </c>
      <c r="E1675" s="9" t="s">
        <v>19</v>
      </c>
      <c r="F1675" s="35" t="str">
        <f t="shared" si="10"/>
        <v>Kakao비즈보드F3034</v>
      </c>
      <c r="G1675" s="9">
        <v>-5.7523099999999996</v>
      </c>
      <c r="H1675" s="9">
        <v>0.84581200000000001</v>
      </c>
      <c r="I1675" s="9">
        <v>1</v>
      </c>
      <c r="J1675" s="9"/>
      <c r="K1675" s="9"/>
      <c r="L1675" s="9"/>
      <c r="M1675" s="9"/>
    </row>
    <row r="1676" spans="1:13" ht="16.5" hidden="1" customHeight="1">
      <c r="A1676" s="9" t="s">
        <v>227</v>
      </c>
      <c r="B1676" s="9" t="s">
        <v>418</v>
      </c>
      <c r="C1676" s="23">
        <v>35</v>
      </c>
      <c r="D1676" s="23">
        <v>39</v>
      </c>
      <c r="E1676" s="9" t="s">
        <v>19</v>
      </c>
      <c r="F1676" s="35" t="str">
        <f t="shared" si="10"/>
        <v>Kakao비즈보드F3539</v>
      </c>
      <c r="G1676" s="9">
        <v>-5.7523099999999996</v>
      </c>
      <c r="H1676" s="9">
        <v>0.84581200000000001</v>
      </c>
      <c r="I1676" s="9">
        <v>1</v>
      </c>
      <c r="J1676" s="9"/>
      <c r="K1676" s="9"/>
      <c r="L1676" s="9"/>
      <c r="M1676" s="9"/>
    </row>
    <row r="1677" spans="1:13" ht="16.5" hidden="1" customHeight="1">
      <c r="A1677" s="9" t="s">
        <v>227</v>
      </c>
      <c r="B1677" s="9" t="s">
        <v>418</v>
      </c>
      <c r="C1677" s="23">
        <v>40</v>
      </c>
      <c r="D1677" s="23">
        <v>44</v>
      </c>
      <c r="E1677" s="9" t="s">
        <v>19</v>
      </c>
      <c r="F1677" s="35" t="str">
        <f t="shared" si="10"/>
        <v>Kakao비즈보드F4044</v>
      </c>
      <c r="G1677" s="9">
        <v>-5.7523099999999996</v>
      </c>
      <c r="H1677" s="9">
        <v>0.84581200000000001</v>
      </c>
      <c r="I1677" s="9">
        <v>1</v>
      </c>
      <c r="J1677" s="9"/>
      <c r="K1677" s="9"/>
      <c r="L1677" s="9"/>
      <c r="M1677" s="9"/>
    </row>
    <row r="1678" spans="1:13" ht="16.5" hidden="1" customHeight="1">
      <c r="A1678" s="9" t="s">
        <v>227</v>
      </c>
      <c r="B1678" s="9" t="s">
        <v>418</v>
      </c>
      <c r="C1678" s="23">
        <v>45</v>
      </c>
      <c r="D1678" s="23">
        <v>49</v>
      </c>
      <c r="E1678" s="9" t="s">
        <v>19</v>
      </c>
      <c r="F1678" s="35" t="str">
        <f t="shared" si="10"/>
        <v>Kakao비즈보드F4549</v>
      </c>
      <c r="G1678" s="9">
        <v>-5.7523099999999996</v>
      </c>
      <c r="H1678" s="9">
        <v>0.84581200000000001</v>
      </c>
      <c r="I1678" s="9">
        <v>1</v>
      </c>
      <c r="J1678" s="9"/>
      <c r="K1678" s="9"/>
      <c r="L1678" s="9"/>
      <c r="M1678" s="9"/>
    </row>
    <row r="1679" spans="1:13" ht="16.5" hidden="1" customHeight="1">
      <c r="A1679" s="9" t="s">
        <v>227</v>
      </c>
      <c r="B1679" s="9" t="s">
        <v>418</v>
      </c>
      <c r="C1679" s="23">
        <v>50</v>
      </c>
      <c r="D1679" s="23">
        <v>54</v>
      </c>
      <c r="E1679" s="9" t="s">
        <v>19</v>
      </c>
      <c r="F1679" s="35" t="str">
        <f t="shared" si="10"/>
        <v>Kakao비즈보드F5054</v>
      </c>
      <c r="G1679" s="9">
        <v>-5.7523099999999996</v>
      </c>
      <c r="H1679" s="9">
        <v>0.84581200000000001</v>
      </c>
      <c r="I1679" s="9">
        <v>1</v>
      </c>
      <c r="J1679" s="9"/>
      <c r="K1679" s="9"/>
      <c r="L1679" s="9"/>
      <c r="M1679" s="9"/>
    </row>
    <row r="1680" spans="1:13" ht="16.5" hidden="1" customHeight="1">
      <c r="A1680" s="9" t="s">
        <v>227</v>
      </c>
      <c r="B1680" s="9" t="s">
        <v>418</v>
      </c>
      <c r="C1680" s="23">
        <v>55</v>
      </c>
      <c r="D1680" s="23">
        <v>59</v>
      </c>
      <c r="E1680" s="9" t="s">
        <v>19</v>
      </c>
      <c r="F1680" s="35" t="str">
        <f t="shared" si="10"/>
        <v>Kakao비즈보드F5559</v>
      </c>
      <c r="G1680" s="9">
        <v>-5.7523099999999996</v>
      </c>
      <c r="H1680" s="9">
        <v>0.84581200000000001</v>
      </c>
      <c r="I1680" s="9">
        <v>1</v>
      </c>
      <c r="J1680" s="9"/>
      <c r="K1680" s="9"/>
      <c r="L1680" s="9"/>
      <c r="M1680" s="9"/>
    </row>
    <row r="1681" spans="1:13" ht="16.5" hidden="1" customHeight="1">
      <c r="A1681" s="9" t="s">
        <v>227</v>
      </c>
      <c r="B1681" s="9" t="s">
        <v>418</v>
      </c>
      <c r="C1681" s="23">
        <v>60</v>
      </c>
      <c r="D1681" s="23">
        <v>64</v>
      </c>
      <c r="E1681" s="9" t="s">
        <v>19</v>
      </c>
      <c r="F1681" s="35" t="str">
        <f t="shared" si="10"/>
        <v>Kakao비즈보드F6064</v>
      </c>
      <c r="G1681" s="9">
        <v>-5.7523099999999996</v>
      </c>
      <c r="H1681" s="9">
        <v>0.84581200000000001</v>
      </c>
      <c r="I1681" s="9">
        <v>1</v>
      </c>
      <c r="J1681" s="9"/>
      <c r="K1681" s="9"/>
      <c r="L1681" s="9"/>
      <c r="M1681" s="9"/>
    </row>
    <row r="1682" spans="1:13" ht="16.5" hidden="1" customHeight="1">
      <c r="A1682" s="9" t="s">
        <v>227</v>
      </c>
      <c r="B1682" s="9" t="s">
        <v>418</v>
      </c>
      <c r="C1682" s="23">
        <v>65</v>
      </c>
      <c r="D1682" s="23">
        <v>69</v>
      </c>
      <c r="E1682" s="9" t="s">
        <v>19</v>
      </c>
      <c r="F1682" s="35" t="str">
        <f t="shared" si="10"/>
        <v>Kakao비즈보드F6569</v>
      </c>
      <c r="G1682" s="9">
        <v>-5.7523099999999996</v>
      </c>
      <c r="H1682" s="9">
        <v>0.84581200000000001</v>
      </c>
      <c r="I1682" s="9">
        <v>1</v>
      </c>
      <c r="J1682" s="9"/>
      <c r="K1682" s="9"/>
      <c r="L1682" s="9"/>
      <c r="M1682" s="9"/>
    </row>
    <row r="1683" spans="1:13" ht="16.5" hidden="1" customHeight="1">
      <c r="A1683" s="9" t="s">
        <v>227</v>
      </c>
      <c r="B1683" s="9" t="s">
        <v>418</v>
      </c>
      <c r="C1683" s="23">
        <v>7</v>
      </c>
      <c r="D1683" s="23">
        <v>12</v>
      </c>
      <c r="E1683" s="9" t="s">
        <v>20</v>
      </c>
      <c r="F1683" s="35" t="str">
        <f t="shared" si="10"/>
        <v>Kakao비즈보드M712</v>
      </c>
      <c r="G1683" s="9">
        <v>-5.7523099999999996</v>
      </c>
      <c r="H1683" s="9">
        <v>0.84581200000000001</v>
      </c>
      <c r="I1683" s="9">
        <v>1</v>
      </c>
      <c r="J1683" s="9"/>
      <c r="K1683" s="9"/>
      <c r="L1683" s="9"/>
      <c r="M1683" s="9"/>
    </row>
    <row r="1684" spans="1:13" ht="16.5" hidden="1" customHeight="1">
      <c r="A1684" s="9" t="s">
        <v>227</v>
      </c>
      <c r="B1684" s="9" t="s">
        <v>418</v>
      </c>
      <c r="C1684" s="23">
        <v>13</v>
      </c>
      <c r="D1684" s="23">
        <v>18</v>
      </c>
      <c r="E1684" s="9" t="s">
        <v>20</v>
      </c>
      <c r="F1684" s="35" t="str">
        <f t="shared" si="10"/>
        <v>Kakao비즈보드M1318</v>
      </c>
      <c r="G1684" s="9">
        <v>-5.7523099999999996</v>
      </c>
      <c r="H1684" s="9">
        <v>0.84581200000000001</v>
      </c>
      <c r="I1684" s="9">
        <v>1</v>
      </c>
      <c r="J1684" s="9"/>
      <c r="K1684" s="9"/>
      <c r="L1684" s="9"/>
      <c r="M1684" s="9"/>
    </row>
    <row r="1685" spans="1:13" ht="16.5" hidden="1" customHeight="1">
      <c r="A1685" s="9" t="s">
        <v>227</v>
      </c>
      <c r="B1685" s="9" t="s">
        <v>418</v>
      </c>
      <c r="C1685" s="23">
        <v>19</v>
      </c>
      <c r="D1685" s="23">
        <v>24</v>
      </c>
      <c r="E1685" s="9" t="s">
        <v>20</v>
      </c>
      <c r="F1685" s="35" t="str">
        <f t="shared" si="10"/>
        <v>Kakao비즈보드M1924</v>
      </c>
      <c r="G1685" s="9">
        <v>-5.7523099999999996</v>
      </c>
      <c r="H1685" s="9">
        <v>0.84581200000000001</v>
      </c>
      <c r="I1685" s="9">
        <v>1</v>
      </c>
      <c r="J1685" s="9"/>
      <c r="K1685" s="9"/>
      <c r="L1685" s="9"/>
      <c r="M1685" s="9"/>
    </row>
    <row r="1686" spans="1:13" ht="16.5" hidden="1" customHeight="1">
      <c r="A1686" s="9" t="s">
        <v>227</v>
      </c>
      <c r="B1686" s="9" t="s">
        <v>418</v>
      </c>
      <c r="C1686" s="23">
        <v>25</v>
      </c>
      <c r="D1686" s="23">
        <v>29</v>
      </c>
      <c r="E1686" s="9" t="s">
        <v>20</v>
      </c>
      <c r="F1686" s="35" t="str">
        <f t="shared" si="10"/>
        <v>Kakao비즈보드M2529</v>
      </c>
      <c r="G1686" s="9">
        <v>-5.7523099999999996</v>
      </c>
      <c r="H1686" s="9">
        <v>0.84581200000000001</v>
      </c>
      <c r="I1686" s="9">
        <v>1</v>
      </c>
      <c r="J1686" s="9"/>
      <c r="K1686" s="9"/>
      <c r="L1686" s="9"/>
      <c r="M1686" s="9"/>
    </row>
    <row r="1687" spans="1:13" ht="16.5" hidden="1" customHeight="1">
      <c r="A1687" s="9" t="s">
        <v>227</v>
      </c>
      <c r="B1687" s="9" t="s">
        <v>418</v>
      </c>
      <c r="C1687" s="23">
        <v>30</v>
      </c>
      <c r="D1687" s="23">
        <v>34</v>
      </c>
      <c r="E1687" s="9" t="s">
        <v>20</v>
      </c>
      <c r="F1687" s="35" t="str">
        <f t="shared" si="10"/>
        <v>Kakao비즈보드M3034</v>
      </c>
      <c r="G1687" s="9">
        <v>-5.7523099999999996</v>
      </c>
      <c r="H1687" s="9">
        <v>0.84581200000000001</v>
      </c>
      <c r="I1687" s="9">
        <v>1</v>
      </c>
      <c r="J1687" s="9"/>
      <c r="K1687" s="9"/>
      <c r="L1687" s="9"/>
      <c r="M1687" s="9"/>
    </row>
    <row r="1688" spans="1:13" ht="16.5" hidden="1" customHeight="1">
      <c r="A1688" s="9" t="s">
        <v>227</v>
      </c>
      <c r="B1688" s="9" t="s">
        <v>418</v>
      </c>
      <c r="C1688" s="23">
        <v>35</v>
      </c>
      <c r="D1688" s="23">
        <v>39</v>
      </c>
      <c r="E1688" s="9" t="s">
        <v>20</v>
      </c>
      <c r="F1688" s="35" t="str">
        <f t="shared" si="10"/>
        <v>Kakao비즈보드M3539</v>
      </c>
      <c r="G1688" s="9">
        <v>-5.7523099999999996</v>
      </c>
      <c r="H1688" s="9">
        <v>0.84581200000000001</v>
      </c>
      <c r="I1688" s="9">
        <v>1</v>
      </c>
      <c r="J1688" s="9"/>
      <c r="K1688" s="9"/>
      <c r="L1688" s="9"/>
      <c r="M1688" s="9"/>
    </row>
    <row r="1689" spans="1:13" ht="16.5" hidden="1" customHeight="1">
      <c r="A1689" s="9" t="s">
        <v>227</v>
      </c>
      <c r="B1689" s="9" t="s">
        <v>418</v>
      </c>
      <c r="C1689" s="23">
        <v>40</v>
      </c>
      <c r="D1689" s="23">
        <v>44</v>
      </c>
      <c r="E1689" s="9" t="s">
        <v>20</v>
      </c>
      <c r="F1689" s="35" t="str">
        <f t="shared" si="10"/>
        <v>Kakao비즈보드M4044</v>
      </c>
      <c r="G1689" s="9">
        <v>-5.7523099999999996</v>
      </c>
      <c r="H1689" s="9">
        <v>0.84581200000000001</v>
      </c>
      <c r="I1689" s="9">
        <v>1</v>
      </c>
      <c r="J1689" s="9"/>
      <c r="K1689" s="9"/>
      <c r="L1689" s="9"/>
      <c r="M1689" s="9"/>
    </row>
    <row r="1690" spans="1:13" ht="16.5" hidden="1" customHeight="1">
      <c r="A1690" s="9" t="s">
        <v>227</v>
      </c>
      <c r="B1690" s="9" t="s">
        <v>418</v>
      </c>
      <c r="C1690" s="23">
        <v>45</v>
      </c>
      <c r="D1690" s="23">
        <v>49</v>
      </c>
      <c r="E1690" s="9" t="s">
        <v>20</v>
      </c>
      <c r="F1690" s="35" t="str">
        <f t="shared" si="10"/>
        <v>Kakao비즈보드M4549</v>
      </c>
      <c r="G1690" s="9">
        <v>-5.7523099999999996</v>
      </c>
      <c r="H1690" s="9">
        <v>0.84581200000000001</v>
      </c>
      <c r="I1690" s="9">
        <v>1</v>
      </c>
      <c r="J1690" s="9"/>
      <c r="K1690" s="9"/>
      <c r="L1690" s="9"/>
      <c r="M1690" s="9"/>
    </row>
    <row r="1691" spans="1:13" ht="16.5" hidden="1" customHeight="1">
      <c r="A1691" s="9" t="s">
        <v>227</v>
      </c>
      <c r="B1691" s="9" t="s">
        <v>418</v>
      </c>
      <c r="C1691" s="23">
        <v>50</v>
      </c>
      <c r="D1691" s="23">
        <v>54</v>
      </c>
      <c r="E1691" s="9" t="s">
        <v>20</v>
      </c>
      <c r="F1691" s="35" t="str">
        <f t="shared" si="10"/>
        <v>Kakao비즈보드M5054</v>
      </c>
      <c r="G1691" s="9">
        <v>-5.7523099999999996</v>
      </c>
      <c r="H1691" s="9">
        <v>0.84581200000000001</v>
      </c>
      <c r="I1691" s="9">
        <v>1</v>
      </c>
      <c r="J1691" s="9"/>
      <c r="K1691" s="9"/>
      <c r="L1691" s="9"/>
      <c r="M1691" s="9"/>
    </row>
    <row r="1692" spans="1:13" ht="16.5" hidden="1" customHeight="1">
      <c r="A1692" s="9" t="s">
        <v>227</v>
      </c>
      <c r="B1692" s="9" t="s">
        <v>418</v>
      </c>
      <c r="C1692" s="23">
        <v>55</v>
      </c>
      <c r="D1692" s="23">
        <v>59</v>
      </c>
      <c r="E1692" s="9" t="s">
        <v>20</v>
      </c>
      <c r="F1692" s="35" t="str">
        <f t="shared" si="10"/>
        <v>Kakao비즈보드M5559</v>
      </c>
      <c r="G1692" s="9">
        <v>-5.7523099999999996</v>
      </c>
      <c r="H1692" s="9">
        <v>0.84581200000000001</v>
      </c>
      <c r="I1692" s="9">
        <v>1</v>
      </c>
      <c r="J1692" s="9"/>
      <c r="K1692" s="9"/>
      <c r="L1692" s="9"/>
      <c r="M1692" s="9"/>
    </row>
    <row r="1693" spans="1:13" ht="16.5" hidden="1" customHeight="1">
      <c r="A1693" s="9" t="s">
        <v>227</v>
      </c>
      <c r="B1693" s="9" t="s">
        <v>418</v>
      </c>
      <c r="C1693" s="23">
        <v>60</v>
      </c>
      <c r="D1693" s="23">
        <v>64</v>
      </c>
      <c r="E1693" s="9" t="s">
        <v>20</v>
      </c>
      <c r="F1693" s="35" t="str">
        <f t="shared" si="10"/>
        <v>Kakao비즈보드M6064</v>
      </c>
      <c r="G1693" s="9">
        <v>-5.7523099999999996</v>
      </c>
      <c r="H1693" s="9">
        <v>0.84581200000000001</v>
      </c>
      <c r="I1693" s="9">
        <v>1</v>
      </c>
      <c r="J1693" s="9"/>
      <c r="K1693" s="9"/>
      <c r="L1693" s="9"/>
      <c r="M1693" s="9"/>
    </row>
    <row r="1694" spans="1:13" ht="16.5" hidden="1" customHeight="1">
      <c r="A1694" s="9" t="s">
        <v>227</v>
      </c>
      <c r="B1694" s="9" t="s">
        <v>418</v>
      </c>
      <c r="C1694" s="23">
        <v>65</v>
      </c>
      <c r="D1694" s="23">
        <v>69</v>
      </c>
      <c r="E1694" s="9" t="s">
        <v>20</v>
      </c>
      <c r="F1694" s="35" t="str">
        <f t="shared" si="10"/>
        <v>Kakao비즈보드M6569</v>
      </c>
      <c r="G1694" s="9">
        <v>-5.7523099999999996</v>
      </c>
      <c r="H1694" s="9">
        <v>0.84581200000000001</v>
      </c>
      <c r="I1694" s="9">
        <v>1</v>
      </c>
      <c r="J1694" s="9"/>
      <c r="K1694" s="9"/>
      <c r="L1694" s="9"/>
      <c r="M1694" s="9"/>
    </row>
    <row r="1695" spans="1:13" ht="16.5" hidden="1" customHeight="1">
      <c r="A1695" s="9" t="s">
        <v>227</v>
      </c>
      <c r="B1695" s="9" t="s">
        <v>419</v>
      </c>
      <c r="C1695" s="23">
        <v>7</v>
      </c>
      <c r="D1695" s="23">
        <v>12</v>
      </c>
      <c r="E1695" s="9" t="s">
        <v>19</v>
      </c>
      <c r="F1695" s="35" t="str">
        <f t="shared" si="10"/>
        <v>Kakao동영상네이티브F712</v>
      </c>
      <c r="G1695" s="9">
        <v>-5.4687700000000001</v>
      </c>
      <c r="H1695" s="9">
        <v>0.82691400000000004</v>
      </c>
      <c r="I1695" s="9">
        <v>1</v>
      </c>
      <c r="J1695" s="9"/>
      <c r="K1695" s="9"/>
      <c r="L1695" s="9"/>
      <c r="M1695" s="9"/>
    </row>
    <row r="1696" spans="1:13" ht="16.5" hidden="1" customHeight="1">
      <c r="A1696" s="9" t="s">
        <v>227</v>
      </c>
      <c r="B1696" s="9" t="s">
        <v>419</v>
      </c>
      <c r="C1696" s="23">
        <v>13</v>
      </c>
      <c r="D1696" s="23">
        <v>18</v>
      </c>
      <c r="E1696" s="9" t="s">
        <v>19</v>
      </c>
      <c r="F1696" s="35" t="str">
        <f t="shared" si="10"/>
        <v>Kakao동영상네이티브F1318</v>
      </c>
      <c r="G1696" s="9">
        <v>-5.4687700000000001</v>
      </c>
      <c r="H1696" s="9">
        <v>0.82691400000000004</v>
      </c>
      <c r="I1696" s="9">
        <v>1</v>
      </c>
      <c r="J1696" s="9"/>
      <c r="K1696" s="9"/>
      <c r="L1696" s="9"/>
      <c r="M1696" s="9"/>
    </row>
    <row r="1697" spans="1:13" ht="16.5" hidden="1" customHeight="1">
      <c r="A1697" s="9" t="s">
        <v>227</v>
      </c>
      <c r="B1697" s="9" t="s">
        <v>419</v>
      </c>
      <c r="C1697" s="23">
        <v>19</v>
      </c>
      <c r="D1697" s="23">
        <v>24</v>
      </c>
      <c r="E1697" s="9" t="s">
        <v>19</v>
      </c>
      <c r="F1697" s="35" t="str">
        <f t="shared" si="10"/>
        <v>Kakao동영상네이티브F1924</v>
      </c>
      <c r="G1697" s="9">
        <v>-5.4687700000000001</v>
      </c>
      <c r="H1697" s="9">
        <v>0.82691400000000004</v>
      </c>
      <c r="I1697" s="9">
        <v>1</v>
      </c>
      <c r="J1697" s="9"/>
      <c r="K1697" s="9"/>
      <c r="L1697" s="9"/>
      <c r="M1697" s="9"/>
    </row>
    <row r="1698" spans="1:13" ht="16.5" hidden="1" customHeight="1">
      <c r="A1698" s="9" t="s">
        <v>227</v>
      </c>
      <c r="B1698" s="9" t="s">
        <v>419</v>
      </c>
      <c r="C1698" s="23">
        <v>25</v>
      </c>
      <c r="D1698" s="23">
        <v>29</v>
      </c>
      <c r="E1698" s="9" t="s">
        <v>19</v>
      </c>
      <c r="F1698" s="35" t="str">
        <f t="shared" si="10"/>
        <v>Kakao동영상네이티브F2529</v>
      </c>
      <c r="G1698" s="9">
        <v>-5.4687700000000001</v>
      </c>
      <c r="H1698" s="9">
        <v>0.82691400000000004</v>
      </c>
      <c r="I1698" s="9">
        <v>1</v>
      </c>
      <c r="J1698" s="9"/>
      <c r="K1698" s="9"/>
      <c r="L1698" s="9"/>
      <c r="M1698" s="9"/>
    </row>
    <row r="1699" spans="1:13" ht="16.5" hidden="1" customHeight="1">
      <c r="A1699" s="9" t="s">
        <v>227</v>
      </c>
      <c r="B1699" s="9" t="s">
        <v>419</v>
      </c>
      <c r="C1699" s="23">
        <v>30</v>
      </c>
      <c r="D1699" s="23">
        <v>34</v>
      </c>
      <c r="E1699" s="9" t="s">
        <v>19</v>
      </c>
      <c r="F1699" s="35" t="str">
        <f t="shared" si="10"/>
        <v>Kakao동영상네이티브F3034</v>
      </c>
      <c r="G1699" s="9">
        <v>-5.4687700000000001</v>
      </c>
      <c r="H1699" s="9">
        <v>0.82691400000000004</v>
      </c>
      <c r="I1699" s="9">
        <v>1</v>
      </c>
      <c r="J1699" s="9"/>
      <c r="K1699" s="9"/>
      <c r="L1699" s="9"/>
      <c r="M1699" s="9"/>
    </row>
    <row r="1700" spans="1:13" ht="16.5" hidden="1" customHeight="1">
      <c r="A1700" s="9" t="s">
        <v>227</v>
      </c>
      <c r="B1700" s="9" t="s">
        <v>419</v>
      </c>
      <c r="C1700" s="23">
        <v>35</v>
      </c>
      <c r="D1700" s="23">
        <v>39</v>
      </c>
      <c r="E1700" s="9" t="s">
        <v>19</v>
      </c>
      <c r="F1700" s="35" t="str">
        <f t="shared" si="10"/>
        <v>Kakao동영상네이티브F3539</v>
      </c>
      <c r="G1700" s="9">
        <v>-5.4687700000000001</v>
      </c>
      <c r="H1700" s="9">
        <v>0.82691400000000004</v>
      </c>
      <c r="I1700" s="9">
        <v>1</v>
      </c>
      <c r="J1700" s="9"/>
      <c r="K1700" s="9"/>
      <c r="L1700" s="9"/>
      <c r="M1700" s="9"/>
    </row>
    <row r="1701" spans="1:13" ht="16.5" hidden="1" customHeight="1">
      <c r="A1701" s="9" t="s">
        <v>227</v>
      </c>
      <c r="B1701" s="9" t="s">
        <v>419</v>
      </c>
      <c r="C1701" s="23">
        <v>40</v>
      </c>
      <c r="D1701" s="23">
        <v>44</v>
      </c>
      <c r="E1701" s="9" t="s">
        <v>19</v>
      </c>
      <c r="F1701" s="35" t="str">
        <f t="shared" si="10"/>
        <v>Kakao동영상네이티브F4044</v>
      </c>
      <c r="G1701" s="9">
        <v>-5.4687700000000001</v>
      </c>
      <c r="H1701" s="9">
        <v>0.82691400000000004</v>
      </c>
      <c r="I1701" s="9">
        <v>1</v>
      </c>
      <c r="J1701" s="9"/>
      <c r="K1701" s="9"/>
      <c r="L1701" s="9"/>
      <c r="M1701" s="9"/>
    </row>
    <row r="1702" spans="1:13" ht="16.5" hidden="1" customHeight="1">
      <c r="A1702" s="9" t="s">
        <v>227</v>
      </c>
      <c r="B1702" s="9" t="s">
        <v>419</v>
      </c>
      <c r="C1702" s="23">
        <v>45</v>
      </c>
      <c r="D1702" s="23">
        <v>49</v>
      </c>
      <c r="E1702" s="9" t="s">
        <v>19</v>
      </c>
      <c r="F1702" s="35" t="str">
        <f t="shared" si="10"/>
        <v>Kakao동영상네이티브F4549</v>
      </c>
      <c r="G1702" s="9">
        <v>-5.4687700000000001</v>
      </c>
      <c r="H1702" s="9">
        <v>0.82691400000000004</v>
      </c>
      <c r="I1702" s="9">
        <v>1</v>
      </c>
      <c r="J1702" s="9"/>
      <c r="K1702" s="9"/>
      <c r="L1702" s="9"/>
      <c r="M1702" s="9"/>
    </row>
    <row r="1703" spans="1:13" ht="16.5" hidden="1" customHeight="1">
      <c r="A1703" s="9" t="s">
        <v>227</v>
      </c>
      <c r="B1703" s="9" t="s">
        <v>419</v>
      </c>
      <c r="C1703" s="23">
        <v>50</v>
      </c>
      <c r="D1703" s="23">
        <v>54</v>
      </c>
      <c r="E1703" s="9" t="s">
        <v>19</v>
      </c>
      <c r="F1703" s="35" t="str">
        <f t="shared" si="10"/>
        <v>Kakao동영상네이티브F5054</v>
      </c>
      <c r="G1703" s="9">
        <v>-5.4687700000000001</v>
      </c>
      <c r="H1703" s="9">
        <v>0.82691400000000004</v>
      </c>
      <c r="I1703" s="9">
        <v>1</v>
      </c>
      <c r="J1703" s="9"/>
      <c r="K1703" s="9"/>
      <c r="L1703" s="9"/>
      <c r="M1703" s="9"/>
    </row>
    <row r="1704" spans="1:13" ht="16.5" hidden="1" customHeight="1">
      <c r="A1704" s="9" t="s">
        <v>227</v>
      </c>
      <c r="B1704" s="9" t="s">
        <v>419</v>
      </c>
      <c r="C1704" s="23">
        <v>55</v>
      </c>
      <c r="D1704" s="23">
        <v>59</v>
      </c>
      <c r="E1704" s="9" t="s">
        <v>19</v>
      </c>
      <c r="F1704" s="35" t="str">
        <f t="shared" si="10"/>
        <v>Kakao동영상네이티브F5559</v>
      </c>
      <c r="G1704" s="9">
        <v>-5.4687700000000001</v>
      </c>
      <c r="H1704" s="9">
        <v>0.82691400000000004</v>
      </c>
      <c r="I1704" s="9">
        <v>1</v>
      </c>
      <c r="J1704" s="9"/>
      <c r="K1704" s="9"/>
      <c r="L1704" s="9"/>
      <c r="M1704" s="9"/>
    </row>
    <row r="1705" spans="1:13" ht="16.5" hidden="1" customHeight="1">
      <c r="A1705" s="9" t="s">
        <v>227</v>
      </c>
      <c r="B1705" s="9" t="s">
        <v>419</v>
      </c>
      <c r="C1705" s="23">
        <v>60</v>
      </c>
      <c r="D1705" s="23">
        <v>64</v>
      </c>
      <c r="E1705" s="9" t="s">
        <v>19</v>
      </c>
      <c r="F1705" s="35" t="str">
        <f t="shared" si="10"/>
        <v>Kakao동영상네이티브F6064</v>
      </c>
      <c r="G1705" s="9">
        <v>-5.4687700000000001</v>
      </c>
      <c r="H1705" s="9">
        <v>0.82691400000000004</v>
      </c>
      <c r="I1705" s="9">
        <v>1</v>
      </c>
      <c r="J1705" s="9"/>
      <c r="K1705" s="9"/>
      <c r="L1705" s="9"/>
      <c r="M1705" s="9"/>
    </row>
    <row r="1706" spans="1:13" ht="16.5" hidden="1" customHeight="1">
      <c r="A1706" s="9" t="s">
        <v>227</v>
      </c>
      <c r="B1706" s="9" t="s">
        <v>419</v>
      </c>
      <c r="C1706" s="23">
        <v>65</v>
      </c>
      <c r="D1706" s="23">
        <v>69</v>
      </c>
      <c r="E1706" s="9" t="s">
        <v>19</v>
      </c>
      <c r="F1706" s="35" t="str">
        <f t="shared" si="10"/>
        <v>Kakao동영상네이티브F6569</v>
      </c>
      <c r="G1706" s="9">
        <v>-5.4687700000000001</v>
      </c>
      <c r="H1706" s="9">
        <v>0.82691400000000004</v>
      </c>
      <c r="I1706" s="9">
        <v>1</v>
      </c>
      <c r="J1706" s="9"/>
      <c r="K1706" s="9"/>
      <c r="L1706" s="9"/>
      <c r="M1706" s="9"/>
    </row>
    <row r="1707" spans="1:13" ht="16.5" hidden="1" customHeight="1">
      <c r="A1707" s="9" t="s">
        <v>227</v>
      </c>
      <c r="B1707" s="9" t="s">
        <v>419</v>
      </c>
      <c r="C1707" s="23">
        <v>7</v>
      </c>
      <c r="D1707" s="23">
        <v>12</v>
      </c>
      <c r="E1707" s="9" t="s">
        <v>20</v>
      </c>
      <c r="F1707" s="35" t="str">
        <f t="shared" si="10"/>
        <v>Kakao동영상네이티브M712</v>
      </c>
      <c r="G1707" s="9">
        <v>-5.4687700000000001</v>
      </c>
      <c r="H1707" s="9">
        <v>0.82691400000000004</v>
      </c>
      <c r="I1707" s="9">
        <v>1</v>
      </c>
      <c r="J1707" s="9"/>
      <c r="K1707" s="9"/>
      <c r="L1707" s="9"/>
      <c r="M1707" s="9"/>
    </row>
    <row r="1708" spans="1:13" ht="16.5" hidden="1" customHeight="1">
      <c r="A1708" s="9" t="s">
        <v>227</v>
      </c>
      <c r="B1708" s="9" t="s">
        <v>419</v>
      </c>
      <c r="C1708" s="23">
        <v>13</v>
      </c>
      <c r="D1708" s="23">
        <v>18</v>
      </c>
      <c r="E1708" s="9" t="s">
        <v>20</v>
      </c>
      <c r="F1708" s="35" t="str">
        <f t="shared" si="10"/>
        <v>Kakao동영상네이티브M1318</v>
      </c>
      <c r="G1708" s="9">
        <v>-5.4687700000000001</v>
      </c>
      <c r="H1708" s="9">
        <v>0.82691400000000004</v>
      </c>
      <c r="I1708" s="9">
        <v>1</v>
      </c>
      <c r="J1708" s="9"/>
      <c r="K1708" s="9"/>
      <c r="L1708" s="9"/>
      <c r="M1708" s="9"/>
    </row>
    <row r="1709" spans="1:13" ht="16.5" hidden="1" customHeight="1">
      <c r="A1709" s="9" t="s">
        <v>227</v>
      </c>
      <c r="B1709" s="9" t="s">
        <v>419</v>
      </c>
      <c r="C1709" s="23">
        <v>19</v>
      </c>
      <c r="D1709" s="23">
        <v>24</v>
      </c>
      <c r="E1709" s="9" t="s">
        <v>20</v>
      </c>
      <c r="F1709" s="35" t="str">
        <f t="shared" si="10"/>
        <v>Kakao동영상네이티브M1924</v>
      </c>
      <c r="G1709" s="9">
        <v>-5.4687700000000001</v>
      </c>
      <c r="H1709" s="9">
        <v>0.82691400000000004</v>
      </c>
      <c r="I1709" s="9">
        <v>1</v>
      </c>
      <c r="J1709" s="9"/>
      <c r="K1709" s="9"/>
      <c r="L1709" s="9"/>
      <c r="M1709" s="9"/>
    </row>
    <row r="1710" spans="1:13" ht="16.5" hidden="1" customHeight="1">
      <c r="A1710" s="9" t="s">
        <v>227</v>
      </c>
      <c r="B1710" s="9" t="s">
        <v>419</v>
      </c>
      <c r="C1710" s="23">
        <v>25</v>
      </c>
      <c r="D1710" s="23">
        <v>29</v>
      </c>
      <c r="E1710" s="9" t="s">
        <v>20</v>
      </c>
      <c r="F1710" s="35" t="str">
        <f t="shared" si="10"/>
        <v>Kakao동영상네이티브M2529</v>
      </c>
      <c r="G1710" s="9">
        <v>-5.4687700000000001</v>
      </c>
      <c r="H1710" s="9">
        <v>0.82691400000000004</v>
      </c>
      <c r="I1710" s="9">
        <v>1</v>
      </c>
      <c r="J1710" s="9"/>
      <c r="K1710" s="9"/>
      <c r="L1710" s="9"/>
      <c r="M1710" s="9"/>
    </row>
    <row r="1711" spans="1:13" ht="16.5" hidden="1" customHeight="1">
      <c r="A1711" s="9" t="s">
        <v>227</v>
      </c>
      <c r="B1711" s="9" t="s">
        <v>419</v>
      </c>
      <c r="C1711" s="23">
        <v>30</v>
      </c>
      <c r="D1711" s="23">
        <v>34</v>
      </c>
      <c r="E1711" s="9" t="s">
        <v>20</v>
      </c>
      <c r="F1711" s="35" t="str">
        <f t="shared" si="10"/>
        <v>Kakao동영상네이티브M3034</v>
      </c>
      <c r="G1711" s="9">
        <v>-5.4687700000000001</v>
      </c>
      <c r="H1711" s="9">
        <v>0.82691400000000004</v>
      </c>
      <c r="I1711" s="9">
        <v>1</v>
      </c>
      <c r="J1711" s="9"/>
      <c r="K1711" s="9"/>
      <c r="L1711" s="9"/>
      <c r="M1711" s="9"/>
    </row>
    <row r="1712" spans="1:13" ht="16.5" hidden="1" customHeight="1">
      <c r="A1712" s="9" t="s">
        <v>227</v>
      </c>
      <c r="B1712" s="9" t="s">
        <v>419</v>
      </c>
      <c r="C1712" s="23">
        <v>35</v>
      </c>
      <c r="D1712" s="23">
        <v>39</v>
      </c>
      <c r="E1712" s="9" t="s">
        <v>20</v>
      </c>
      <c r="F1712" s="35" t="str">
        <f t="shared" si="10"/>
        <v>Kakao동영상네이티브M3539</v>
      </c>
      <c r="G1712" s="9">
        <v>-5.4687700000000001</v>
      </c>
      <c r="H1712" s="9">
        <v>0.82691400000000004</v>
      </c>
      <c r="I1712" s="9">
        <v>1</v>
      </c>
      <c r="J1712" s="9"/>
      <c r="K1712" s="9"/>
      <c r="L1712" s="9"/>
      <c r="M1712" s="9"/>
    </row>
    <row r="1713" spans="1:13" ht="16.5" hidden="1" customHeight="1">
      <c r="A1713" s="9" t="s">
        <v>227</v>
      </c>
      <c r="B1713" s="9" t="s">
        <v>419</v>
      </c>
      <c r="C1713" s="23">
        <v>40</v>
      </c>
      <c r="D1713" s="23">
        <v>44</v>
      </c>
      <c r="E1713" s="9" t="s">
        <v>20</v>
      </c>
      <c r="F1713" s="35" t="str">
        <f t="shared" si="10"/>
        <v>Kakao동영상네이티브M4044</v>
      </c>
      <c r="G1713" s="9">
        <v>-5.4687700000000001</v>
      </c>
      <c r="H1713" s="9">
        <v>0.82691400000000004</v>
      </c>
      <c r="I1713" s="9">
        <v>1</v>
      </c>
      <c r="J1713" s="9"/>
      <c r="K1713" s="9"/>
      <c r="L1713" s="9"/>
      <c r="M1713" s="9"/>
    </row>
    <row r="1714" spans="1:13" ht="16.5" hidden="1" customHeight="1">
      <c r="A1714" s="9" t="s">
        <v>227</v>
      </c>
      <c r="B1714" s="9" t="s">
        <v>419</v>
      </c>
      <c r="C1714" s="23">
        <v>45</v>
      </c>
      <c r="D1714" s="23">
        <v>49</v>
      </c>
      <c r="E1714" s="9" t="s">
        <v>20</v>
      </c>
      <c r="F1714" s="35" t="str">
        <f t="shared" si="10"/>
        <v>Kakao동영상네이티브M4549</v>
      </c>
      <c r="G1714" s="9">
        <v>-5.4687700000000001</v>
      </c>
      <c r="H1714" s="9">
        <v>0.82691400000000004</v>
      </c>
      <c r="I1714" s="9">
        <v>1</v>
      </c>
      <c r="J1714" s="9"/>
      <c r="K1714" s="9"/>
      <c r="L1714" s="9"/>
      <c r="M1714" s="9"/>
    </row>
    <row r="1715" spans="1:13" ht="16.5" hidden="1" customHeight="1">
      <c r="A1715" s="9" t="s">
        <v>227</v>
      </c>
      <c r="B1715" s="9" t="s">
        <v>419</v>
      </c>
      <c r="C1715" s="23">
        <v>50</v>
      </c>
      <c r="D1715" s="23">
        <v>54</v>
      </c>
      <c r="E1715" s="9" t="s">
        <v>20</v>
      </c>
      <c r="F1715" s="35" t="str">
        <f t="shared" si="10"/>
        <v>Kakao동영상네이티브M5054</v>
      </c>
      <c r="G1715" s="9">
        <v>-5.4687700000000001</v>
      </c>
      <c r="H1715" s="9">
        <v>0.82691400000000004</v>
      </c>
      <c r="I1715" s="9">
        <v>1</v>
      </c>
      <c r="J1715" s="9"/>
      <c r="K1715" s="9"/>
      <c r="L1715" s="9"/>
      <c r="M1715" s="9"/>
    </row>
    <row r="1716" spans="1:13" ht="16.5" hidden="1" customHeight="1">
      <c r="A1716" s="9" t="s">
        <v>227</v>
      </c>
      <c r="B1716" s="9" t="s">
        <v>419</v>
      </c>
      <c r="C1716" s="23">
        <v>55</v>
      </c>
      <c r="D1716" s="23">
        <v>59</v>
      </c>
      <c r="E1716" s="9" t="s">
        <v>20</v>
      </c>
      <c r="F1716" s="35" t="str">
        <f t="shared" si="10"/>
        <v>Kakao동영상네이티브M5559</v>
      </c>
      <c r="G1716" s="9">
        <v>-5.4687700000000001</v>
      </c>
      <c r="H1716" s="9">
        <v>0.82691400000000004</v>
      </c>
      <c r="I1716" s="9">
        <v>1</v>
      </c>
      <c r="J1716" s="9"/>
      <c r="K1716" s="9"/>
      <c r="L1716" s="9"/>
      <c r="M1716" s="9"/>
    </row>
    <row r="1717" spans="1:13" ht="16.5" hidden="1" customHeight="1">
      <c r="A1717" s="9" t="s">
        <v>227</v>
      </c>
      <c r="B1717" s="9" t="s">
        <v>419</v>
      </c>
      <c r="C1717" s="23">
        <v>60</v>
      </c>
      <c r="D1717" s="23">
        <v>64</v>
      </c>
      <c r="E1717" s="9" t="s">
        <v>20</v>
      </c>
      <c r="F1717" s="35" t="str">
        <f t="shared" si="10"/>
        <v>Kakao동영상네이티브M6064</v>
      </c>
      <c r="G1717" s="9">
        <v>-5.4687700000000001</v>
      </c>
      <c r="H1717" s="9">
        <v>0.82691400000000004</v>
      </c>
      <c r="I1717" s="9">
        <v>1</v>
      </c>
      <c r="J1717" s="9"/>
      <c r="K1717" s="9"/>
      <c r="L1717" s="9"/>
      <c r="M1717" s="9"/>
    </row>
    <row r="1718" spans="1:13" ht="16.5" hidden="1" customHeight="1">
      <c r="A1718" s="9" t="s">
        <v>227</v>
      </c>
      <c r="B1718" s="9" t="s">
        <v>419</v>
      </c>
      <c r="C1718" s="23">
        <v>65</v>
      </c>
      <c r="D1718" s="23">
        <v>69</v>
      </c>
      <c r="E1718" s="9" t="s">
        <v>20</v>
      </c>
      <c r="F1718" s="35" t="str">
        <f t="shared" si="10"/>
        <v>Kakao동영상네이티브M6569</v>
      </c>
      <c r="G1718" s="9">
        <v>-5.4687700000000001</v>
      </c>
      <c r="H1718" s="9">
        <v>0.82691400000000004</v>
      </c>
      <c r="I1718" s="9">
        <v>1</v>
      </c>
      <c r="J1718" s="9"/>
      <c r="K1718" s="9"/>
      <c r="L1718" s="9"/>
      <c r="M1718" s="9"/>
    </row>
    <row r="1719" spans="1:13" ht="16.5" hidden="1" customHeight="1">
      <c r="A1719" s="55" t="s">
        <v>420</v>
      </c>
      <c r="B1719" s="55" t="s">
        <v>18</v>
      </c>
      <c r="C1719" s="23">
        <v>7</v>
      </c>
      <c r="D1719" s="23">
        <v>12</v>
      </c>
      <c r="E1719" s="9" t="s">
        <v>19</v>
      </c>
      <c r="F1719" s="35" t="str">
        <f t="shared" si="10"/>
        <v>TwitteroverallF712</v>
      </c>
      <c r="G1719" s="9">
        <v>-3.7071000000000001</v>
      </c>
      <c r="H1719" s="9">
        <v>0.71709999999999996</v>
      </c>
      <c r="I1719" s="9">
        <v>0.16302</v>
      </c>
      <c r="J1719" s="9"/>
      <c r="K1719" s="9"/>
      <c r="L1719" s="9"/>
      <c r="M1719" s="9"/>
    </row>
    <row r="1720" spans="1:13" ht="16.5" hidden="1" customHeight="1">
      <c r="A1720" s="55" t="s">
        <v>420</v>
      </c>
      <c r="B1720" s="55" t="s">
        <v>18</v>
      </c>
      <c r="C1720" s="23">
        <v>13</v>
      </c>
      <c r="D1720" s="23">
        <v>18</v>
      </c>
      <c r="E1720" s="9" t="s">
        <v>19</v>
      </c>
      <c r="F1720" s="35" t="str">
        <f t="shared" si="10"/>
        <v>TwitteroverallF1318</v>
      </c>
      <c r="G1720" s="9">
        <v>-3.7071000000000001</v>
      </c>
      <c r="H1720" s="9">
        <v>0.71709999999999996</v>
      </c>
      <c r="I1720" s="9">
        <v>0.16302</v>
      </c>
      <c r="J1720" s="9"/>
      <c r="K1720" s="9"/>
      <c r="L1720" s="9"/>
      <c r="M1720" s="9"/>
    </row>
    <row r="1721" spans="1:13" ht="16.5" hidden="1" customHeight="1">
      <c r="A1721" s="55" t="s">
        <v>420</v>
      </c>
      <c r="B1721" s="55" t="s">
        <v>18</v>
      </c>
      <c r="C1721" s="23">
        <v>19</v>
      </c>
      <c r="D1721" s="23">
        <v>24</v>
      </c>
      <c r="E1721" s="9" t="s">
        <v>19</v>
      </c>
      <c r="F1721" s="35" t="str">
        <f t="shared" si="10"/>
        <v>TwitteroverallF1924</v>
      </c>
      <c r="G1721" s="9">
        <v>-3.7071000000000001</v>
      </c>
      <c r="H1721" s="9">
        <v>0.71709999999999996</v>
      </c>
      <c r="I1721" s="9">
        <v>0.16302</v>
      </c>
      <c r="J1721" s="9"/>
      <c r="K1721" s="9"/>
      <c r="L1721" s="9"/>
      <c r="M1721" s="9"/>
    </row>
    <row r="1722" spans="1:13" ht="16.5" hidden="1" customHeight="1">
      <c r="A1722" s="55" t="s">
        <v>420</v>
      </c>
      <c r="B1722" s="55" t="s">
        <v>18</v>
      </c>
      <c r="C1722" s="23">
        <v>25</v>
      </c>
      <c r="D1722" s="23">
        <v>29</v>
      </c>
      <c r="E1722" s="9" t="s">
        <v>19</v>
      </c>
      <c r="F1722" s="35" t="str">
        <f t="shared" si="10"/>
        <v>TwitteroverallF2529</v>
      </c>
      <c r="G1722" s="9">
        <v>-3.7071000000000001</v>
      </c>
      <c r="H1722" s="9">
        <v>0.71709999999999996</v>
      </c>
      <c r="I1722" s="9">
        <v>0.16302</v>
      </c>
      <c r="J1722" s="9"/>
      <c r="K1722" s="9"/>
      <c r="L1722" s="9"/>
      <c r="M1722" s="9"/>
    </row>
    <row r="1723" spans="1:13" ht="16.5" hidden="1" customHeight="1">
      <c r="A1723" s="55" t="s">
        <v>420</v>
      </c>
      <c r="B1723" s="55" t="s">
        <v>18</v>
      </c>
      <c r="C1723" s="23">
        <v>30</v>
      </c>
      <c r="D1723" s="23">
        <v>34</v>
      </c>
      <c r="E1723" s="9" t="s">
        <v>19</v>
      </c>
      <c r="F1723" s="35" t="str">
        <f t="shared" si="10"/>
        <v>TwitteroverallF3034</v>
      </c>
      <c r="G1723" s="9">
        <v>-3.7071000000000001</v>
      </c>
      <c r="H1723" s="9">
        <v>0.71709999999999996</v>
      </c>
      <c r="I1723" s="9">
        <v>0.16302</v>
      </c>
      <c r="J1723" s="9"/>
      <c r="K1723" s="9"/>
      <c r="L1723" s="9"/>
      <c r="M1723" s="9"/>
    </row>
    <row r="1724" spans="1:13" ht="16.5" hidden="1" customHeight="1">
      <c r="A1724" s="55" t="s">
        <v>420</v>
      </c>
      <c r="B1724" s="55" t="s">
        <v>18</v>
      </c>
      <c r="C1724" s="23">
        <v>35</v>
      </c>
      <c r="D1724" s="23">
        <v>39</v>
      </c>
      <c r="E1724" s="9" t="s">
        <v>19</v>
      </c>
      <c r="F1724" s="35" t="str">
        <f t="shared" si="10"/>
        <v>TwitteroverallF3539</v>
      </c>
      <c r="G1724" s="9">
        <v>-3.7071000000000001</v>
      </c>
      <c r="H1724" s="9">
        <v>0.71709999999999996</v>
      </c>
      <c r="I1724" s="9">
        <v>0.16302</v>
      </c>
      <c r="J1724" s="9"/>
      <c r="K1724" s="9"/>
      <c r="L1724" s="9"/>
      <c r="M1724" s="9"/>
    </row>
    <row r="1725" spans="1:13" ht="16.5" hidden="1" customHeight="1">
      <c r="A1725" s="55" t="s">
        <v>420</v>
      </c>
      <c r="B1725" s="55" t="s">
        <v>18</v>
      </c>
      <c r="C1725" s="23">
        <v>40</v>
      </c>
      <c r="D1725" s="23">
        <v>44</v>
      </c>
      <c r="E1725" s="9" t="s">
        <v>19</v>
      </c>
      <c r="F1725" s="35" t="str">
        <f t="shared" si="10"/>
        <v>TwitteroverallF4044</v>
      </c>
      <c r="G1725" s="9">
        <v>-3.7071000000000001</v>
      </c>
      <c r="H1725" s="9">
        <v>0.71709999999999996</v>
      </c>
      <c r="I1725" s="9">
        <v>0.16302</v>
      </c>
      <c r="J1725" s="9"/>
      <c r="K1725" s="9"/>
      <c r="L1725" s="9"/>
      <c r="M1725" s="9"/>
    </row>
    <row r="1726" spans="1:13" ht="16.5" hidden="1" customHeight="1">
      <c r="A1726" s="55" t="s">
        <v>420</v>
      </c>
      <c r="B1726" s="55" t="s">
        <v>18</v>
      </c>
      <c r="C1726" s="23">
        <v>45</v>
      </c>
      <c r="D1726" s="23">
        <v>49</v>
      </c>
      <c r="E1726" s="9" t="s">
        <v>19</v>
      </c>
      <c r="F1726" s="35" t="str">
        <f t="shared" si="10"/>
        <v>TwitteroverallF4549</v>
      </c>
      <c r="G1726" s="9">
        <v>-3.7071000000000001</v>
      </c>
      <c r="H1726" s="9">
        <v>0.71709999999999996</v>
      </c>
      <c r="I1726" s="9">
        <v>0.16302</v>
      </c>
      <c r="J1726" s="9"/>
      <c r="K1726" s="9"/>
      <c r="L1726" s="9"/>
      <c r="M1726" s="9"/>
    </row>
    <row r="1727" spans="1:13" ht="16.5" hidden="1" customHeight="1">
      <c r="A1727" s="55" t="s">
        <v>420</v>
      </c>
      <c r="B1727" s="55" t="s">
        <v>18</v>
      </c>
      <c r="C1727" s="23">
        <v>50</v>
      </c>
      <c r="D1727" s="23">
        <v>54</v>
      </c>
      <c r="E1727" s="9" t="s">
        <v>19</v>
      </c>
      <c r="F1727" s="35" t="str">
        <f t="shared" si="10"/>
        <v>TwitteroverallF5054</v>
      </c>
      <c r="G1727" s="9">
        <v>-3.7071000000000001</v>
      </c>
      <c r="H1727" s="9">
        <v>0.71709999999999996</v>
      </c>
      <c r="I1727" s="9">
        <v>0.16302</v>
      </c>
      <c r="J1727" s="9"/>
      <c r="K1727" s="9"/>
      <c r="L1727" s="9"/>
      <c r="M1727" s="9"/>
    </row>
    <row r="1728" spans="1:13" ht="16.5" hidden="1" customHeight="1">
      <c r="A1728" s="55" t="s">
        <v>420</v>
      </c>
      <c r="B1728" s="55" t="s">
        <v>18</v>
      </c>
      <c r="C1728" s="23">
        <v>55</v>
      </c>
      <c r="D1728" s="23">
        <v>59</v>
      </c>
      <c r="E1728" s="9" t="s">
        <v>19</v>
      </c>
      <c r="F1728" s="35" t="str">
        <f t="shared" si="10"/>
        <v>TwitteroverallF5559</v>
      </c>
      <c r="G1728" s="9">
        <v>-3.7071000000000001</v>
      </c>
      <c r="H1728" s="9">
        <v>0.71709999999999996</v>
      </c>
      <c r="I1728" s="9">
        <v>0.16302</v>
      </c>
      <c r="J1728" s="9"/>
      <c r="K1728" s="9"/>
      <c r="L1728" s="9"/>
      <c r="M1728" s="9"/>
    </row>
    <row r="1729" spans="1:13" ht="16.5" hidden="1" customHeight="1">
      <c r="A1729" s="55" t="s">
        <v>420</v>
      </c>
      <c r="B1729" s="55" t="s">
        <v>18</v>
      </c>
      <c r="C1729" s="23">
        <v>60</v>
      </c>
      <c r="D1729" s="23">
        <v>64</v>
      </c>
      <c r="E1729" s="9" t="s">
        <v>19</v>
      </c>
      <c r="F1729" s="35" t="str">
        <f t="shared" si="10"/>
        <v>TwitteroverallF6064</v>
      </c>
      <c r="G1729" s="9">
        <v>-3.7071000000000001</v>
      </c>
      <c r="H1729" s="9">
        <v>0.71709999999999996</v>
      </c>
      <c r="I1729" s="9">
        <v>0.16302</v>
      </c>
      <c r="J1729" s="9"/>
      <c r="K1729" s="9"/>
      <c r="L1729" s="9"/>
      <c r="M1729" s="9"/>
    </row>
    <row r="1730" spans="1:13" ht="16.5" hidden="1" customHeight="1">
      <c r="A1730" s="55" t="s">
        <v>420</v>
      </c>
      <c r="B1730" s="55" t="s">
        <v>18</v>
      </c>
      <c r="C1730" s="23">
        <v>65</v>
      </c>
      <c r="D1730" s="23">
        <v>69</v>
      </c>
      <c r="E1730" s="9" t="s">
        <v>19</v>
      </c>
      <c r="F1730" s="35" t="str">
        <f t="shared" si="10"/>
        <v>TwitteroverallF6569</v>
      </c>
      <c r="G1730" s="9">
        <v>-3.7071000000000001</v>
      </c>
      <c r="H1730" s="9">
        <v>0.71709999999999996</v>
      </c>
      <c r="I1730" s="9">
        <v>0.16302</v>
      </c>
      <c r="J1730" s="9"/>
      <c r="K1730" s="9"/>
      <c r="L1730" s="9"/>
      <c r="M1730" s="9"/>
    </row>
    <row r="1731" spans="1:13" ht="16.5" hidden="1" customHeight="1">
      <c r="A1731" s="55" t="s">
        <v>420</v>
      </c>
      <c r="B1731" s="55" t="s">
        <v>18</v>
      </c>
      <c r="C1731" s="23">
        <v>7</v>
      </c>
      <c r="D1731" s="23">
        <v>12</v>
      </c>
      <c r="E1731" s="9" t="s">
        <v>20</v>
      </c>
      <c r="F1731" s="35" t="str">
        <f t="shared" si="10"/>
        <v>TwitteroverallM712</v>
      </c>
      <c r="G1731" s="9">
        <v>-3.7071000000000001</v>
      </c>
      <c r="H1731" s="9">
        <v>0.71709999999999996</v>
      </c>
      <c r="I1731" s="9">
        <v>0.16302</v>
      </c>
      <c r="J1731" s="9"/>
      <c r="K1731" s="9"/>
      <c r="L1731" s="9"/>
      <c r="M1731" s="9"/>
    </row>
    <row r="1732" spans="1:13" ht="16.5" hidden="1" customHeight="1">
      <c r="A1732" s="55" t="s">
        <v>420</v>
      </c>
      <c r="B1732" s="55" t="s">
        <v>18</v>
      </c>
      <c r="C1732" s="23">
        <v>13</v>
      </c>
      <c r="D1732" s="23">
        <v>18</v>
      </c>
      <c r="E1732" s="9" t="s">
        <v>20</v>
      </c>
      <c r="F1732" s="35" t="str">
        <f t="shared" si="10"/>
        <v>TwitteroverallM1318</v>
      </c>
      <c r="G1732" s="9">
        <v>-3.7071000000000001</v>
      </c>
      <c r="H1732" s="9">
        <v>0.71709999999999996</v>
      </c>
      <c r="I1732" s="9">
        <v>0.16302</v>
      </c>
      <c r="J1732" s="9"/>
      <c r="K1732" s="9"/>
      <c r="L1732" s="9"/>
      <c r="M1732" s="9"/>
    </row>
    <row r="1733" spans="1:13" ht="16.5" hidden="1" customHeight="1">
      <c r="A1733" s="55" t="s">
        <v>420</v>
      </c>
      <c r="B1733" s="55" t="s">
        <v>18</v>
      </c>
      <c r="C1733" s="23">
        <v>19</v>
      </c>
      <c r="D1733" s="23">
        <v>24</v>
      </c>
      <c r="E1733" s="9" t="s">
        <v>20</v>
      </c>
      <c r="F1733" s="35" t="str">
        <f t="shared" si="10"/>
        <v>TwitteroverallM1924</v>
      </c>
      <c r="G1733" s="9">
        <v>-3.7071000000000001</v>
      </c>
      <c r="H1733" s="9">
        <v>0.71709999999999996</v>
      </c>
      <c r="I1733" s="9">
        <v>0.16302</v>
      </c>
      <c r="J1733" s="9"/>
      <c r="K1733" s="9"/>
      <c r="L1733" s="9"/>
      <c r="M1733" s="9"/>
    </row>
    <row r="1734" spans="1:13" ht="16.5" hidden="1" customHeight="1">
      <c r="A1734" s="55" t="s">
        <v>420</v>
      </c>
      <c r="B1734" s="55" t="s">
        <v>18</v>
      </c>
      <c r="C1734" s="23">
        <v>25</v>
      </c>
      <c r="D1734" s="23">
        <v>29</v>
      </c>
      <c r="E1734" s="9" t="s">
        <v>20</v>
      </c>
      <c r="F1734" s="35" t="str">
        <f t="shared" si="10"/>
        <v>TwitteroverallM2529</v>
      </c>
      <c r="G1734" s="9">
        <v>-3.7071000000000001</v>
      </c>
      <c r="H1734" s="9">
        <v>0.71709999999999996</v>
      </c>
      <c r="I1734" s="9">
        <v>0.16302</v>
      </c>
      <c r="J1734" s="9"/>
      <c r="K1734" s="9"/>
      <c r="L1734" s="9"/>
      <c r="M1734" s="9"/>
    </row>
    <row r="1735" spans="1:13" ht="16.5" hidden="1" customHeight="1">
      <c r="A1735" s="55" t="s">
        <v>420</v>
      </c>
      <c r="B1735" s="55" t="s">
        <v>18</v>
      </c>
      <c r="C1735" s="23">
        <v>30</v>
      </c>
      <c r="D1735" s="23">
        <v>34</v>
      </c>
      <c r="E1735" s="9" t="s">
        <v>20</v>
      </c>
      <c r="F1735" s="35" t="str">
        <f t="shared" si="10"/>
        <v>TwitteroverallM3034</v>
      </c>
      <c r="G1735" s="9">
        <v>-3.7071000000000001</v>
      </c>
      <c r="H1735" s="9">
        <v>0.71709999999999996</v>
      </c>
      <c r="I1735" s="9">
        <v>0.16302</v>
      </c>
      <c r="J1735" s="9"/>
      <c r="K1735" s="9"/>
      <c r="L1735" s="9"/>
      <c r="M1735" s="9"/>
    </row>
    <row r="1736" spans="1:13" ht="16.5" hidden="1" customHeight="1">
      <c r="A1736" s="55" t="s">
        <v>420</v>
      </c>
      <c r="B1736" s="55" t="s">
        <v>18</v>
      </c>
      <c r="C1736" s="23">
        <v>35</v>
      </c>
      <c r="D1736" s="23">
        <v>39</v>
      </c>
      <c r="E1736" s="9" t="s">
        <v>20</v>
      </c>
      <c r="F1736" s="35" t="str">
        <f t="shared" si="10"/>
        <v>TwitteroverallM3539</v>
      </c>
      <c r="G1736" s="9">
        <v>-3.7071000000000001</v>
      </c>
      <c r="H1736" s="9">
        <v>0.71709999999999996</v>
      </c>
      <c r="I1736" s="9">
        <v>0.16302</v>
      </c>
      <c r="J1736" s="9"/>
      <c r="K1736" s="9"/>
      <c r="L1736" s="9"/>
      <c r="M1736" s="9"/>
    </row>
    <row r="1737" spans="1:13" ht="16.5" hidden="1" customHeight="1">
      <c r="A1737" s="55" t="s">
        <v>420</v>
      </c>
      <c r="B1737" s="55" t="s">
        <v>18</v>
      </c>
      <c r="C1737" s="23">
        <v>40</v>
      </c>
      <c r="D1737" s="23">
        <v>44</v>
      </c>
      <c r="E1737" s="9" t="s">
        <v>20</v>
      </c>
      <c r="F1737" s="35" t="str">
        <f t="shared" si="10"/>
        <v>TwitteroverallM4044</v>
      </c>
      <c r="G1737" s="9">
        <v>-3.7071000000000001</v>
      </c>
      <c r="H1737" s="9">
        <v>0.71709999999999996</v>
      </c>
      <c r="I1737" s="9">
        <v>0.16302</v>
      </c>
      <c r="J1737" s="9"/>
      <c r="K1737" s="9"/>
      <c r="L1737" s="9"/>
      <c r="M1737" s="9"/>
    </row>
    <row r="1738" spans="1:13" ht="16.5" hidden="1" customHeight="1">
      <c r="A1738" s="55" t="s">
        <v>420</v>
      </c>
      <c r="B1738" s="55" t="s">
        <v>18</v>
      </c>
      <c r="C1738" s="23">
        <v>45</v>
      </c>
      <c r="D1738" s="23">
        <v>49</v>
      </c>
      <c r="E1738" s="9" t="s">
        <v>20</v>
      </c>
      <c r="F1738" s="35" t="str">
        <f t="shared" si="10"/>
        <v>TwitteroverallM4549</v>
      </c>
      <c r="G1738" s="9">
        <v>-3.7071000000000001</v>
      </c>
      <c r="H1738" s="9">
        <v>0.71709999999999996</v>
      </c>
      <c r="I1738" s="9">
        <v>0.16302</v>
      </c>
      <c r="J1738" s="9"/>
      <c r="K1738" s="9"/>
      <c r="L1738" s="9"/>
      <c r="M1738" s="9"/>
    </row>
    <row r="1739" spans="1:13" ht="16.5" hidden="1" customHeight="1">
      <c r="A1739" s="55" t="s">
        <v>420</v>
      </c>
      <c r="B1739" s="55" t="s">
        <v>18</v>
      </c>
      <c r="C1739" s="23">
        <v>50</v>
      </c>
      <c r="D1739" s="23">
        <v>54</v>
      </c>
      <c r="E1739" s="9" t="s">
        <v>20</v>
      </c>
      <c r="F1739" s="35" t="str">
        <f t="shared" si="10"/>
        <v>TwitteroverallM5054</v>
      </c>
      <c r="G1739" s="9">
        <v>-3.7071000000000001</v>
      </c>
      <c r="H1739" s="9">
        <v>0.71709999999999996</v>
      </c>
      <c r="I1739" s="9">
        <v>0.16302</v>
      </c>
      <c r="J1739" s="9"/>
      <c r="K1739" s="9"/>
      <c r="L1739" s="9"/>
      <c r="M1739" s="9"/>
    </row>
    <row r="1740" spans="1:13" ht="16.5" hidden="1" customHeight="1">
      <c r="A1740" s="55" t="s">
        <v>420</v>
      </c>
      <c r="B1740" s="55" t="s">
        <v>18</v>
      </c>
      <c r="C1740" s="23">
        <v>55</v>
      </c>
      <c r="D1740" s="23">
        <v>59</v>
      </c>
      <c r="E1740" s="9" t="s">
        <v>20</v>
      </c>
      <c r="F1740" s="35" t="str">
        <f t="shared" si="10"/>
        <v>TwitteroverallM5559</v>
      </c>
      <c r="G1740" s="9">
        <v>-3.7071000000000001</v>
      </c>
      <c r="H1740" s="9">
        <v>0.71709999999999996</v>
      </c>
      <c r="I1740" s="9">
        <v>0.16302</v>
      </c>
      <c r="J1740" s="9"/>
      <c r="K1740" s="9"/>
      <c r="L1740" s="9"/>
      <c r="M1740" s="9"/>
    </row>
    <row r="1741" spans="1:13" ht="16.5" hidden="1" customHeight="1">
      <c r="A1741" s="55" t="s">
        <v>420</v>
      </c>
      <c r="B1741" s="55" t="s">
        <v>18</v>
      </c>
      <c r="C1741" s="23">
        <v>60</v>
      </c>
      <c r="D1741" s="23">
        <v>64</v>
      </c>
      <c r="E1741" s="9" t="s">
        <v>20</v>
      </c>
      <c r="F1741" s="35" t="str">
        <f t="shared" si="10"/>
        <v>TwitteroverallM6064</v>
      </c>
      <c r="G1741" s="9">
        <v>-3.7071000000000001</v>
      </c>
      <c r="H1741" s="9">
        <v>0.71709999999999996</v>
      </c>
      <c r="I1741" s="9">
        <v>0.16302</v>
      </c>
      <c r="J1741" s="9"/>
      <c r="K1741" s="9"/>
      <c r="L1741" s="9"/>
      <c r="M1741" s="9"/>
    </row>
    <row r="1742" spans="1:13" ht="16.5" hidden="1" customHeight="1">
      <c r="A1742" s="55" t="s">
        <v>420</v>
      </c>
      <c r="B1742" s="55" t="s">
        <v>18</v>
      </c>
      <c r="C1742" s="23">
        <v>65</v>
      </c>
      <c r="D1742" s="23">
        <v>69</v>
      </c>
      <c r="E1742" s="9" t="s">
        <v>20</v>
      </c>
      <c r="F1742" s="35" t="str">
        <f t="shared" si="10"/>
        <v>TwitteroverallM6569</v>
      </c>
      <c r="G1742" s="9">
        <v>-3.7071000000000001</v>
      </c>
      <c r="H1742" s="9">
        <v>0.71709999999999996</v>
      </c>
      <c r="I1742" s="9">
        <v>0.16302</v>
      </c>
      <c r="J1742" s="9"/>
      <c r="K1742" s="9"/>
      <c r="L1742" s="9"/>
      <c r="M1742" s="9"/>
    </row>
    <row r="1743" spans="1:13" ht="16.5" hidden="1" customHeight="1">
      <c r="A1743" s="9" t="s">
        <v>421</v>
      </c>
      <c r="B1743" s="9" t="s">
        <v>422</v>
      </c>
      <c r="C1743" s="33" t="s">
        <v>162</v>
      </c>
      <c r="D1743" s="33">
        <v>59</v>
      </c>
      <c r="E1743" s="34" t="s">
        <v>20</v>
      </c>
      <c r="F1743" s="35" t="str">
        <f t="shared" si="10"/>
        <v>networkoverall_1M5559</v>
      </c>
      <c r="G1743" s="34">
        <v>-5.7731232652335116</v>
      </c>
      <c r="H1743" s="44">
        <v>0.9219375208971804</v>
      </c>
      <c r="I1743" s="34">
        <v>0.5</v>
      </c>
      <c r="J1743" s="9"/>
      <c r="K1743" s="9"/>
      <c r="L1743" s="9"/>
      <c r="M1743" s="9"/>
    </row>
    <row r="1744" spans="1:13" ht="16.5" hidden="1" customHeight="1">
      <c r="A1744" s="9" t="s">
        <v>421</v>
      </c>
      <c r="B1744" s="9" t="s">
        <v>422</v>
      </c>
      <c r="C1744" s="33" t="s">
        <v>163</v>
      </c>
      <c r="D1744" s="33">
        <v>69</v>
      </c>
      <c r="E1744" s="34" t="s">
        <v>20</v>
      </c>
      <c r="F1744" s="35" t="str">
        <f t="shared" si="10"/>
        <v>networkoverall_1M6569</v>
      </c>
      <c r="G1744" s="34">
        <v>-5.7731232652335116</v>
      </c>
      <c r="H1744" s="44">
        <v>0.9219375208971804</v>
      </c>
      <c r="I1744" s="34">
        <v>0.5</v>
      </c>
      <c r="J1744" s="9"/>
      <c r="K1744" s="9"/>
      <c r="L1744" s="9"/>
      <c r="M1744" s="9"/>
    </row>
    <row r="1745" spans="1:13" ht="16.5" hidden="1" customHeight="1">
      <c r="A1745" s="9" t="s">
        <v>421</v>
      </c>
      <c r="B1745" s="9" t="s">
        <v>422</v>
      </c>
      <c r="C1745" s="33" t="s">
        <v>162</v>
      </c>
      <c r="D1745" s="33">
        <v>59</v>
      </c>
      <c r="E1745" s="34" t="s">
        <v>19</v>
      </c>
      <c r="F1745" s="35" t="str">
        <f t="shared" si="10"/>
        <v>networkoverall_1F5559</v>
      </c>
      <c r="G1745" s="34">
        <v>-5.7731232652335116</v>
      </c>
      <c r="H1745" s="44">
        <v>0.9219375208971804</v>
      </c>
      <c r="I1745" s="34">
        <v>0.5</v>
      </c>
      <c r="J1745" s="9"/>
      <c r="K1745" s="9"/>
      <c r="L1745" s="9"/>
      <c r="M1745" s="9"/>
    </row>
    <row r="1746" spans="1:13" ht="16.5" hidden="1" customHeight="1">
      <c r="A1746" s="9" t="s">
        <v>421</v>
      </c>
      <c r="B1746" s="9" t="s">
        <v>422</v>
      </c>
      <c r="C1746" s="33" t="s">
        <v>163</v>
      </c>
      <c r="D1746" s="33">
        <v>69</v>
      </c>
      <c r="E1746" s="34" t="s">
        <v>19</v>
      </c>
      <c r="F1746" s="35" t="str">
        <f t="shared" si="10"/>
        <v>networkoverall_1F6569</v>
      </c>
      <c r="G1746" s="34">
        <v>-5.7731232652335116</v>
      </c>
      <c r="H1746" s="44">
        <v>0.9219375208971804</v>
      </c>
      <c r="I1746" s="34">
        <v>0.5</v>
      </c>
      <c r="J1746" s="9"/>
      <c r="K1746" s="9"/>
      <c r="L1746" s="9"/>
      <c r="M1746" s="9"/>
    </row>
    <row r="1747" spans="1:13" ht="16.5" hidden="1" customHeight="1">
      <c r="A1747" s="9" t="s">
        <v>421</v>
      </c>
      <c r="B1747" s="9" t="s">
        <v>422</v>
      </c>
      <c r="C1747" s="33">
        <v>7</v>
      </c>
      <c r="D1747" s="33">
        <v>12</v>
      </c>
      <c r="E1747" s="34" t="s">
        <v>20</v>
      </c>
      <c r="F1747" s="35" t="str">
        <f t="shared" si="10"/>
        <v>networkoverall_1M712</v>
      </c>
      <c r="G1747" s="34">
        <v>-5.7731232652335116</v>
      </c>
      <c r="H1747" s="44">
        <v>0.9219375208971804</v>
      </c>
      <c r="I1747" s="34">
        <v>0.5</v>
      </c>
      <c r="J1747" s="9"/>
      <c r="K1747" s="9"/>
      <c r="L1747" s="9"/>
      <c r="M1747" s="9"/>
    </row>
    <row r="1748" spans="1:13" ht="16.5" hidden="1" customHeight="1">
      <c r="A1748" s="9" t="s">
        <v>421</v>
      </c>
      <c r="B1748" s="9" t="s">
        <v>422</v>
      </c>
      <c r="C1748" s="33" t="s">
        <v>155</v>
      </c>
      <c r="D1748" s="33">
        <v>18</v>
      </c>
      <c r="E1748" s="34" t="s">
        <v>20</v>
      </c>
      <c r="F1748" s="35" t="str">
        <f t="shared" si="10"/>
        <v>networkoverall_1M1318</v>
      </c>
      <c r="G1748" s="34">
        <v>-5.7731232652335116</v>
      </c>
      <c r="H1748" s="44">
        <v>0.9219375208971804</v>
      </c>
      <c r="I1748" s="34">
        <v>0.5</v>
      </c>
      <c r="J1748" s="9"/>
      <c r="K1748" s="9"/>
      <c r="L1748" s="9"/>
      <c r="M1748" s="9"/>
    </row>
    <row r="1749" spans="1:13" ht="16.5" hidden="1" customHeight="1">
      <c r="A1749" s="9" t="s">
        <v>421</v>
      </c>
      <c r="B1749" s="9" t="s">
        <v>422</v>
      </c>
      <c r="C1749" s="33" t="s">
        <v>156</v>
      </c>
      <c r="D1749" s="33">
        <v>24</v>
      </c>
      <c r="E1749" s="34" t="s">
        <v>20</v>
      </c>
      <c r="F1749" s="35" t="str">
        <f t="shared" si="10"/>
        <v>networkoverall_1M1924</v>
      </c>
      <c r="G1749" s="34">
        <v>-5.7731232652335116</v>
      </c>
      <c r="H1749" s="44">
        <v>0.9219375208971804</v>
      </c>
      <c r="I1749" s="34">
        <v>0.5</v>
      </c>
      <c r="J1749" s="9"/>
      <c r="K1749" s="9"/>
      <c r="L1749" s="9"/>
      <c r="M1749" s="9"/>
    </row>
    <row r="1750" spans="1:13" ht="16.5" hidden="1" customHeight="1">
      <c r="A1750" s="9" t="s">
        <v>421</v>
      </c>
      <c r="B1750" s="9" t="s">
        <v>422</v>
      </c>
      <c r="C1750" s="33" t="s">
        <v>157</v>
      </c>
      <c r="D1750" s="33">
        <v>29</v>
      </c>
      <c r="E1750" s="34" t="s">
        <v>20</v>
      </c>
      <c r="F1750" s="35" t="str">
        <f t="shared" si="10"/>
        <v>networkoverall_1M2529</v>
      </c>
      <c r="G1750" s="34">
        <v>-5.7731232652335116</v>
      </c>
      <c r="H1750" s="44">
        <v>0.9219375208971804</v>
      </c>
      <c r="I1750" s="34">
        <v>0.5</v>
      </c>
      <c r="J1750" s="9"/>
      <c r="K1750" s="9"/>
      <c r="L1750" s="9"/>
      <c r="M1750" s="9"/>
    </row>
    <row r="1751" spans="1:13" ht="16.5" hidden="1" customHeight="1">
      <c r="A1751" s="9" t="s">
        <v>421</v>
      </c>
      <c r="B1751" s="9" t="s">
        <v>422</v>
      </c>
      <c r="C1751" s="33" t="s">
        <v>158</v>
      </c>
      <c r="D1751" s="33">
        <v>34</v>
      </c>
      <c r="E1751" s="34" t="s">
        <v>20</v>
      </c>
      <c r="F1751" s="35" t="str">
        <f t="shared" si="10"/>
        <v>networkoverall_1M3034</v>
      </c>
      <c r="G1751" s="34">
        <v>-5.7731232652335116</v>
      </c>
      <c r="H1751" s="44">
        <v>0.9219375208971804</v>
      </c>
      <c r="I1751" s="34">
        <v>0.5</v>
      </c>
      <c r="J1751" s="9"/>
      <c r="K1751" s="9"/>
      <c r="L1751" s="9"/>
      <c r="M1751" s="9"/>
    </row>
    <row r="1752" spans="1:13" ht="16.5" hidden="1" customHeight="1">
      <c r="A1752" s="9" t="s">
        <v>421</v>
      </c>
      <c r="B1752" s="9" t="s">
        <v>422</v>
      </c>
      <c r="C1752" s="33" t="s">
        <v>159</v>
      </c>
      <c r="D1752" s="33">
        <v>39</v>
      </c>
      <c r="E1752" s="34" t="s">
        <v>20</v>
      </c>
      <c r="F1752" s="35" t="str">
        <f t="shared" si="10"/>
        <v>networkoverall_1M3539</v>
      </c>
      <c r="G1752" s="34">
        <v>-5.7731232652335116</v>
      </c>
      <c r="H1752" s="44">
        <v>0.9219375208971804</v>
      </c>
      <c r="I1752" s="34">
        <v>0.5</v>
      </c>
      <c r="J1752" s="9"/>
      <c r="K1752" s="9"/>
      <c r="L1752" s="9"/>
      <c r="M1752" s="9"/>
    </row>
    <row r="1753" spans="1:13" ht="16.5" hidden="1" customHeight="1">
      <c r="A1753" s="9" t="s">
        <v>421</v>
      </c>
      <c r="B1753" s="9" t="s">
        <v>422</v>
      </c>
      <c r="C1753" s="33" t="s">
        <v>160</v>
      </c>
      <c r="D1753" s="33">
        <v>44</v>
      </c>
      <c r="E1753" s="34" t="s">
        <v>20</v>
      </c>
      <c r="F1753" s="35" t="str">
        <f t="shared" si="10"/>
        <v>networkoverall_1M4044</v>
      </c>
      <c r="G1753" s="34">
        <v>-5.7731232652335116</v>
      </c>
      <c r="H1753" s="44">
        <v>0.9219375208971804</v>
      </c>
      <c r="I1753" s="34">
        <v>0.5</v>
      </c>
      <c r="J1753" s="9"/>
      <c r="K1753" s="9"/>
      <c r="L1753" s="9"/>
      <c r="M1753" s="9"/>
    </row>
    <row r="1754" spans="1:13" ht="16.5" hidden="1" customHeight="1">
      <c r="A1754" s="9" t="s">
        <v>421</v>
      </c>
      <c r="B1754" s="9" t="s">
        <v>422</v>
      </c>
      <c r="C1754" s="33" t="s">
        <v>161</v>
      </c>
      <c r="D1754" s="33">
        <v>49</v>
      </c>
      <c r="E1754" s="34" t="s">
        <v>20</v>
      </c>
      <c r="F1754" s="35" t="str">
        <f t="shared" si="10"/>
        <v>networkoverall_1M4549</v>
      </c>
      <c r="G1754" s="34">
        <v>-5.7731232652335116</v>
      </c>
      <c r="H1754" s="44">
        <v>0.9219375208971804</v>
      </c>
      <c r="I1754" s="34">
        <v>0.5</v>
      </c>
      <c r="J1754" s="9"/>
      <c r="K1754" s="9"/>
      <c r="L1754" s="9"/>
      <c r="M1754" s="9"/>
    </row>
    <row r="1755" spans="1:13" ht="16.5" hidden="1" customHeight="1">
      <c r="A1755" s="9" t="s">
        <v>421</v>
      </c>
      <c r="B1755" s="9" t="s">
        <v>422</v>
      </c>
      <c r="C1755" s="33">
        <v>7</v>
      </c>
      <c r="D1755" s="33">
        <v>12</v>
      </c>
      <c r="E1755" s="34" t="s">
        <v>19</v>
      </c>
      <c r="F1755" s="35" t="str">
        <f t="shared" si="10"/>
        <v>networkoverall_1F712</v>
      </c>
      <c r="G1755" s="34">
        <v>-5.7731232652335116</v>
      </c>
      <c r="H1755" s="44">
        <v>0.9219375208971804</v>
      </c>
      <c r="I1755" s="34">
        <v>0.5</v>
      </c>
      <c r="J1755" s="9"/>
      <c r="K1755" s="9"/>
      <c r="L1755" s="9"/>
      <c r="M1755" s="9"/>
    </row>
    <row r="1756" spans="1:13" ht="16.5" hidden="1" customHeight="1">
      <c r="A1756" s="9" t="s">
        <v>421</v>
      </c>
      <c r="B1756" s="9" t="s">
        <v>422</v>
      </c>
      <c r="C1756" s="33" t="s">
        <v>155</v>
      </c>
      <c r="D1756" s="33">
        <v>18</v>
      </c>
      <c r="E1756" s="34" t="s">
        <v>19</v>
      </c>
      <c r="F1756" s="35" t="str">
        <f t="shared" si="10"/>
        <v>networkoverall_1F1318</v>
      </c>
      <c r="G1756" s="34">
        <v>-5.7731232652335116</v>
      </c>
      <c r="H1756" s="44">
        <v>0.9219375208971804</v>
      </c>
      <c r="I1756" s="34">
        <v>0.5</v>
      </c>
      <c r="J1756" s="9"/>
      <c r="K1756" s="9"/>
      <c r="L1756" s="9"/>
      <c r="M1756" s="9"/>
    </row>
    <row r="1757" spans="1:13" ht="16.5" hidden="1" customHeight="1">
      <c r="A1757" s="9" t="s">
        <v>421</v>
      </c>
      <c r="B1757" s="9" t="s">
        <v>422</v>
      </c>
      <c r="C1757" s="33" t="s">
        <v>156</v>
      </c>
      <c r="D1757" s="33">
        <v>24</v>
      </c>
      <c r="E1757" s="34" t="s">
        <v>19</v>
      </c>
      <c r="F1757" s="35" t="str">
        <f t="shared" si="10"/>
        <v>networkoverall_1F1924</v>
      </c>
      <c r="G1757" s="34">
        <v>-5.7731232652335116</v>
      </c>
      <c r="H1757" s="44">
        <v>0.9219375208971804</v>
      </c>
      <c r="I1757" s="34">
        <v>0.5</v>
      </c>
      <c r="J1757" s="9"/>
      <c r="K1757" s="9"/>
      <c r="L1757" s="9"/>
      <c r="M1757" s="9"/>
    </row>
    <row r="1758" spans="1:13" ht="16.5" hidden="1" customHeight="1">
      <c r="A1758" s="9" t="s">
        <v>421</v>
      </c>
      <c r="B1758" s="9" t="s">
        <v>422</v>
      </c>
      <c r="C1758" s="33" t="s">
        <v>157</v>
      </c>
      <c r="D1758" s="33">
        <v>29</v>
      </c>
      <c r="E1758" s="34" t="s">
        <v>19</v>
      </c>
      <c r="F1758" s="35" t="str">
        <f t="shared" si="10"/>
        <v>networkoverall_1F2529</v>
      </c>
      <c r="G1758" s="34">
        <v>-5.7731232652335116</v>
      </c>
      <c r="H1758" s="44">
        <v>0.9219375208971804</v>
      </c>
      <c r="I1758" s="34">
        <v>0.5</v>
      </c>
      <c r="J1758" s="9"/>
      <c r="K1758" s="9"/>
      <c r="L1758" s="9"/>
      <c r="M1758" s="9"/>
    </row>
    <row r="1759" spans="1:13" ht="16.5" hidden="1" customHeight="1">
      <c r="A1759" s="9" t="s">
        <v>421</v>
      </c>
      <c r="B1759" s="9" t="s">
        <v>422</v>
      </c>
      <c r="C1759" s="33" t="s">
        <v>158</v>
      </c>
      <c r="D1759" s="33">
        <v>34</v>
      </c>
      <c r="E1759" s="34" t="s">
        <v>19</v>
      </c>
      <c r="F1759" s="35" t="str">
        <f t="shared" si="10"/>
        <v>networkoverall_1F3034</v>
      </c>
      <c r="G1759" s="34">
        <v>-5.7731232652335116</v>
      </c>
      <c r="H1759" s="44">
        <v>0.9219375208971804</v>
      </c>
      <c r="I1759" s="34">
        <v>0.5</v>
      </c>
      <c r="J1759" s="9"/>
      <c r="K1759" s="9"/>
      <c r="L1759" s="9"/>
      <c r="M1759" s="9"/>
    </row>
    <row r="1760" spans="1:13" ht="16.5" hidden="1" customHeight="1">
      <c r="A1760" s="9" t="s">
        <v>421</v>
      </c>
      <c r="B1760" s="9" t="s">
        <v>422</v>
      </c>
      <c r="C1760" s="33" t="s">
        <v>159</v>
      </c>
      <c r="D1760" s="33">
        <v>39</v>
      </c>
      <c r="E1760" s="34" t="s">
        <v>19</v>
      </c>
      <c r="F1760" s="35" t="str">
        <f t="shared" si="10"/>
        <v>networkoverall_1F3539</v>
      </c>
      <c r="G1760" s="34">
        <v>-5.7731232652335116</v>
      </c>
      <c r="H1760" s="44">
        <v>0.9219375208971804</v>
      </c>
      <c r="I1760" s="34">
        <v>0.5</v>
      </c>
      <c r="J1760" s="9"/>
      <c r="K1760" s="9"/>
      <c r="L1760" s="9"/>
      <c r="M1760" s="9"/>
    </row>
    <row r="1761" spans="1:13" ht="16.5" hidden="1" customHeight="1">
      <c r="A1761" s="9" t="s">
        <v>421</v>
      </c>
      <c r="B1761" s="9" t="s">
        <v>422</v>
      </c>
      <c r="C1761" s="33" t="s">
        <v>160</v>
      </c>
      <c r="D1761" s="33">
        <v>44</v>
      </c>
      <c r="E1761" s="34" t="s">
        <v>19</v>
      </c>
      <c r="F1761" s="35" t="str">
        <f t="shared" si="10"/>
        <v>networkoverall_1F4044</v>
      </c>
      <c r="G1761" s="34">
        <v>-5.7731232652335116</v>
      </c>
      <c r="H1761" s="44">
        <v>0.9219375208971804</v>
      </c>
      <c r="I1761" s="34">
        <v>0.5</v>
      </c>
      <c r="J1761" s="9"/>
      <c r="K1761" s="9"/>
      <c r="L1761" s="9"/>
      <c r="M1761" s="9"/>
    </row>
    <row r="1762" spans="1:13" ht="16.5" hidden="1" customHeight="1">
      <c r="A1762" s="9" t="s">
        <v>421</v>
      </c>
      <c r="B1762" s="9" t="s">
        <v>422</v>
      </c>
      <c r="C1762" s="33" t="s">
        <v>161</v>
      </c>
      <c r="D1762" s="33">
        <v>49</v>
      </c>
      <c r="E1762" s="34" t="s">
        <v>19</v>
      </c>
      <c r="F1762" s="35" t="str">
        <f t="shared" si="10"/>
        <v>networkoverall_1F4549</v>
      </c>
      <c r="G1762" s="34">
        <v>-5.7731232652335116</v>
      </c>
      <c r="H1762" s="44">
        <v>0.9219375208971804</v>
      </c>
      <c r="I1762" s="34">
        <v>0.5</v>
      </c>
      <c r="J1762" s="9"/>
      <c r="K1762" s="9"/>
      <c r="L1762" s="9"/>
      <c r="M1762" s="9"/>
    </row>
    <row r="1763" spans="1:13" ht="16.5" hidden="1" customHeight="1">
      <c r="A1763" s="9" t="s">
        <v>421</v>
      </c>
      <c r="B1763" s="9" t="s">
        <v>422</v>
      </c>
      <c r="C1763" s="33" t="s">
        <v>164</v>
      </c>
      <c r="D1763" s="33">
        <v>54</v>
      </c>
      <c r="E1763" s="34" t="s">
        <v>20</v>
      </c>
      <c r="F1763" s="35" t="str">
        <f t="shared" si="10"/>
        <v>networkoverall_1M5054</v>
      </c>
      <c r="G1763" s="34">
        <v>-5.7731232652335116</v>
      </c>
      <c r="H1763" s="44">
        <v>0.9219375208971804</v>
      </c>
      <c r="I1763" s="34">
        <v>0.5</v>
      </c>
      <c r="J1763" s="9"/>
      <c r="K1763" s="9"/>
      <c r="L1763" s="9"/>
      <c r="M1763" s="9"/>
    </row>
    <row r="1764" spans="1:13" ht="16.5" hidden="1" customHeight="1">
      <c r="A1764" s="9" t="s">
        <v>421</v>
      </c>
      <c r="B1764" s="9" t="s">
        <v>422</v>
      </c>
      <c r="C1764" s="33" t="s">
        <v>165</v>
      </c>
      <c r="D1764" s="33">
        <v>64</v>
      </c>
      <c r="E1764" s="34" t="s">
        <v>20</v>
      </c>
      <c r="F1764" s="35" t="str">
        <f t="shared" si="10"/>
        <v>networkoverall_1M6064</v>
      </c>
      <c r="G1764" s="34">
        <v>-5.7731232652335116</v>
      </c>
      <c r="H1764" s="44">
        <v>0.9219375208971804</v>
      </c>
      <c r="I1764" s="34">
        <v>0.5</v>
      </c>
      <c r="J1764" s="9"/>
      <c r="K1764" s="9"/>
      <c r="L1764" s="9"/>
      <c r="M1764" s="9"/>
    </row>
    <row r="1765" spans="1:13" ht="16.5" hidden="1" customHeight="1">
      <c r="A1765" s="9" t="s">
        <v>421</v>
      </c>
      <c r="B1765" s="9" t="s">
        <v>422</v>
      </c>
      <c r="C1765" s="33" t="s">
        <v>164</v>
      </c>
      <c r="D1765" s="33">
        <v>54</v>
      </c>
      <c r="E1765" s="34" t="s">
        <v>19</v>
      </c>
      <c r="F1765" s="35" t="str">
        <f t="shared" si="10"/>
        <v>networkoverall_1F5054</v>
      </c>
      <c r="G1765" s="34">
        <v>-5.7731232652335116</v>
      </c>
      <c r="H1765" s="44">
        <v>0.9219375208971804</v>
      </c>
      <c r="I1765" s="34">
        <v>0.5</v>
      </c>
      <c r="J1765" s="9"/>
      <c r="K1765" s="9"/>
      <c r="L1765" s="9"/>
      <c r="M1765" s="9"/>
    </row>
    <row r="1766" spans="1:13" ht="16.5" hidden="1" customHeight="1">
      <c r="A1766" s="9" t="s">
        <v>421</v>
      </c>
      <c r="B1766" s="9" t="s">
        <v>422</v>
      </c>
      <c r="C1766" s="33" t="s">
        <v>165</v>
      </c>
      <c r="D1766" s="33">
        <v>64</v>
      </c>
      <c r="E1766" s="34" t="s">
        <v>19</v>
      </c>
      <c r="F1766" s="35" t="str">
        <f t="shared" si="10"/>
        <v>networkoverall_1F6064</v>
      </c>
      <c r="G1766" s="34">
        <v>-5.7731232652335116</v>
      </c>
      <c r="H1766" s="44">
        <v>0.9219375208971804</v>
      </c>
      <c r="I1766" s="34">
        <v>0.5</v>
      </c>
      <c r="J1766" s="9"/>
      <c r="K1766" s="9"/>
      <c r="L1766" s="9"/>
      <c r="M1766" s="9"/>
    </row>
    <row r="1767" spans="1:13" ht="16.5" hidden="1" customHeight="1">
      <c r="A1767" s="9" t="s">
        <v>421</v>
      </c>
      <c r="B1767" s="9" t="s">
        <v>423</v>
      </c>
      <c r="C1767" s="33" t="s">
        <v>162</v>
      </c>
      <c r="D1767" s="33">
        <v>59</v>
      </c>
      <c r="E1767" s="34" t="s">
        <v>20</v>
      </c>
      <c r="F1767" s="35" t="str">
        <f t="shared" si="10"/>
        <v>networkoverall_2M5559</v>
      </c>
      <c r="G1767" s="34">
        <v>-5.7731232652335116</v>
      </c>
      <c r="H1767" s="44">
        <v>0.9219375208971804</v>
      </c>
      <c r="I1767" s="34">
        <v>0.5</v>
      </c>
      <c r="J1767" s="9"/>
      <c r="K1767" s="9"/>
      <c r="L1767" s="9"/>
      <c r="M1767" s="9"/>
    </row>
    <row r="1768" spans="1:13" ht="16.5" hidden="1" customHeight="1">
      <c r="A1768" s="9" t="s">
        <v>421</v>
      </c>
      <c r="B1768" s="9" t="s">
        <v>423</v>
      </c>
      <c r="C1768" s="33" t="s">
        <v>163</v>
      </c>
      <c r="D1768" s="33">
        <v>69</v>
      </c>
      <c r="E1768" s="34" t="s">
        <v>20</v>
      </c>
      <c r="F1768" s="35" t="str">
        <f t="shared" si="10"/>
        <v>networkoverall_2M6569</v>
      </c>
      <c r="G1768" s="34">
        <v>-5.7731232652335116</v>
      </c>
      <c r="H1768" s="44">
        <v>0.9219375208971804</v>
      </c>
      <c r="I1768" s="34">
        <v>0.5</v>
      </c>
      <c r="J1768" s="9"/>
      <c r="K1768" s="9"/>
      <c r="L1768" s="9"/>
      <c r="M1768" s="9"/>
    </row>
    <row r="1769" spans="1:13" ht="16.5" hidden="1" customHeight="1">
      <c r="A1769" s="9" t="s">
        <v>421</v>
      </c>
      <c r="B1769" s="9" t="s">
        <v>423</v>
      </c>
      <c r="C1769" s="33" t="s">
        <v>162</v>
      </c>
      <c r="D1769" s="33">
        <v>59</v>
      </c>
      <c r="E1769" s="34" t="s">
        <v>19</v>
      </c>
      <c r="F1769" s="35" t="str">
        <f t="shared" si="10"/>
        <v>networkoverall_2F5559</v>
      </c>
      <c r="G1769" s="34">
        <v>-5.7731232652335116</v>
      </c>
      <c r="H1769" s="44">
        <v>0.9219375208971804</v>
      </c>
      <c r="I1769" s="34">
        <v>0.5</v>
      </c>
      <c r="J1769" s="9"/>
      <c r="K1769" s="9"/>
      <c r="L1769" s="9"/>
      <c r="M1769" s="9"/>
    </row>
    <row r="1770" spans="1:13" ht="16.5" hidden="1" customHeight="1">
      <c r="A1770" s="9" t="s">
        <v>421</v>
      </c>
      <c r="B1770" s="9" t="s">
        <v>423</v>
      </c>
      <c r="C1770" s="33" t="s">
        <v>163</v>
      </c>
      <c r="D1770" s="33">
        <v>69</v>
      </c>
      <c r="E1770" s="34" t="s">
        <v>19</v>
      </c>
      <c r="F1770" s="35" t="str">
        <f t="shared" si="10"/>
        <v>networkoverall_2F6569</v>
      </c>
      <c r="G1770" s="34">
        <v>-5.7731232652335116</v>
      </c>
      <c r="H1770" s="44">
        <v>0.9219375208971804</v>
      </c>
      <c r="I1770" s="34">
        <v>0.5</v>
      </c>
      <c r="J1770" s="9"/>
      <c r="K1770" s="9"/>
      <c r="L1770" s="9"/>
      <c r="M1770" s="9"/>
    </row>
    <row r="1771" spans="1:13" ht="16.5" hidden="1" customHeight="1">
      <c r="A1771" s="9" t="s">
        <v>421</v>
      </c>
      <c r="B1771" s="9" t="s">
        <v>423</v>
      </c>
      <c r="C1771" s="33">
        <v>7</v>
      </c>
      <c r="D1771" s="33">
        <v>12</v>
      </c>
      <c r="E1771" s="34" t="s">
        <v>20</v>
      </c>
      <c r="F1771" s="35" t="str">
        <f t="shared" si="10"/>
        <v>networkoverall_2M712</v>
      </c>
      <c r="G1771" s="34">
        <v>-5.7731232652335116</v>
      </c>
      <c r="H1771" s="44">
        <v>0.9219375208971804</v>
      </c>
      <c r="I1771" s="34">
        <v>0.5</v>
      </c>
      <c r="J1771" s="9"/>
      <c r="K1771" s="9"/>
      <c r="L1771" s="9"/>
      <c r="M1771" s="9"/>
    </row>
    <row r="1772" spans="1:13" ht="16.5" hidden="1" customHeight="1">
      <c r="A1772" s="9" t="s">
        <v>421</v>
      </c>
      <c r="B1772" s="9" t="s">
        <v>423</v>
      </c>
      <c r="C1772" s="33" t="s">
        <v>155</v>
      </c>
      <c r="D1772" s="33">
        <v>18</v>
      </c>
      <c r="E1772" s="34" t="s">
        <v>20</v>
      </c>
      <c r="F1772" s="35" t="str">
        <f t="shared" si="10"/>
        <v>networkoverall_2M1318</v>
      </c>
      <c r="G1772" s="34">
        <v>-5.7731232652335116</v>
      </c>
      <c r="H1772" s="44">
        <v>0.9219375208971804</v>
      </c>
      <c r="I1772" s="34">
        <v>0.5</v>
      </c>
      <c r="J1772" s="9"/>
      <c r="K1772" s="9"/>
      <c r="L1772" s="9"/>
      <c r="M1772" s="9"/>
    </row>
    <row r="1773" spans="1:13" ht="16.5" hidden="1" customHeight="1">
      <c r="A1773" s="9" t="s">
        <v>421</v>
      </c>
      <c r="B1773" s="9" t="s">
        <v>423</v>
      </c>
      <c r="C1773" s="33" t="s">
        <v>156</v>
      </c>
      <c r="D1773" s="33">
        <v>24</v>
      </c>
      <c r="E1773" s="34" t="s">
        <v>20</v>
      </c>
      <c r="F1773" s="35" t="str">
        <f t="shared" si="10"/>
        <v>networkoverall_2M1924</v>
      </c>
      <c r="G1773" s="34">
        <v>-5.7731232652335116</v>
      </c>
      <c r="H1773" s="44">
        <v>0.9219375208971804</v>
      </c>
      <c r="I1773" s="34">
        <v>0.5</v>
      </c>
      <c r="J1773" s="9"/>
      <c r="K1773" s="9"/>
      <c r="L1773" s="9"/>
      <c r="M1773" s="9"/>
    </row>
    <row r="1774" spans="1:13" ht="16.5" hidden="1" customHeight="1">
      <c r="A1774" s="9" t="s">
        <v>421</v>
      </c>
      <c r="B1774" s="9" t="s">
        <v>423</v>
      </c>
      <c r="C1774" s="33" t="s">
        <v>157</v>
      </c>
      <c r="D1774" s="33">
        <v>29</v>
      </c>
      <c r="E1774" s="34" t="s">
        <v>20</v>
      </c>
      <c r="F1774" s="35" t="str">
        <f t="shared" si="10"/>
        <v>networkoverall_2M2529</v>
      </c>
      <c r="G1774" s="34">
        <v>-5.7731232652335116</v>
      </c>
      <c r="H1774" s="44">
        <v>0.9219375208971804</v>
      </c>
      <c r="I1774" s="34">
        <v>0.5</v>
      </c>
      <c r="J1774" s="9"/>
      <c r="K1774" s="9"/>
      <c r="L1774" s="9"/>
      <c r="M1774" s="9"/>
    </row>
    <row r="1775" spans="1:13" ht="16.5" hidden="1" customHeight="1">
      <c r="A1775" s="9" t="s">
        <v>421</v>
      </c>
      <c r="B1775" s="9" t="s">
        <v>423</v>
      </c>
      <c r="C1775" s="33" t="s">
        <v>158</v>
      </c>
      <c r="D1775" s="33">
        <v>34</v>
      </c>
      <c r="E1775" s="34" t="s">
        <v>20</v>
      </c>
      <c r="F1775" s="35" t="str">
        <f t="shared" si="10"/>
        <v>networkoverall_2M3034</v>
      </c>
      <c r="G1775" s="34">
        <v>-5.7731232652335116</v>
      </c>
      <c r="H1775" s="44">
        <v>0.9219375208971804</v>
      </c>
      <c r="I1775" s="34">
        <v>0.5</v>
      </c>
      <c r="J1775" s="9"/>
      <c r="K1775" s="9"/>
      <c r="L1775" s="9"/>
      <c r="M1775" s="9"/>
    </row>
    <row r="1776" spans="1:13" ht="16.5" hidden="1" customHeight="1">
      <c r="A1776" s="9" t="s">
        <v>421</v>
      </c>
      <c r="B1776" s="9" t="s">
        <v>423</v>
      </c>
      <c r="C1776" s="33" t="s">
        <v>159</v>
      </c>
      <c r="D1776" s="33">
        <v>39</v>
      </c>
      <c r="E1776" s="34" t="s">
        <v>20</v>
      </c>
      <c r="F1776" s="35" t="str">
        <f t="shared" si="10"/>
        <v>networkoverall_2M3539</v>
      </c>
      <c r="G1776" s="34">
        <v>-5.7731232652335116</v>
      </c>
      <c r="H1776" s="44">
        <v>0.9219375208971804</v>
      </c>
      <c r="I1776" s="34">
        <v>0.5</v>
      </c>
      <c r="J1776" s="9"/>
      <c r="K1776" s="9"/>
      <c r="L1776" s="9"/>
      <c r="M1776" s="9"/>
    </row>
    <row r="1777" spans="1:13" ht="16.5" hidden="1" customHeight="1">
      <c r="A1777" s="9" t="s">
        <v>421</v>
      </c>
      <c r="B1777" s="9" t="s">
        <v>423</v>
      </c>
      <c r="C1777" s="33" t="s">
        <v>160</v>
      </c>
      <c r="D1777" s="33">
        <v>44</v>
      </c>
      <c r="E1777" s="34" t="s">
        <v>20</v>
      </c>
      <c r="F1777" s="35" t="str">
        <f t="shared" si="10"/>
        <v>networkoverall_2M4044</v>
      </c>
      <c r="G1777" s="34">
        <v>-5.7731232652335116</v>
      </c>
      <c r="H1777" s="44">
        <v>0.9219375208971804</v>
      </c>
      <c r="I1777" s="34">
        <v>0.5</v>
      </c>
      <c r="J1777" s="9"/>
      <c r="K1777" s="9"/>
      <c r="L1777" s="9"/>
      <c r="M1777" s="9"/>
    </row>
    <row r="1778" spans="1:13" ht="16.5" hidden="1" customHeight="1">
      <c r="A1778" s="9" t="s">
        <v>421</v>
      </c>
      <c r="B1778" s="9" t="s">
        <v>423</v>
      </c>
      <c r="C1778" s="33" t="s">
        <v>161</v>
      </c>
      <c r="D1778" s="33">
        <v>49</v>
      </c>
      <c r="E1778" s="34" t="s">
        <v>20</v>
      </c>
      <c r="F1778" s="35" t="str">
        <f t="shared" si="10"/>
        <v>networkoverall_2M4549</v>
      </c>
      <c r="G1778" s="34">
        <v>-5.7731232652335116</v>
      </c>
      <c r="H1778" s="44">
        <v>0.9219375208971804</v>
      </c>
      <c r="I1778" s="34">
        <v>0.5</v>
      </c>
      <c r="J1778" s="9"/>
      <c r="K1778" s="9"/>
      <c r="L1778" s="9"/>
      <c r="M1778" s="9"/>
    </row>
    <row r="1779" spans="1:13" ht="16.5" hidden="1" customHeight="1">
      <c r="A1779" s="9" t="s">
        <v>421</v>
      </c>
      <c r="B1779" s="9" t="s">
        <v>423</v>
      </c>
      <c r="C1779" s="33">
        <v>7</v>
      </c>
      <c r="D1779" s="33">
        <v>12</v>
      </c>
      <c r="E1779" s="34" t="s">
        <v>19</v>
      </c>
      <c r="F1779" s="35" t="str">
        <f t="shared" si="10"/>
        <v>networkoverall_2F712</v>
      </c>
      <c r="G1779" s="34">
        <v>-5.7731232652335116</v>
      </c>
      <c r="H1779" s="44">
        <v>0.9219375208971804</v>
      </c>
      <c r="I1779" s="34">
        <v>0.5</v>
      </c>
      <c r="J1779" s="9"/>
      <c r="K1779" s="9"/>
      <c r="L1779" s="9"/>
      <c r="M1779" s="9"/>
    </row>
    <row r="1780" spans="1:13" ht="16.5" hidden="1" customHeight="1">
      <c r="A1780" s="9" t="s">
        <v>421</v>
      </c>
      <c r="B1780" s="9" t="s">
        <v>423</v>
      </c>
      <c r="C1780" s="33" t="s">
        <v>155</v>
      </c>
      <c r="D1780" s="33">
        <v>18</v>
      </c>
      <c r="E1780" s="34" t="s">
        <v>19</v>
      </c>
      <c r="F1780" s="35" t="str">
        <f t="shared" si="10"/>
        <v>networkoverall_2F1318</v>
      </c>
      <c r="G1780" s="34">
        <v>-5.7731232652335116</v>
      </c>
      <c r="H1780" s="44">
        <v>0.9219375208971804</v>
      </c>
      <c r="I1780" s="34">
        <v>0.5</v>
      </c>
      <c r="J1780" s="9"/>
      <c r="K1780" s="9"/>
      <c r="L1780" s="9"/>
      <c r="M1780" s="9"/>
    </row>
    <row r="1781" spans="1:13" ht="16.5" hidden="1" customHeight="1">
      <c r="A1781" s="9" t="s">
        <v>421</v>
      </c>
      <c r="B1781" s="9" t="s">
        <v>423</v>
      </c>
      <c r="C1781" s="33" t="s">
        <v>156</v>
      </c>
      <c r="D1781" s="33">
        <v>24</v>
      </c>
      <c r="E1781" s="34" t="s">
        <v>19</v>
      </c>
      <c r="F1781" s="35" t="str">
        <f t="shared" si="10"/>
        <v>networkoverall_2F1924</v>
      </c>
      <c r="G1781" s="34">
        <v>-5.7731232652335116</v>
      </c>
      <c r="H1781" s="44">
        <v>0.9219375208971804</v>
      </c>
      <c r="I1781" s="34">
        <v>0.5</v>
      </c>
      <c r="J1781" s="9"/>
      <c r="K1781" s="9"/>
      <c r="L1781" s="9"/>
      <c r="M1781" s="9"/>
    </row>
    <row r="1782" spans="1:13" ht="16.5" hidden="1" customHeight="1">
      <c r="A1782" s="9" t="s">
        <v>421</v>
      </c>
      <c r="B1782" s="9" t="s">
        <v>423</v>
      </c>
      <c r="C1782" s="33" t="s">
        <v>157</v>
      </c>
      <c r="D1782" s="33">
        <v>29</v>
      </c>
      <c r="E1782" s="34" t="s">
        <v>19</v>
      </c>
      <c r="F1782" s="35" t="str">
        <f t="shared" si="10"/>
        <v>networkoverall_2F2529</v>
      </c>
      <c r="G1782" s="34">
        <v>-5.7731232652335116</v>
      </c>
      <c r="H1782" s="44">
        <v>0.9219375208971804</v>
      </c>
      <c r="I1782" s="34">
        <v>0.5</v>
      </c>
      <c r="J1782" s="9"/>
      <c r="K1782" s="9"/>
      <c r="L1782" s="9"/>
      <c r="M1782" s="9"/>
    </row>
    <row r="1783" spans="1:13" ht="16.5" hidden="1" customHeight="1">
      <c r="A1783" s="9" t="s">
        <v>421</v>
      </c>
      <c r="B1783" s="9" t="s">
        <v>423</v>
      </c>
      <c r="C1783" s="33" t="s">
        <v>158</v>
      </c>
      <c r="D1783" s="33">
        <v>34</v>
      </c>
      <c r="E1783" s="34" t="s">
        <v>19</v>
      </c>
      <c r="F1783" s="35" t="str">
        <f t="shared" si="10"/>
        <v>networkoverall_2F3034</v>
      </c>
      <c r="G1783" s="34">
        <v>-5.7731232652335116</v>
      </c>
      <c r="H1783" s="44">
        <v>0.9219375208971804</v>
      </c>
      <c r="I1783" s="34">
        <v>0.5</v>
      </c>
      <c r="J1783" s="9"/>
      <c r="K1783" s="9"/>
      <c r="L1783" s="9"/>
      <c r="M1783" s="9"/>
    </row>
    <row r="1784" spans="1:13" ht="16.5" hidden="1" customHeight="1">
      <c r="A1784" s="9" t="s">
        <v>421</v>
      </c>
      <c r="B1784" s="9" t="s">
        <v>423</v>
      </c>
      <c r="C1784" s="33" t="s">
        <v>159</v>
      </c>
      <c r="D1784" s="33">
        <v>39</v>
      </c>
      <c r="E1784" s="34" t="s">
        <v>19</v>
      </c>
      <c r="F1784" s="35" t="str">
        <f t="shared" si="10"/>
        <v>networkoverall_2F3539</v>
      </c>
      <c r="G1784" s="34">
        <v>-5.7731232652335116</v>
      </c>
      <c r="H1784" s="44">
        <v>0.9219375208971804</v>
      </c>
      <c r="I1784" s="34">
        <v>0.5</v>
      </c>
      <c r="J1784" s="9"/>
      <c r="K1784" s="9"/>
      <c r="L1784" s="9"/>
      <c r="M1784" s="9"/>
    </row>
    <row r="1785" spans="1:13" ht="16.5" hidden="1" customHeight="1">
      <c r="A1785" s="9" t="s">
        <v>421</v>
      </c>
      <c r="B1785" s="9" t="s">
        <v>423</v>
      </c>
      <c r="C1785" s="33" t="s">
        <v>160</v>
      </c>
      <c r="D1785" s="33">
        <v>44</v>
      </c>
      <c r="E1785" s="34" t="s">
        <v>19</v>
      </c>
      <c r="F1785" s="35" t="str">
        <f t="shared" si="10"/>
        <v>networkoverall_2F4044</v>
      </c>
      <c r="G1785" s="34">
        <v>-5.7731232652335116</v>
      </c>
      <c r="H1785" s="44">
        <v>0.9219375208971804</v>
      </c>
      <c r="I1785" s="34">
        <v>0.5</v>
      </c>
      <c r="J1785" s="9"/>
      <c r="K1785" s="9"/>
      <c r="L1785" s="9"/>
      <c r="M1785" s="9"/>
    </row>
    <row r="1786" spans="1:13" ht="16.5" hidden="1" customHeight="1">
      <c r="A1786" s="9" t="s">
        <v>421</v>
      </c>
      <c r="B1786" s="9" t="s">
        <v>423</v>
      </c>
      <c r="C1786" s="33" t="s">
        <v>161</v>
      </c>
      <c r="D1786" s="33">
        <v>49</v>
      </c>
      <c r="E1786" s="34" t="s">
        <v>19</v>
      </c>
      <c r="F1786" s="35" t="str">
        <f t="shared" si="10"/>
        <v>networkoverall_2F4549</v>
      </c>
      <c r="G1786" s="34">
        <v>-5.7731232652335116</v>
      </c>
      <c r="H1786" s="44">
        <v>0.9219375208971804</v>
      </c>
      <c r="I1786" s="34">
        <v>0.5</v>
      </c>
      <c r="J1786" s="9"/>
      <c r="K1786" s="9"/>
      <c r="L1786" s="9"/>
      <c r="M1786" s="9"/>
    </row>
    <row r="1787" spans="1:13" ht="16.5" hidden="1" customHeight="1">
      <c r="A1787" s="9" t="s">
        <v>421</v>
      </c>
      <c r="B1787" s="9" t="s">
        <v>423</v>
      </c>
      <c r="C1787" s="33" t="s">
        <v>164</v>
      </c>
      <c r="D1787" s="33">
        <v>54</v>
      </c>
      <c r="E1787" s="34" t="s">
        <v>20</v>
      </c>
      <c r="F1787" s="35" t="str">
        <f t="shared" si="10"/>
        <v>networkoverall_2M5054</v>
      </c>
      <c r="G1787" s="34">
        <v>-5.7731232652335116</v>
      </c>
      <c r="H1787" s="44">
        <v>0.9219375208971804</v>
      </c>
      <c r="I1787" s="34">
        <v>0.5</v>
      </c>
      <c r="J1787" s="9"/>
      <c r="K1787" s="9"/>
      <c r="L1787" s="9"/>
      <c r="M1787" s="9"/>
    </row>
    <row r="1788" spans="1:13" ht="16.5" hidden="1" customHeight="1">
      <c r="A1788" s="9" t="s">
        <v>421</v>
      </c>
      <c r="B1788" s="9" t="s">
        <v>423</v>
      </c>
      <c r="C1788" s="33" t="s">
        <v>165</v>
      </c>
      <c r="D1788" s="33">
        <v>64</v>
      </c>
      <c r="E1788" s="34" t="s">
        <v>20</v>
      </c>
      <c r="F1788" s="35" t="str">
        <f t="shared" si="10"/>
        <v>networkoverall_2M6064</v>
      </c>
      <c r="G1788" s="34">
        <v>-5.7731232652335116</v>
      </c>
      <c r="H1788" s="44">
        <v>0.9219375208971804</v>
      </c>
      <c r="I1788" s="34">
        <v>0.5</v>
      </c>
      <c r="J1788" s="9"/>
      <c r="K1788" s="9"/>
      <c r="L1788" s="9"/>
      <c r="M1788" s="9"/>
    </row>
    <row r="1789" spans="1:13" ht="16.5" hidden="1" customHeight="1">
      <c r="A1789" s="9" t="s">
        <v>421</v>
      </c>
      <c r="B1789" s="9" t="s">
        <v>423</v>
      </c>
      <c r="C1789" s="33" t="s">
        <v>164</v>
      </c>
      <c r="D1789" s="33">
        <v>54</v>
      </c>
      <c r="E1789" s="34" t="s">
        <v>19</v>
      </c>
      <c r="F1789" s="35" t="str">
        <f t="shared" si="10"/>
        <v>networkoverall_2F5054</v>
      </c>
      <c r="G1789" s="34">
        <v>-5.7731232652335116</v>
      </c>
      <c r="H1789" s="44">
        <v>0.9219375208971804</v>
      </c>
      <c r="I1789" s="34">
        <v>0.5</v>
      </c>
      <c r="J1789" s="9"/>
      <c r="K1789" s="9"/>
      <c r="L1789" s="9"/>
      <c r="M1789" s="9"/>
    </row>
    <row r="1790" spans="1:13" ht="16.5" hidden="1" customHeight="1">
      <c r="A1790" s="9" t="s">
        <v>421</v>
      </c>
      <c r="B1790" s="9" t="s">
        <v>423</v>
      </c>
      <c r="C1790" s="33" t="s">
        <v>165</v>
      </c>
      <c r="D1790" s="33">
        <v>64</v>
      </c>
      <c r="E1790" s="34" t="s">
        <v>19</v>
      </c>
      <c r="F1790" s="35" t="str">
        <f t="shared" si="10"/>
        <v>networkoverall_2F6064</v>
      </c>
      <c r="G1790" s="34">
        <v>-5.7731232652335116</v>
      </c>
      <c r="H1790" s="44">
        <v>0.9219375208971804</v>
      </c>
      <c r="I1790" s="34">
        <v>0.5</v>
      </c>
      <c r="J1790" s="9"/>
      <c r="K1790" s="9"/>
      <c r="L1790" s="9"/>
      <c r="M1790" s="9"/>
    </row>
    <row r="1791" spans="1:13" ht="16.5" hidden="1" customHeight="1">
      <c r="A1791" s="9" t="s">
        <v>421</v>
      </c>
      <c r="B1791" s="9" t="s">
        <v>18</v>
      </c>
      <c r="C1791" s="33" t="s">
        <v>162</v>
      </c>
      <c r="D1791" s="33">
        <v>59</v>
      </c>
      <c r="E1791" s="34" t="s">
        <v>20</v>
      </c>
      <c r="F1791" s="35" t="str">
        <f t="shared" si="10"/>
        <v>networkoverallM5559</v>
      </c>
      <c r="G1791" s="34">
        <v>-5.7731232652335116</v>
      </c>
      <c r="H1791" s="44">
        <v>0.9219375208971804</v>
      </c>
      <c r="I1791" s="34">
        <v>0.5</v>
      </c>
      <c r="J1791" s="9"/>
      <c r="K1791" s="9"/>
      <c r="L1791" s="9"/>
      <c r="M1791" s="9"/>
    </row>
    <row r="1792" spans="1:13" ht="16.5" hidden="1" customHeight="1">
      <c r="A1792" s="9" t="s">
        <v>421</v>
      </c>
      <c r="B1792" s="9" t="s">
        <v>18</v>
      </c>
      <c r="C1792" s="33" t="s">
        <v>163</v>
      </c>
      <c r="D1792" s="33">
        <v>69</v>
      </c>
      <c r="E1792" s="34" t="s">
        <v>20</v>
      </c>
      <c r="F1792" s="35" t="str">
        <f t="shared" si="10"/>
        <v>networkoverallM6569</v>
      </c>
      <c r="G1792" s="34">
        <v>-5.7731232652335116</v>
      </c>
      <c r="H1792" s="44">
        <v>0.9219375208971804</v>
      </c>
      <c r="I1792" s="34">
        <v>0.5</v>
      </c>
      <c r="J1792" s="9"/>
      <c r="K1792" s="9"/>
      <c r="L1792" s="9"/>
      <c r="M1792" s="9"/>
    </row>
    <row r="1793" spans="1:13" ht="16.5" hidden="1" customHeight="1">
      <c r="A1793" s="9" t="s">
        <v>421</v>
      </c>
      <c r="B1793" s="9" t="s">
        <v>18</v>
      </c>
      <c r="C1793" s="33" t="s">
        <v>162</v>
      </c>
      <c r="D1793" s="33">
        <v>59</v>
      </c>
      <c r="E1793" s="34" t="s">
        <v>19</v>
      </c>
      <c r="F1793" s="35" t="str">
        <f t="shared" si="10"/>
        <v>networkoverallF5559</v>
      </c>
      <c r="G1793" s="34">
        <v>-5.7731232652335116</v>
      </c>
      <c r="H1793" s="44">
        <v>0.9219375208971804</v>
      </c>
      <c r="I1793" s="34">
        <v>0.5</v>
      </c>
      <c r="J1793" s="9"/>
      <c r="K1793" s="9"/>
      <c r="L1793" s="9"/>
      <c r="M1793" s="9"/>
    </row>
    <row r="1794" spans="1:13" ht="16.5" hidden="1" customHeight="1">
      <c r="A1794" s="9" t="s">
        <v>421</v>
      </c>
      <c r="B1794" s="9" t="s">
        <v>18</v>
      </c>
      <c r="C1794" s="33" t="s">
        <v>163</v>
      </c>
      <c r="D1794" s="33">
        <v>69</v>
      </c>
      <c r="E1794" s="34" t="s">
        <v>19</v>
      </c>
      <c r="F1794" s="35" t="str">
        <f t="shared" si="10"/>
        <v>networkoverallF6569</v>
      </c>
      <c r="G1794" s="34">
        <v>-5.7731232652335116</v>
      </c>
      <c r="H1794" s="44">
        <v>0.9219375208971804</v>
      </c>
      <c r="I1794" s="34">
        <v>0.5</v>
      </c>
      <c r="J1794" s="9"/>
      <c r="K1794" s="9"/>
      <c r="L1794" s="9"/>
      <c r="M1794" s="9"/>
    </row>
    <row r="1795" spans="1:13" ht="16.5" hidden="1" customHeight="1">
      <c r="A1795" s="9" t="s">
        <v>421</v>
      </c>
      <c r="B1795" s="9" t="s">
        <v>18</v>
      </c>
      <c r="C1795" s="33">
        <v>7</v>
      </c>
      <c r="D1795" s="33">
        <v>12</v>
      </c>
      <c r="E1795" s="34" t="s">
        <v>20</v>
      </c>
      <c r="F1795" s="35" t="str">
        <f t="shared" si="10"/>
        <v>networkoverallM712</v>
      </c>
      <c r="G1795" s="34">
        <v>-5.7731232652335116</v>
      </c>
      <c r="H1795" s="44">
        <v>0.9219375208971804</v>
      </c>
      <c r="I1795" s="34">
        <v>0.5</v>
      </c>
      <c r="J1795" s="9"/>
      <c r="K1795" s="9"/>
      <c r="L1795" s="9"/>
      <c r="M1795" s="9"/>
    </row>
    <row r="1796" spans="1:13" ht="16.5" hidden="1" customHeight="1">
      <c r="A1796" s="9" t="s">
        <v>421</v>
      </c>
      <c r="B1796" s="9" t="s">
        <v>18</v>
      </c>
      <c r="C1796" s="33" t="s">
        <v>155</v>
      </c>
      <c r="D1796" s="33">
        <v>18</v>
      </c>
      <c r="E1796" s="34" t="s">
        <v>20</v>
      </c>
      <c r="F1796" s="35" t="str">
        <f t="shared" si="10"/>
        <v>networkoverallM1318</v>
      </c>
      <c r="G1796" s="34">
        <v>-5.7731232652335116</v>
      </c>
      <c r="H1796" s="44">
        <v>0.9219375208971804</v>
      </c>
      <c r="I1796" s="34">
        <v>0.5</v>
      </c>
      <c r="J1796" s="9"/>
      <c r="K1796" s="9"/>
      <c r="L1796" s="9"/>
      <c r="M1796" s="9"/>
    </row>
    <row r="1797" spans="1:13" ht="16.5" hidden="1" customHeight="1">
      <c r="A1797" s="9" t="s">
        <v>421</v>
      </c>
      <c r="B1797" s="9" t="s">
        <v>18</v>
      </c>
      <c r="C1797" s="33" t="s">
        <v>156</v>
      </c>
      <c r="D1797" s="33">
        <v>24</v>
      </c>
      <c r="E1797" s="34" t="s">
        <v>20</v>
      </c>
      <c r="F1797" s="35" t="str">
        <f t="shared" si="10"/>
        <v>networkoverallM1924</v>
      </c>
      <c r="G1797" s="34">
        <v>-5.7731232652335116</v>
      </c>
      <c r="H1797" s="44">
        <v>0.9219375208971804</v>
      </c>
      <c r="I1797" s="34">
        <v>0.5</v>
      </c>
      <c r="J1797" s="9"/>
      <c r="K1797" s="9"/>
      <c r="L1797" s="9"/>
      <c r="M1797" s="9"/>
    </row>
    <row r="1798" spans="1:13" ht="16.5" hidden="1" customHeight="1">
      <c r="A1798" s="9" t="s">
        <v>421</v>
      </c>
      <c r="B1798" s="9" t="s">
        <v>18</v>
      </c>
      <c r="C1798" s="33" t="s">
        <v>157</v>
      </c>
      <c r="D1798" s="33">
        <v>29</v>
      </c>
      <c r="E1798" s="34" t="s">
        <v>20</v>
      </c>
      <c r="F1798" s="35" t="str">
        <f t="shared" si="10"/>
        <v>networkoverallM2529</v>
      </c>
      <c r="G1798" s="34">
        <v>-5.7731232652335116</v>
      </c>
      <c r="H1798" s="44">
        <v>0.9219375208971804</v>
      </c>
      <c r="I1798" s="34">
        <v>0.5</v>
      </c>
      <c r="J1798" s="9"/>
      <c r="K1798" s="9"/>
      <c r="L1798" s="9"/>
      <c r="M1798" s="9"/>
    </row>
    <row r="1799" spans="1:13" ht="16.5" hidden="1" customHeight="1">
      <c r="A1799" s="9" t="s">
        <v>421</v>
      </c>
      <c r="B1799" s="9" t="s">
        <v>18</v>
      </c>
      <c r="C1799" s="33" t="s">
        <v>158</v>
      </c>
      <c r="D1799" s="33">
        <v>34</v>
      </c>
      <c r="E1799" s="34" t="s">
        <v>20</v>
      </c>
      <c r="F1799" s="35" t="str">
        <f t="shared" si="10"/>
        <v>networkoverallM3034</v>
      </c>
      <c r="G1799" s="34">
        <v>-5.7731232652335116</v>
      </c>
      <c r="H1799" s="44">
        <v>0.9219375208971804</v>
      </c>
      <c r="I1799" s="34">
        <v>0.5</v>
      </c>
      <c r="J1799" s="9"/>
      <c r="K1799" s="9"/>
      <c r="L1799" s="9"/>
      <c r="M1799" s="9"/>
    </row>
    <row r="1800" spans="1:13" ht="16.5" hidden="1" customHeight="1">
      <c r="A1800" s="9" t="s">
        <v>421</v>
      </c>
      <c r="B1800" s="9" t="s">
        <v>18</v>
      </c>
      <c r="C1800" s="33" t="s">
        <v>159</v>
      </c>
      <c r="D1800" s="33">
        <v>39</v>
      </c>
      <c r="E1800" s="34" t="s">
        <v>20</v>
      </c>
      <c r="F1800" s="35" t="str">
        <f t="shared" si="10"/>
        <v>networkoverallM3539</v>
      </c>
      <c r="G1800" s="34">
        <v>-5.7731232652335116</v>
      </c>
      <c r="H1800" s="44">
        <v>0.9219375208971804</v>
      </c>
      <c r="I1800" s="34">
        <v>0.5</v>
      </c>
      <c r="J1800" s="9"/>
      <c r="K1800" s="9"/>
      <c r="L1800" s="9"/>
      <c r="M1800" s="9"/>
    </row>
    <row r="1801" spans="1:13" ht="16.5" hidden="1" customHeight="1">
      <c r="A1801" s="9" t="s">
        <v>421</v>
      </c>
      <c r="B1801" s="9" t="s">
        <v>18</v>
      </c>
      <c r="C1801" s="33" t="s">
        <v>160</v>
      </c>
      <c r="D1801" s="33">
        <v>44</v>
      </c>
      <c r="E1801" s="34" t="s">
        <v>20</v>
      </c>
      <c r="F1801" s="35" t="str">
        <f t="shared" si="10"/>
        <v>networkoverallM4044</v>
      </c>
      <c r="G1801" s="34">
        <v>-5.7731232652335116</v>
      </c>
      <c r="H1801" s="44">
        <v>0.9219375208971804</v>
      </c>
      <c r="I1801" s="34">
        <v>0.5</v>
      </c>
      <c r="J1801" s="9"/>
      <c r="K1801" s="9"/>
      <c r="L1801" s="9"/>
      <c r="M1801" s="9"/>
    </row>
    <row r="1802" spans="1:13" ht="16.5" hidden="1" customHeight="1">
      <c r="A1802" s="9" t="s">
        <v>421</v>
      </c>
      <c r="B1802" s="9" t="s">
        <v>18</v>
      </c>
      <c r="C1802" s="33" t="s">
        <v>161</v>
      </c>
      <c r="D1802" s="33">
        <v>49</v>
      </c>
      <c r="E1802" s="34" t="s">
        <v>20</v>
      </c>
      <c r="F1802" s="35" t="str">
        <f t="shared" si="10"/>
        <v>networkoverallM4549</v>
      </c>
      <c r="G1802" s="34">
        <v>-5.7731232652335116</v>
      </c>
      <c r="H1802" s="44">
        <v>0.9219375208971804</v>
      </c>
      <c r="I1802" s="34">
        <v>0.5</v>
      </c>
      <c r="J1802" s="9"/>
      <c r="K1802" s="9"/>
      <c r="L1802" s="9"/>
      <c r="M1802" s="9"/>
    </row>
    <row r="1803" spans="1:13" ht="16.5" hidden="1" customHeight="1">
      <c r="A1803" s="9" t="s">
        <v>421</v>
      </c>
      <c r="B1803" s="9" t="s">
        <v>18</v>
      </c>
      <c r="C1803" s="33">
        <v>7</v>
      </c>
      <c r="D1803" s="33">
        <v>12</v>
      </c>
      <c r="E1803" s="34" t="s">
        <v>19</v>
      </c>
      <c r="F1803" s="35" t="str">
        <f t="shared" si="10"/>
        <v>networkoverallF712</v>
      </c>
      <c r="G1803" s="34">
        <v>-5.7731232652335116</v>
      </c>
      <c r="H1803" s="44">
        <v>0.9219375208971804</v>
      </c>
      <c r="I1803" s="34">
        <v>0.5</v>
      </c>
      <c r="J1803" s="9"/>
      <c r="K1803" s="9"/>
      <c r="L1803" s="9"/>
      <c r="M1803" s="9"/>
    </row>
    <row r="1804" spans="1:13" ht="16.5" hidden="1" customHeight="1">
      <c r="A1804" s="9" t="s">
        <v>421</v>
      </c>
      <c r="B1804" s="9" t="s">
        <v>18</v>
      </c>
      <c r="C1804" s="33" t="s">
        <v>155</v>
      </c>
      <c r="D1804" s="33">
        <v>18</v>
      </c>
      <c r="E1804" s="34" t="s">
        <v>19</v>
      </c>
      <c r="F1804" s="35" t="str">
        <f t="shared" si="10"/>
        <v>networkoverallF1318</v>
      </c>
      <c r="G1804" s="34">
        <v>-5.7731232652335116</v>
      </c>
      <c r="H1804" s="44">
        <v>0.9219375208971804</v>
      </c>
      <c r="I1804" s="34">
        <v>0.5</v>
      </c>
      <c r="J1804" s="9"/>
      <c r="K1804" s="9"/>
      <c r="L1804" s="9"/>
      <c r="M1804" s="9"/>
    </row>
    <row r="1805" spans="1:13" ht="16.5" hidden="1" customHeight="1">
      <c r="A1805" s="9" t="s">
        <v>421</v>
      </c>
      <c r="B1805" s="9" t="s">
        <v>18</v>
      </c>
      <c r="C1805" s="33" t="s">
        <v>156</v>
      </c>
      <c r="D1805" s="33">
        <v>24</v>
      </c>
      <c r="E1805" s="34" t="s">
        <v>19</v>
      </c>
      <c r="F1805" s="35" t="str">
        <f t="shared" si="10"/>
        <v>networkoverallF1924</v>
      </c>
      <c r="G1805" s="34">
        <v>-5.7731232652335116</v>
      </c>
      <c r="H1805" s="44">
        <v>0.9219375208971804</v>
      </c>
      <c r="I1805" s="34">
        <v>0.5</v>
      </c>
      <c r="J1805" s="9"/>
      <c r="K1805" s="9"/>
      <c r="L1805" s="9"/>
      <c r="M1805" s="9"/>
    </row>
    <row r="1806" spans="1:13" ht="16.5" hidden="1" customHeight="1">
      <c r="A1806" s="9" t="s">
        <v>421</v>
      </c>
      <c r="B1806" s="9" t="s">
        <v>18</v>
      </c>
      <c r="C1806" s="33" t="s">
        <v>157</v>
      </c>
      <c r="D1806" s="33">
        <v>29</v>
      </c>
      <c r="E1806" s="34" t="s">
        <v>19</v>
      </c>
      <c r="F1806" s="35" t="str">
        <f t="shared" si="10"/>
        <v>networkoverallF2529</v>
      </c>
      <c r="G1806" s="34">
        <v>-5.7731232652335116</v>
      </c>
      <c r="H1806" s="44">
        <v>0.9219375208971804</v>
      </c>
      <c r="I1806" s="34">
        <v>0.5</v>
      </c>
      <c r="J1806" s="9"/>
      <c r="K1806" s="9"/>
      <c r="L1806" s="9"/>
      <c r="M1806" s="9"/>
    </row>
    <row r="1807" spans="1:13" ht="16.5" hidden="1" customHeight="1">
      <c r="A1807" s="9" t="s">
        <v>421</v>
      </c>
      <c r="B1807" s="9" t="s">
        <v>18</v>
      </c>
      <c r="C1807" s="33" t="s">
        <v>158</v>
      </c>
      <c r="D1807" s="33">
        <v>34</v>
      </c>
      <c r="E1807" s="34" t="s">
        <v>19</v>
      </c>
      <c r="F1807" s="35" t="str">
        <f t="shared" si="10"/>
        <v>networkoverallF3034</v>
      </c>
      <c r="G1807" s="34">
        <v>-5.7731232652335116</v>
      </c>
      <c r="H1807" s="44">
        <v>0.9219375208971804</v>
      </c>
      <c r="I1807" s="34">
        <v>0.5</v>
      </c>
      <c r="J1807" s="9"/>
      <c r="K1807" s="9"/>
      <c r="L1807" s="9"/>
      <c r="M1807" s="9"/>
    </row>
    <row r="1808" spans="1:13" ht="16.5" hidden="1" customHeight="1">
      <c r="A1808" s="9" t="s">
        <v>421</v>
      </c>
      <c r="B1808" s="9" t="s">
        <v>18</v>
      </c>
      <c r="C1808" s="33" t="s">
        <v>159</v>
      </c>
      <c r="D1808" s="33">
        <v>39</v>
      </c>
      <c r="E1808" s="34" t="s">
        <v>19</v>
      </c>
      <c r="F1808" s="35" t="str">
        <f t="shared" si="10"/>
        <v>networkoverallF3539</v>
      </c>
      <c r="G1808" s="34">
        <v>-5.7731232652335116</v>
      </c>
      <c r="H1808" s="44">
        <v>0.9219375208971804</v>
      </c>
      <c r="I1808" s="34">
        <v>0.5</v>
      </c>
      <c r="J1808" s="9"/>
      <c r="K1808" s="9"/>
      <c r="L1808" s="9"/>
      <c r="M1808" s="9"/>
    </row>
    <row r="1809" spans="1:13" ht="16.5" hidden="1" customHeight="1">
      <c r="A1809" s="9" t="s">
        <v>421</v>
      </c>
      <c r="B1809" s="9" t="s">
        <v>18</v>
      </c>
      <c r="C1809" s="33" t="s">
        <v>160</v>
      </c>
      <c r="D1809" s="33">
        <v>44</v>
      </c>
      <c r="E1809" s="34" t="s">
        <v>19</v>
      </c>
      <c r="F1809" s="35" t="str">
        <f t="shared" si="10"/>
        <v>networkoverallF4044</v>
      </c>
      <c r="G1809" s="34">
        <v>-5.7731232652335116</v>
      </c>
      <c r="H1809" s="44">
        <v>0.9219375208971804</v>
      </c>
      <c r="I1809" s="34">
        <v>0.5</v>
      </c>
      <c r="J1809" s="9"/>
      <c r="K1809" s="9"/>
      <c r="L1809" s="9"/>
      <c r="M1809" s="9"/>
    </row>
    <row r="1810" spans="1:13" ht="16.5" hidden="1" customHeight="1">
      <c r="A1810" s="9" t="s">
        <v>421</v>
      </c>
      <c r="B1810" s="9" t="s">
        <v>18</v>
      </c>
      <c r="C1810" s="33" t="s">
        <v>161</v>
      </c>
      <c r="D1810" s="33">
        <v>49</v>
      </c>
      <c r="E1810" s="34" t="s">
        <v>19</v>
      </c>
      <c r="F1810" s="35" t="str">
        <f t="shared" si="10"/>
        <v>networkoverallF4549</v>
      </c>
      <c r="G1810" s="34">
        <v>-5.7731232652335116</v>
      </c>
      <c r="H1810" s="44">
        <v>0.9219375208971804</v>
      </c>
      <c r="I1810" s="34">
        <v>0.5</v>
      </c>
      <c r="J1810" s="9"/>
      <c r="K1810" s="9"/>
      <c r="L1810" s="9"/>
      <c r="M1810" s="9"/>
    </row>
    <row r="1811" spans="1:13" ht="16.5" hidden="1" customHeight="1">
      <c r="A1811" s="9" t="s">
        <v>421</v>
      </c>
      <c r="B1811" s="9" t="s">
        <v>18</v>
      </c>
      <c r="C1811" s="33" t="s">
        <v>164</v>
      </c>
      <c r="D1811" s="33">
        <v>54</v>
      </c>
      <c r="E1811" s="34" t="s">
        <v>20</v>
      </c>
      <c r="F1811" s="35" t="str">
        <f t="shared" si="10"/>
        <v>networkoverallM5054</v>
      </c>
      <c r="G1811" s="34">
        <v>-5.7731232652335116</v>
      </c>
      <c r="H1811" s="44">
        <v>0.9219375208971804</v>
      </c>
      <c r="I1811" s="34">
        <v>0.5</v>
      </c>
      <c r="J1811" s="9"/>
      <c r="K1811" s="9"/>
      <c r="L1811" s="9"/>
      <c r="M1811" s="9"/>
    </row>
    <row r="1812" spans="1:13" ht="16.5" hidden="1" customHeight="1">
      <c r="A1812" s="9" t="s">
        <v>421</v>
      </c>
      <c r="B1812" s="9" t="s">
        <v>18</v>
      </c>
      <c r="C1812" s="33" t="s">
        <v>165</v>
      </c>
      <c r="D1812" s="33">
        <v>64</v>
      </c>
      <c r="E1812" s="34" t="s">
        <v>20</v>
      </c>
      <c r="F1812" s="35" t="str">
        <f t="shared" si="10"/>
        <v>networkoverallM6064</v>
      </c>
      <c r="G1812" s="34">
        <v>-5.7731232652335116</v>
      </c>
      <c r="H1812" s="44">
        <v>0.9219375208971804</v>
      </c>
      <c r="I1812" s="34">
        <v>0.5</v>
      </c>
      <c r="J1812" s="9"/>
      <c r="K1812" s="9"/>
      <c r="L1812" s="9"/>
      <c r="M1812" s="9"/>
    </row>
    <row r="1813" spans="1:13" ht="16.5" hidden="1" customHeight="1">
      <c r="A1813" s="9" t="s">
        <v>421</v>
      </c>
      <c r="B1813" s="9" t="s">
        <v>18</v>
      </c>
      <c r="C1813" s="33" t="s">
        <v>164</v>
      </c>
      <c r="D1813" s="33">
        <v>54</v>
      </c>
      <c r="E1813" s="34" t="s">
        <v>19</v>
      </c>
      <c r="F1813" s="35" t="str">
        <f t="shared" si="10"/>
        <v>networkoverallF5054</v>
      </c>
      <c r="G1813" s="34">
        <v>-5.7731232652335116</v>
      </c>
      <c r="H1813" s="44">
        <v>0.9219375208971804</v>
      </c>
      <c r="I1813" s="34">
        <v>0.5</v>
      </c>
      <c r="J1813" s="9"/>
      <c r="K1813" s="9"/>
      <c r="L1813" s="9"/>
      <c r="M1813" s="9"/>
    </row>
    <row r="1814" spans="1:13" ht="16.5" hidden="1" customHeight="1">
      <c r="A1814" s="9" t="s">
        <v>421</v>
      </c>
      <c r="B1814" s="9" t="s">
        <v>18</v>
      </c>
      <c r="C1814" s="33" t="s">
        <v>165</v>
      </c>
      <c r="D1814" s="33">
        <v>64</v>
      </c>
      <c r="E1814" s="34" t="s">
        <v>19</v>
      </c>
      <c r="F1814" s="35" t="str">
        <f t="shared" si="10"/>
        <v>networkoverallF6064</v>
      </c>
      <c r="G1814" s="34">
        <v>-5.7731232652335116</v>
      </c>
      <c r="H1814" s="44">
        <v>0.9219375208971804</v>
      </c>
      <c r="I1814" s="34">
        <v>0.5</v>
      </c>
      <c r="J1814" s="9"/>
      <c r="K1814" s="9"/>
      <c r="L1814" s="9"/>
      <c r="M1814" s="9"/>
    </row>
    <row r="1815" spans="1:13" ht="16.5" hidden="1" customHeight="1">
      <c r="A1815" s="2" t="s">
        <v>168</v>
      </c>
      <c r="B1815" s="2" t="s">
        <v>424</v>
      </c>
      <c r="C1815" s="33" t="s">
        <v>162</v>
      </c>
      <c r="D1815" s="33">
        <v>59</v>
      </c>
      <c r="E1815" s="34" t="s">
        <v>20</v>
      </c>
      <c r="F1815" s="35" t="str">
        <f t="shared" si="10"/>
        <v>Digital카카오페이지_임시M5559</v>
      </c>
      <c r="G1815" s="34">
        <v>-4.1672486409009961</v>
      </c>
      <c r="H1815" s="44">
        <v>0.88345211903404208</v>
      </c>
      <c r="I1815" s="56">
        <v>8.8958255645739212E-2</v>
      </c>
      <c r="J1815" s="9"/>
      <c r="K1815" s="9"/>
      <c r="L1815" s="9"/>
      <c r="M1815" s="9"/>
    </row>
    <row r="1816" spans="1:13" ht="16.5" hidden="1" customHeight="1">
      <c r="A1816" s="2" t="s">
        <v>168</v>
      </c>
      <c r="B1816" s="2" t="s">
        <v>424</v>
      </c>
      <c r="C1816" s="33" t="s">
        <v>163</v>
      </c>
      <c r="D1816" s="33">
        <v>69</v>
      </c>
      <c r="E1816" s="34" t="s">
        <v>20</v>
      </c>
      <c r="F1816" s="35" t="str">
        <f t="shared" si="10"/>
        <v>Digital카카오페이지_임시M6569</v>
      </c>
      <c r="G1816" s="34">
        <v>-4.1672486409009961</v>
      </c>
      <c r="H1816" s="44">
        <v>0.88345211903404208</v>
      </c>
      <c r="I1816" s="56">
        <v>8.8958255645739212E-2</v>
      </c>
      <c r="J1816" s="9"/>
      <c r="K1816" s="9"/>
      <c r="L1816" s="9"/>
      <c r="M1816" s="9"/>
    </row>
    <row r="1817" spans="1:13" ht="16.5" hidden="1" customHeight="1">
      <c r="A1817" s="2" t="s">
        <v>168</v>
      </c>
      <c r="B1817" s="2" t="s">
        <v>424</v>
      </c>
      <c r="C1817" s="33" t="s">
        <v>162</v>
      </c>
      <c r="D1817" s="33">
        <v>59</v>
      </c>
      <c r="E1817" s="34" t="s">
        <v>19</v>
      </c>
      <c r="F1817" s="35" t="str">
        <f t="shared" si="10"/>
        <v>Digital카카오페이지_임시F5559</v>
      </c>
      <c r="G1817" s="34">
        <v>-4.1672486409009997</v>
      </c>
      <c r="H1817" s="44">
        <v>0.88345211903404197</v>
      </c>
      <c r="I1817" s="56">
        <v>8.8958255645739212E-2</v>
      </c>
      <c r="J1817" s="9"/>
      <c r="K1817" s="9"/>
      <c r="L1817" s="9"/>
      <c r="M1817" s="9"/>
    </row>
    <row r="1818" spans="1:13" ht="16.5" hidden="1" customHeight="1">
      <c r="A1818" s="2" t="s">
        <v>168</v>
      </c>
      <c r="B1818" s="2" t="s">
        <v>424</v>
      </c>
      <c r="C1818" s="33" t="s">
        <v>163</v>
      </c>
      <c r="D1818" s="33">
        <v>69</v>
      </c>
      <c r="E1818" s="34" t="s">
        <v>19</v>
      </c>
      <c r="F1818" s="35" t="str">
        <f t="shared" si="10"/>
        <v>Digital카카오페이지_임시F6569</v>
      </c>
      <c r="G1818" s="34">
        <v>-4.1672486409009997</v>
      </c>
      <c r="H1818" s="44">
        <v>0.88345211903404197</v>
      </c>
      <c r="I1818" s="56">
        <v>8.8958255645739212E-2</v>
      </c>
      <c r="J1818" s="9"/>
      <c r="K1818" s="9"/>
      <c r="L1818" s="9"/>
      <c r="M1818" s="9"/>
    </row>
    <row r="1819" spans="1:13" ht="16.5" hidden="1" customHeight="1">
      <c r="A1819" s="2" t="s">
        <v>168</v>
      </c>
      <c r="B1819" s="2" t="s">
        <v>424</v>
      </c>
      <c r="C1819" s="33">
        <v>7</v>
      </c>
      <c r="D1819" s="33">
        <v>12</v>
      </c>
      <c r="E1819" s="34" t="s">
        <v>20</v>
      </c>
      <c r="F1819" s="35" t="str">
        <f t="shared" si="10"/>
        <v>Digital카카오페이지_임시M712</v>
      </c>
      <c r="G1819" s="34">
        <v>-4.1672486409009997</v>
      </c>
      <c r="H1819" s="44">
        <v>0.88345211903404197</v>
      </c>
      <c r="I1819" s="56">
        <v>8.8958255645739212E-2</v>
      </c>
      <c r="J1819" s="9"/>
      <c r="K1819" s="9"/>
      <c r="L1819" s="9"/>
      <c r="M1819" s="9"/>
    </row>
    <row r="1820" spans="1:13" ht="16.5" hidden="1" customHeight="1">
      <c r="A1820" s="2" t="s">
        <v>168</v>
      </c>
      <c r="B1820" s="2" t="s">
        <v>424</v>
      </c>
      <c r="C1820" s="33" t="s">
        <v>155</v>
      </c>
      <c r="D1820" s="33">
        <v>18</v>
      </c>
      <c r="E1820" s="34" t="s">
        <v>20</v>
      </c>
      <c r="F1820" s="35" t="str">
        <f t="shared" si="10"/>
        <v>Digital카카오페이지_임시M1318</v>
      </c>
      <c r="G1820" s="34">
        <v>-4.1672486409009997</v>
      </c>
      <c r="H1820" s="44">
        <v>0.88345211903404197</v>
      </c>
      <c r="I1820" s="56">
        <v>8.8958255645739212E-2</v>
      </c>
      <c r="J1820" s="9"/>
      <c r="K1820" s="9"/>
      <c r="L1820" s="9"/>
      <c r="M1820" s="9"/>
    </row>
    <row r="1821" spans="1:13" ht="16.5" hidden="1" customHeight="1">
      <c r="A1821" s="2" t="s">
        <v>168</v>
      </c>
      <c r="B1821" s="2" t="s">
        <v>424</v>
      </c>
      <c r="C1821" s="33" t="s">
        <v>156</v>
      </c>
      <c r="D1821" s="33">
        <v>24</v>
      </c>
      <c r="E1821" s="34" t="s">
        <v>20</v>
      </c>
      <c r="F1821" s="35" t="str">
        <f t="shared" si="10"/>
        <v>Digital카카오페이지_임시M1924</v>
      </c>
      <c r="G1821" s="34">
        <v>-4.1672486409009997</v>
      </c>
      <c r="H1821" s="44">
        <v>0.88345211903404197</v>
      </c>
      <c r="I1821" s="56">
        <v>8.8958255645739212E-2</v>
      </c>
      <c r="J1821" s="9"/>
      <c r="K1821" s="9"/>
      <c r="L1821" s="9"/>
      <c r="M1821" s="9"/>
    </row>
    <row r="1822" spans="1:13" ht="16.5" hidden="1" customHeight="1">
      <c r="A1822" s="2" t="s">
        <v>168</v>
      </c>
      <c r="B1822" s="2" t="s">
        <v>424</v>
      </c>
      <c r="C1822" s="33" t="s">
        <v>157</v>
      </c>
      <c r="D1822" s="33">
        <v>29</v>
      </c>
      <c r="E1822" s="34" t="s">
        <v>20</v>
      </c>
      <c r="F1822" s="35" t="str">
        <f t="shared" si="10"/>
        <v>Digital카카오페이지_임시M2529</v>
      </c>
      <c r="G1822" s="34">
        <v>-4.1672486409009997</v>
      </c>
      <c r="H1822" s="44">
        <v>0.88345211903404197</v>
      </c>
      <c r="I1822" s="56">
        <v>8.8958255645739212E-2</v>
      </c>
      <c r="J1822" s="9"/>
      <c r="K1822" s="9"/>
      <c r="L1822" s="9"/>
      <c r="M1822" s="9"/>
    </row>
    <row r="1823" spans="1:13" ht="16.5" hidden="1" customHeight="1">
      <c r="A1823" s="2" t="s">
        <v>168</v>
      </c>
      <c r="B1823" s="2" t="s">
        <v>424</v>
      </c>
      <c r="C1823" s="33" t="s">
        <v>158</v>
      </c>
      <c r="D1823" s="33">
        <v>34</v>
      </c>
      <c r="E1823" s="34" t="s">
        <v>20</v>
      </c>
      <c r="F1823" s="35" t="str">
        <f t="shared" si="10"/>
        <v>Digital카카오페이지_임시M3034</v>
      </c>
      <c r="G1823" s="34">
        <v>-4.1672486409009997</v>
      </c>
      <c r="H1823" s="44">
        <v>0.88345211903404197</v>
      </c>
      <c r="I1823" s="56">
        <v>8.8958255645739212E-2</v>
      </c>
      <c r="J1823" s="9"/>
      <c r="K1823" s="9"/>
      <c r="L1823" s="9"/>
      <c r="M1823" s="9"/>
    </row>
    <row r="1824" spans="1:13" ht="16.5" hidden="1" customHeight="1">
      <c r="A1824" s="2" t="s">
        <v>168</v>
      </c>
      <c r="B1824" s="2" t="s">
        <v>424</v>
      </c>
      <c r="C1824" s="33" t="s">
        <v>159</v>
      </c>
      <c r="D1824" s="33">
        <v>39</v>
      </c>
      <c r="E1824" s="34" t="s">
        <v>20</v>
      </c>
      <c r="F1824" s="35" t="str">
        <f t="shared" si="10"/>
        <v>Digital카카오페이지_임시M3539</v>
      </c>
      <c r="G1824" s="34">
        <v>-4.1672486409009997</v>
      </c>
      <c r="H1824" s="44">
        <v>0.88345211903404197</v>
      </c>
      <c r="I1824" s="56">
        <v>8.8958255645739212E-2</v>
      </c>
      <c r="J1824" s="9"/>
      <c r="K1824" s="9"/>
      <c r="L1824" s="9"/>
      <c r="M1824" s="9"/>
    </row>
    <row r="1825" spans="1:13" ht="16.5" hidden="1" customHeight="1">
      <c r="A1825" s="2" t="s">
        <v>168</v>
      </c>
      <c r="B1825" s="2" t="s">
        <v>424</v>
      </c>
      <c r="C1825" s="33" t="s">
        <v>160</v>
      </c>
      <c r="D1825" s="33">
        <v>44</v>
      </c>
      <c r="E1825" s="34" t="s">
        <v>20</v>
      </c>
      <c r="F1825" s="35" t="str">
        <f t="shared" si="10"/>
        <v>Digital카카오페이지_임시M4044</v>
      </c>
      <c r="G1825" s="34">
        <v>-4.1672486409009997</v>
      </c>
      <c r="H1825" s="44">
        <v>0.88345211903404197</v>
      </c>
      <c r="I1825" s="56">
        <v>8.8958255645739212E-2</v>
      </c>
      <c r="J1825" s="9"/>
      <c r="K1825" s="9"/>
      <c r="L1825" s="9"/>
      <c r="M1825" s="9"/>
    </row>
    <row r="1826" spans="1:13" ht="16.5" hidden="1" customHeight="1">
      <c r="A1826" s="2" t="s">
        <v>168</v>
      </c>
      <c r="B1826" s="2" t="s">
        <v>424</v>
      </c>
      <c r="C1826" s="33" t="s">
        <v>161</v>
      </c>
      <c r="D1826" s="33">
        <v>49</v>
      </c>
      <c r="E1826" s="34" t="s">
        <v>20</v>
      </c>
      <c r="F1826" s="35" t="str">
        <f t="shared" si="10"/>
        <v>Digital카카오페이지_임시M4549</v>
      </c>
      <c r="G1826" s="34">
        <v>-4.1672486409009997</v>
      </c>
      <c r="H1826" s="44">
        <v>0.88345211903404197</v>
      </c>
      <c r="I1826" s="56">
        <v>8.8958255645739212E-2</v>
      </c>
      <c r="J1826" s="9"/>
      <c r="K1826" s="9"/>
      <c r="L1826" s="9"/>
      <c r="M1826" s="9"/>
    </row>
    <row r="1827" spans="1:13" ht="16.5" hidden="1" customHeight="1">
      <c r="A1827" s="2" t="s">
        <v>168</v>
      </c>
      <c r="B1827" s="2" t="s">
        <v>424</v>
      </c>
      <c r="C1827" s="33">
        <v>7</v>
      </c>
      <c r="D1827" s="33">
        <v>12</v>
      </c>
      <c r="E1827" s="34" t="s">
        <v>19</v>
      </c>
      <c r="F1827" s="35" t="str">
        <f t="shared" si="10"/>
        <v>Digital카카오페이지_임시F712</v>
      </c>
      <c r="G1827" s="34">
        <v>-4.1672486409009997</v>
      </c>
      <c r="H1827" s="44">
        <v>0.88345211903404197</v>
      </c>
      <c r="I1827" s="56">
        <v>8.8958255645739212E-2</v>
      </c>
      <c r="J1827" s="9"/>
      <c r="K1827" s="9"/>
      <c r="L1827" s="9"/>
      <c r="M1827" s="9"/>
    </row>
    <row r="1828" spans="1:13" ht="16.5" hidden="1" customHeight="1">
      <c r="A1828" s="2" t="s">
        <v>168</v>
      </c>
      <c r="B1828" s="2" t="s">
        <v>424</v>
      </c>
      <c r="C1828" s="33" t="s">
        <v>155</v>
      </c>
      <c r="D1828" s="33">
        <v>18</v>
      </c>
      <c r="E1828" s="34" t="s">
        <v>19</v>
      </c>
      <c r="F1828" s="35" t="str">
        <f t="shared" si="10"/>
        <v>Digital카카오페이지_임시F1318</v>
      </c>
      <c r="G1828" s="34">
        <v>-4.1672486409009997</v>
      </c>
      <c r="H1828" s="44">
        <v>0.88345211903404197</v>
      </c>
      <c r="I1828" s="56">
        <v>8.8958255645739212E-2</v>
      </c>
      <c r="J1828" s="9"/>
      <c r="K1828" s="9"/>
      <c r="L1828" s="9"/>
      <c r="M1828" s="9"/>
    </row>
    <row r="1829" spans="1:13" ht="16.5" hidden="1" customHeight="1">
      <c r="A1829" s="2" t="s">
        <v>168</v>
      </c>
      <c r="B1829" s="2" t="s">
        <v>424</v>
      </c>
      <c r="C1829" s="33" t="s">
        <v>156</v>
      </c>
      <c r="D1829" s="33">
        <v>24</v>
      </c>
      <c r="E1829" s="34" t="s">
        <v>19</v>
      </c>
      <c r="F1829" s="35" t="str">
        <f t="shared" si="10"/>
        <v>Digital카카오페이지_임시F1924</v>
      </c>
      <c r="G1829" s="34">
        <v>-4.1672486409009997</v>
      </c>
      <c r="H1829" s="44">
        <v>0.88345211903404197</v>
      </c>
      <c r="I1829" s="56">
        <v>8.8958255645739212E-2</v>
      </c>
      <c r="J1829" s="9"/>
      <c r="K1829" s="9"/>
      <c r="L1829" s="9"/>
      <c r="M1829" s="9"/>
    </row>
    <row r="1830" spans="1:13" ht="16.5" hidden="1" customHeight="1">
      <c r="A1830" s="2" t="s">
        <v>168</v>
      </c>
      <c r="B1830" s="2" t="s">
        <v>424</v>
      </c>
      <c r="C1830" s="33" t="s">
        <v>157</v>
      </c>
      <c r="D1830" s="33">
        <v>29</v>
      </c>
      <c r="E1830" s="34" t="s">
        <v>19</v>
      </c>
      <c r="F1830" s="35" t="str">
        <f t="shared" si="10"/>
        <v>Digital카카오페이지_임시F2529</v>
      </c>
      <c r="G1830" s="34">
        <v>-4.1672486409009997</v>
      </c>
      <c r="H1830" s="44">
        <v>0.88345211903404197</v>
      </c>
      <c r="I1830" s="56">
        <v>8.8958255645739212E-2</v>
      </c>
      <c r="J1830" s="9"/>
      <c r="K1830" s="9"/>
      <c r="L1830" s="9"/>
      <c r="M1830" s="9"/>
    </row>
    <row r="1831" spans="1:13" ht="16.5" hidden="1" customHeight="1">
      <c r="A1831" s="2" t="s">
        <v>168</v>
      </c>
      <c r="B1831" s="2" t="s">
        <v>424</v>
      </c>
      <c r="C1831" s="33" t="s">
        <v>158</v>
      </c>
      <c r="D1831" s="33">
        <v>34</v>
      </c>
      <c r="E1831" s="34" t="s">
        <v>19</v>
      </c>
      <c r="F1831" s="35" t="str">
        <f t="shared" si="10"/>
        <v>Digital카카오페이지_임시F3034</v>
      </c>
      <c r="G1831" s="34">
        <v>-4.1672486409009997</v>
      </c>
      <c r="H1831" s="44">
        <v>0.88345211903404197</v>
      </c>
      <c r="I1831" s="56">
        <v>8.8958255645739212E-2</v>
      </c>
      <c r="J1831" s="9"/>
      <c r="K1831" s="9"/>
      <c r="L1831" s="9"/>
      <c r="M1831" s="9"/>
    </row>
    <row r="1832" spans="1:13" ht="16.5" hidden="1" customHeight="1">
      <c r="A1832" s="2" t="s">
        <v>168</v>
      </c>
      <c r="B1832" s="2" t="s">
        <v>424</v>
      </c>
      <c r="C1832" s="33" t="s">
        <v>159</v>
      </c>
      <c r="D1832" s="33">
        <v>39</v>
      </c>
      <c r="E1832" s="34" t="s">
        <v>19</v>
      </c>
      <c r="F1832" s="35" t="str">
        <f t="shared" si="10"/>
        <v>Digital카카오페이지_임시F3539</v>
      </c>
      <c r="G1832" s="34">
        <v>-4.1672486409009997</v>
      </c>
      <c r="H1832" s="44">
        <v>0.88345211903404197</v>
      </c>
      <c r="I1832" s="56">
        <v>8.8958255645739212E-2</v>
      </c>
      <c r="J1832" s="9"/>
      <c r="K1832" s="9"/>
      <c r="L1832" s="9"/>
      <c r="M1832" s="9"/>
    </row>
    <row r="1833" spans="1:13" ht="16.5" hidden="1" customHeight="1">
      <c r="A1833" s="2" t="s">
        <v>168</v>
      </c>
      <c r="B1833" s="2" t="s">
        <v>424</v>
      </c>
      <c r="C1833" s="33" t="s">
        <v>160</v>
      </c>
      <c r="D1833" s="33">
        <v>44</v>
      </c>
      <c r="E1833" s="34" t="s">
        <v>19</v>
      </c>
      <c r="F1833" s="35" t="str">
        <f t="shared" si="10"/>
        <v>Digital카카오페이지_임시F4044</v>
      </c>
      <c r="G1833" s="34">
        <v>-4.1672486409009997</v>
      </c>
      <c r="H1833" s="44">
        <v>0.88345211903404197</v>
      </c>
      <c r="I1833" s="56">
        <v>8.8958255645739212E-2</v>
      </c>
      <c r="J1833" s="9"/>
      <c r="K1833" s="9"/>
      <c r="L1833" s="9"/>
      <c r="M1833" s="9"/>
    </row>
    <row r="1834" spans="1:13" ht="16.5" hidden="1" customHeight="1">
      <c r="A1834" s="2" t="s">
        <v>168</v>
      </c>
      <c r="B1834" s="2" t="s">
        <v>424</v>
      </c>
      <c r="C1834" s="33" t="s">
        <v>161</v>
      </c>
      <c r="D1834" s="33">
        <v>49</v>
      </c>
      <c r="E1834" s="34" t="s">
        <v>19</v>
      </c>
      <c r="F1834" s="35" t="str">
        <f t="shared" si="10"/>
        <v>Digital카카오페이지_임시F4549</v>
      </c>
      <c r="G1834" s="34">
        <v>-4.1672486409009997</v>
      </c>
      <c r="H1834" s="44">
        <v>0.88345211903404197</v>
      </c>
      <c r="I1834" s="56">
        <v>8.8958255645739212E-2</v>
      </c>
      <c r="J1834" s="9"/>
      <c r="K1834" s="9"/>
      <c r="L1834" s="9"/>
      <c r="M1834" s="9"/>
    </row>
    <row r="1835" spans="1:13" ht="16.5" hidden="1" customHeight="1">
      <c r="A1835" s="2" t="s">
        <v>168</v>
      </c>
      <c r="B1835" s="2" t="s">
        <v>424</v>
      </c>
      <c r="C1835" s="33" t="s">
        <v>164</v>
      </c>
      <c r="D1835" s="33">
        <v>54</v>
      </c>
      <c r="E1835" s="34" t="s">
        <v>20</v>
      </c>
      <c r="F1835" s="35" t="str">
        <f t="shared" si="10"/>
        <v>Digital카카오페이지_임시M5054</v>
      </c>
      <c r="G1835" s="34">
        <v>-4.1672486409009997</v>
      </c>
      <c r="H1835" s="44">
        <v>0.88345211903404197</v>
      </c>
      <c r="I1835" s="56">
        <v>8.8958255645739212E-2</v>
      </c>
      <c r="J1835" s="9"/>
      <c r="K1835" s="9"/>
      <c r="L1835" s="9"/>
      <c r="M1835" s="9"/>
    </row>
    <row r="1836" spans="1:13" ht="16.5" hidden="1" customHeight="1">
      <c r="A1836" s="2" t="s">
        <v>168</v>
      </c>
      <c r="B1836" s="2" t="s">
        <v>424</v>
      </c>
      <c r="C1836" s="33" t="s">
        <v>165</v>
      </c>
      <c r="D1836" s="33">
        <v>64</v>
      </c>
      <c r="E1836" s="34" t="s">
        <v>20</v>
      </c>
      <c r="F1836" s="35" t="str">
        <f t="shared" si="10"/>
        <v>Digital카카오페이지_임시M6064</v>
      </c>
      <c r="G1836" s="34">
        <v>-4.1672486409009997</v>
      </c>
      <c r="H1836" s="44">
        <v>0.88345211903404197</v>
      </c>
      <c r="I1836" s="56">
        <v>8.8958255645739212E-2</v>
      </c>
      <c r="J1836" s="9"/>
      <c r="K1836" s="9"/>
      <c r="L1836" s="9"/>
      <c r="M1836" s="9"/>
    </row>
    <row r="1837" spans="1:13" ht="16.5" hidden="1" customHeight="1">
      <c r="A1837" s="2" t="s">
        <v>168</v>
      </c>
      <c r="B1837" s="2" t="s">
        <v>424</v>
      </c>
      <c r="C1837" s="33" t="s">
        <v>164</v>
      </c>
      <c r="D1837" s="33">
        <v>54</v>
      </c>
      <c r="E1837" s="34" t="s">
        <v>19</v>
      </c>
      <c r="F1837" s="35" t="str">
        <f t="shared" si="10"/>
        <v>Digital카카오페이지_임시F5054</v>
      </c>
      <c r="G1837" s="34">
        <v>-4.1672486409009997</v>
      </c>
      <c r="H1837" s="44">
        <v>0.88345211903404197</v>
      </c>
      <c r="I1837" s="56">
        <v>8.8958255645739212E-2</v>
      </c>
      <c r="J1837" s="9"/>
      <c r="K1837" s="9"/>
      <c r="L1837" s="9"/>
      <c r="M1837" s="9"/>
    </row>
    <row r="1838" spans="1:13" ht="16.5" hidden="1" customHeight="1">
      <c r="A1838" s="2" t="s">
        <v>168</v>
      </c>
      <c r="B1838" s="2" t="s">
        <v>424</v>
      </c>
      <c r="C1838" s="33" t="s">
        <v>165</v>
      </c>
      <c r="D1838" s="33">
        <v>64</v>
      </c>
      <c r="E1838" s="34" t="s">
        <v>19</v>
      </c>
      <c r="F1838" s="35" t="str">
        <f t="shared" si="10"/>
        <v>Digital카카오페이지_임시F6064</v>
      </c>
      <c r="G1838" s="34">
        <v>-4.1672486409009997</v>
      </c>
      <c r="H1838" s="44">
        <v>0.88345211903404197</v>
      </c>
      <c r="I1838" s="56">
        <v>8.8958255645739212E-2</v>
      </c>
      <c r="J1838" s="9"/>
      <c r="K1838" s="9"/>
      <c r="L1838" s="9"/>
      <c r="M1838" s="9"/>
    </row>
    <row r="1839" spans="1:13" ht="16.5" hidden="1" customHeight="1">
      <c r="A1839" s="2" t="s">
        <v>168</v>
      </c>
      <c r="B1839" s="9" t="s">
        <v>425</v>
      </c>
      <c r="C1839" s="23">
        <v>7</v>
      </c>
      <c r="D1839" s="23">
        <v>12</v>
      </c>
      <c r="E1839" s="9" t="s">
        <v>20</v>
      </c>
      <c r="F1839" s="35" t="str">
        <f t="shared" si="10"/>
        <v>DigitalCriteoM712</v>
      </c>
      <c r="G1839" s="9">
        <v>-5.4242925435104503</v>
      </c>
      <c r="H1839" s="9">
        <v>0.63420495638098684</v>
      </c>
      <c r="I1839" s="9">
        <v>0.9</v>
      </c>
      <c r="J1839" s="9"/>
      <c r="K1839" s="9"/>
      <c r="L1839" s="9"/>
      <c r="M1839" s="9"/>
    </row>
    <row r="1840" spans="1:13" ht="16.5" hidden="1" customHeight="1">
      <c r="A1840" s="9" t="s">
        <v>168</v>
      </c>
      <c r="B1840" s="9" t="s">
        <v>425</v>
      </c>
      <c r="C1840" s="9">
        <v>13</v>
      </c>
      <c r="D1840" s="23">
        <v>18</v>
      </c>
      <c r="E1840" s="9" t="s">
        <v>20</v>
      </c>
      <c r="F1840" s="35" t="str">
        <f t="shared" si="10"/>
        <v>DigitalCriteoM1318</v>
      </c>
      <c r="G1840" s="9">
        <v>-5.4242925435104503</v>
      </c>
      <c r="H1840" s="9">
        <v>0.63420495638098684</v>
      </c>
      <c r="I1840" s="9">
        <v>0.9</v>
      </c>
      <c r="J1840" s="9"/>
      <c r="K1840" s="9"/>
      <c r="L1840" s="9"/>
      <c r="M1840" s="9"/>
    </row>
    <row r="1841" spans="1:13" ht="16.5" hidden="1" customHeight="1">
      <c r="A1841" s="9" t="s">
        <v>168</v>
      </c>
      <c r="B1841" s="9" t="s">
        <v>425</v>
      </c>
      <c r="C1841" s="9">
        <v>19</v>
      </c>
      <c r="D1841" s="23">
        <v>24</v>
      </c>
      <c r="E1841" s="9" t="s">
        <v>20</v>
      </c>
      <c r="F1841" s="35" t="str">
        <f t="shared" si="10"/>
        <v>DigitalCriteoM1924</v>
      </c>
      <c r="G1841" s="9">
        <v>-5.4242925435104503</v>
      </c>
      <c r="H1841" s="9">
        <v>0.63420495638098695</v>
      </c>
      <c r="I1841" s="9">
        <v>0.9</v>
      </c>
      <c r="J1841" s="9"/>
      <c r="K1841" s="9"/>
      <c r="L1841" s="9"/>
      <c r="M1841" s="9"/>
    </row>
    <row r="1842" spans="1:13" ht="16.5" hidden="1" customHeight="1">
      <c r="A1842" s="9" t="s">
        <v>168</v>
      </c>
      <c r="B1842" s="9" t="s">
        <v>425</v>
      </c>
      <c r="C1842" s="9">
        <v>25</v>
      </c>
      <c r="D1842" s="23">
        <v>29</v>
      </c>
      <c r="E1842" s="9" t="s">
        <v>20</v>
      </c>
      <c r="F1842" s="35" t="str">
        <f t="shared" si="10"/>
        <v>DigitalCriteoM2529</v>
      </c>
      <c r="G1842" s="9">
        <v>-5.4242925435104503</v>
      </c>
      <c r="H1842" s="9">
        <v>0.63420495638098695</v>
      </c>
      <c r="I1842" s="9">
        <v>0.9</v>
      </c>
      <c r="J1842" s="9"/>
      <c r="K1842" s="9"/>
      <c r="L1842" s="9"/>
      <c r="M1842" s="9"/>
    </row>
    <row r="1843" spans="1:13" ht="16.5" hidden="1" customHeight="1">
      <c r="A1843" s="9" t="s">
        <v>168</v>
      </c>
      <c r="B1843" s="9" t="s">
        <v>425</v>
      </c>
      <c r="C1843" s="9">
        <v>30</v>
      </c>
      <c r="D1843" s="23">
        <v>34</v>
      </c>
      <c r="E1843" s="9" t="s">
        <v>20</v>
      </c>
      <c r="F1843" s="35" t="str">
        <f t="shared" si="10"/>
        <v>DigitalCriteoM3034</v>
      </c>
      <c r="G1843" s="9">
        <v>-5.4242925435104503</v>
      </c>
      <c r="H1843" s="9">
        <v>0.63420495638098695</v>
      </c>
      <c r="I1843" s="9">
        <v>0.9</v>
      </c>
      <c r="J1843" s="9"/>
      <c r="K1843" s="9"/>
      <c r="L1843" s="9"/>
      <c r="M1843" s="9"/>
    </row>
    <row r="1844" spans="1:13" ht="16.5" hidden="1" customHeight="1">
      <c r="A1844" s="9" t="s">
        <v>168</v>
      </c>
      <c r="B1844" s="9" t="s">
        <v>425</v>
      </c>
      <c r="C1844" s="9">
        <v>35</v>
      </c>
      <c r="D1844" s="23">
        <v>39</v>
      </c>
      <c r="E1844" s="9" t="s">
        <v>20</v>
      </c>
      <c r="F1844" s="35" t="str">
        <f t="shared" si="10"/>
        <v>DigitalCriteoM3539</v>
      </c>
      <c r="G1844" s="9">
        <v>-5.4242925435104503</v>
      </c>
      <c r="H1844" s="9">
        <v>0.63420495638098695</v>
      </c>
      <c r="I1844" s="9">
        <v>0.9</v>
      </c>
      <c r="J1844" s="9"/>
      <c r="K1844" s="9"/>
      <c r="L1844" s="9"/>
      <c r="M1844" s="9"/>
    </row>
    <row r="1845" spans="1:13" ht="16.5" hidden="1" customHeight="1">
      <c r="A1845" s="9" t="s">
        <v>168</v>
      </c>
      <c r="B1845" s="9" t="s">
        <v>425</v>
      </c>
      <c r="C1845" s="9">
        <v>40</v>
      </c>
      <c r="D1845" s="23">
        <v>44</v>
      </c>
      <c r="E1845" s="9" t="s">
        <v>20</v>
      </c>
      <c r="F1845" s="35" t="str">
        <f t="shared" si="10"/>
        <v>DigitalCriteoM4044</v>
      </c>
      <c r="G1845" s="9">
        <v>-5.4242925435104503</v>
      </c>
      <c r="H1845" s="9">
        <v>0.63420495638098695</v>
      </c>
      <c r="I1845" s="9">
        <v>0.9</v>
      </c>
      <c r="J1845" s="9"/>
      <c r="K1845" s="9"/>
      <c r="L1845" s="9"/>
      <c r="M1845" s="9"/>
    </row>
    <row r="1846" spans="1:13" ht="16.5" hidden="1" customHeight="1">
      <c r="A1846" s="9" t="s">
        <v>168</v>
      </c>
      <c r="B1846" s="9" t="s">
        <v>425</v>
      </c>
      <c r="C1846" s="9">
        <v>45</v>
      </c>
      <c r="D1846" s="23">
        <v>49</v>
      </c>
      <c r="E1846" s="9" t="s">
        <v>20</v>
      </c>
      <c r="F1846" s="35" t="str">
        <f t="shared" si="10"/>
        <v>DigitalCriteoM4549</v>
      </c>
      <c r="G1846" s="9">
        <v>-5.4242925435104503</v>
      </c>
      <c r="H1846" s="9">
        <v>0.63420495638098695</v>
      </c>
      <c r="I1846" s="9">
        <v>0.9</v>
      </c>
      <c r="J1846" s="9"/>
      <c r="K1846" s="9"/>
      <c r="L1846" s="9"/>
      <c r="M1846" s="9"/>
    </row>
    <row r="1847" spans="1:13" ht="16.5" hidden="1" customHeight="1">
      <c r="A1847" s="9" t="s">
        <v>168</v>
      </c>
      <c r="B1847" s="9" t="s">
        <v>425</v>
      </c>
      <c r="C1847" s="9">
        <v>50</v>
      </c>
      <c r="D1847" s="23">
        <v>54</v>
      </c>
      <c r="E1847" s="9" t="s">
        <v>20</v>
      </c>
      <c r="F1847" s="35" t="str">
        <f t="shared" si="10"/>
        <v>DigitalCriteoM5054</v>
      </c>
      <c r="G1847" s="9">
        <v>-5.4242925435104503</v>
      </c>
      <c r="H1847" s="9">
        <v>0.63420495638098695</v>
      </c>
      <c r="I1847" s="9">
        <v>0.9</v>
      </c>
      <c r="J1847" s="9"/>
      <c r="K1847" s="9"/>
      <c r="L1847" s="9"/>
      <c r="M1847" s="9"/>
    </row>
    <row r="1848" spans="1:13" ht="16.5" hidden="1" customHeight="1">
      <c r="A1848" s="9" t="s">
        <v>168</v>
      </c>
      <c r="B1848" s="9" t="s">
        <v>425</v>
      </c>
      <c r="C1848" s="23">
        <v>55</v>
      </c>
      <c r="D1848" s="23">
        <v>59</v>
      </c>
      <c r="E1848" s="9" t="s">
        <v>20</v>
      </c>
      <c r="F1848" s="35" t="str">
        <f t="shared" si="10"/>
        <v>DigitalCriteoM5559</v>
      </c>
      <c r="G1848" s="9">
        <v>-5.4242925435104503</v>
      </c>
      <c r="H1848" s="9">
        <v>0.63420495638098695</v>
      </c>
      <c r="I1848" s="9">
        <v>0.9</v>
      </c>
      <c r="J1848" s="9"/>
      <c r="K1848" s="9"/>
      <c r="L1848" s="9"/>
      <c r="M1848" s="9"/>
    </row>
    <row r="1849" spans="1:13" ht="16.5" hidden="1" customHeight="1">
      <c r="A1849" s="9" t="s">
        <v>168</v>
      </c>
      <c r="B1849" s="9" t="s">
        <v>425</v>
      </c>
      <c r="C1849" s="23">
        <v>60</v>
      </c>
      <c r="D1849" s="23">
        <v>64</v>
      </c>
      <c r="E1849" s="9" t="s">
        <v>20</v>
      </c>
      <c r="F1849" s="35" t="str">
        <f t="shared" si="10"/>
        <v>DigitalCriteoM6064</v>
      </c>
      <c r="G1849" s="9">
        <v>-5.4242925435104503</v>
      </c>
      <c r="H1849" s="9">
        <v>0.63420495638098695</v>
      </c>
      <c r="I1849" s="9">
        <v>0.9</v>
      </c>
      <c r="J1849" s="9"/>
      <c r="K1849" s="9"/>
      <c r="L1849" s="9"/>
      <c r="M1849" s="9"/>
    </row>
    <row r="1850" spans="1:13" ht="16.5" hidden="1" customHeight="1">
      <c r="A1850" s="9" t="s">
        <v>168</v>
      </c>
      <c r="B1850" s="9" t="s">
        <v>425</v>
      </c>
      <c r="C1850" s="23">
        <v>65</v>
      </c>
      <c r="D1850" s="23">
        <v>69</v>
      </c>
      <c r="E1850" s="9" t="s">
        <v>20</v>
      </c>
      <c r="F1850" s="35" t="str">
        <f t="shared" si="10"/>
        <v>DigitalCriteoM6569</v>
      </c>
      <c r="G1850" s="9">
        <v>-5.4242925435104503</v>
      </c>
      <c r="H1850" s="9">
        <v>0.63420495638098695</v>
      </c>
      <c r="I1850" s="9">
        <v>0.9</v>
      </c>
      <c r="J1850" s="9"/>
      <c r="K1850" s="9"/>
      <c r="L1850" s="9"/>
      <c r="M1850" s="9"/>
    </row>
    <row r="1851" spans="1:13" ht="16.5" hidden="1" customHeight="1">
      <c r="A1851" s="9" t="s">
        <v>168</v>
      </c>
      <c r="B1851" s="9" t="s">
        <v>425</v>
      </c>
      <c r="C1851" s="23">
        <v>7</v>
      </c>
      <c r="D1851" s="23">
        <v>12</v>
      </c>
      <c r="E1851" s="9" t="s">
        <v>19</v>
      </c>
      <c r="F1851" s="35" t="str">
        <f t="shared" si="10"/>
        <v>DigitalCriteoF712</v>
      </c>
      <c r="G1851" s="9">
        <v>-5.4242925435104503</v>
      </c>
      <c r="H1851" s="9">
        <v>0.63420495638098695</v>
      </c>
      <c r="I1851" s="9">
        <v>0.9</v>
      </c>
      <c r="J1851" s="9"/>
      <c r="K1851" s="9"/>
      <c r="L1851" s="9"/>
      <c r="M1851" s="9"/>
    </row>
    <row r="1852" spans="1:13" ht="16.5" hidden="1" customHeight="1">
      <c r="A1852" s="9" t="s">
        <v>168</v>
      </c>
      <c r="B1852" s="9" t="s">
        <v>425</v>
      </c>
      <c r="C1852" s="9">
        <v>13</v>
      </c>
      <c r="D1852" s="23">
        <v>18</v>
      </c>
      <c r="E1852" s="9" t="s">
        <v>19</v>
      </c>
      <c r="F1852" s="35" t="str">
        <f t="shared" si="10"/>
        <v>DigitalCriteoF1318</v>
      </c>
      <c r="G1852" s="9">
        <v>-5.4242925435104503</v>
      </c>
      <c r="H1852" s="9">
        <v>0.63420495638098695</v>
      </c>
      <c r="I1852" s="9">
        <v>0.9</v>
      </c>
      <c r="J1852" s="9"/>
      <c r="K1852" s="9"/>
      <c r="L1852" s="9"/>
      <c r="M1852" s="9"/>
    </row>
    <row r="1853" spans="1:13" ht="16.5" hidden="1" customHeight="1">
      <c r="A1853" s="9" t="s">
        <v>168</v>
      </c>
      <c r="B1853" s="9" t="s">
        <v>425</v>
      </c>
      <c r="C1853" s="9">
        <v>19</v>
      </c>
      <c r="D1853" s="23">
        <v>24</v>
      </c>
      <c r="E1853" s="9" t="s">
        <v>19</v>
      </c>
      <c r="F1853" s="35" t="str">
        <f t="shared" si="10"/>
        <v>DigitalCriteoF1924</v>
      </c>
      <c r="G1853" s="9">
        <v>-5.4242925435104503</v>
      </c>
      <c r="H1853" s="9">
        <v>0.63420495638098695</v>
      </c>
      <c r="I1853" s="9">
        <v>0.9</v>
      </c>
      <c r="J1853" s="9"/>
      <c r="K1853" s="9"/>
      <c r="L1853" s="9"/>
      <c r="M1853" s="9"/>
    </row>
    <row r="1854" spans="1:13" ht="16.5" hidden="1" customHeight="1">
      <c r="A1854" s="9" t="s">
        <v>168</v>
      </c>
      <c r="B1854" s="9" t="s">
        <v>425</v>
      </c>
      <c r="C1854" s="9">
        <v>25</v>
      </c>
      <c r="D1854" s="23">
        <v>29</v>
      </c>
      <c r="E1854" s="9" t="s">
        <v>19</v>
      </c>
      <c r="F1854" s="35" t="str">
        <f t="shared" si="10"/>
        <v>DigitalCriteoF2529</v>
      </c>
      <c r="G1854" s="9">
        <v>-5.4242925435104503</v>
      </c>
      <c r="H1854" s="9">
        <v>0.63420495638098695</v>
      </c>
      <c r="I1854" s="9">
        <v>0.9</v>
      </c>
      <c r="J1854" s="9"/>
      <c r="K1854" s="9"/>
      <c r="L1854" s="9"/>
      <c r="M1854" s="9"/>
    </row>
    <row r="1855" spans="1:13" ht="16.5" hidden="1" customHeight="1">
      <c r="A1855" s="9" t="s">
        <v>168</v>
      </c>
      <c r="B1855" s="9" t="s">
        <v>425</v>
      </c>
      <c r="C1855" s="9">
        <v>30</v>
      </c>
      <c r="D1855" s="23">
        <v>34</v>
      </c>
      <c r="E1855" s="9" t="s">
        <v>19</v>
      </c>
      <c r="F1855" s="35" t="str">
        <f t="shared" si="10"/>
        <v>DigitalCriteoF3034</v>
      </c>
      <c r="G1855" s="9">
        <v>-5.4242925435104503</v>
      </c>
      <c r="H1855" s="9">
        <v>0.63420495638098695</v>
      </c>
      <c r="I1855" s="9">
        <v>0.9</v>
      </c>
      <c r="J1855" s="9"/>
      <c r="K1855" s="9"/>
      <c r="L1855" s="9"/>
      <c r="M1855" s="9"/>
    </row>
    <row r="1856" spans="1:13" ht="16.5" hidden="1" customHeight="1">
      <c r="A1856" s="9" t="s">
        <v>168</v>
      </c>
      <c r="B1856" s="9" t="s">
        <v>425</v>
      </c>
      <c r="C1856" s="9">
        <v>35</v>
      </c>
      <c r="D1856" s="23">
        <v>39</v>
      </c>
      <c r="E1856" s="9" t="s">
        <v>19</v>
      </c>
      <c r="F1856" s="35" t="str">
        <f t="shared" si="10"/>
        <v>DigitalCriteoF3539</v>
      </c>
      <c r="G1856" s="9">
        <v>-5.4242925435104503</v>
      </c>
      <c r="H1856" s="9">
        <v>0.63420495638098695</v>
      </c>
      <c r="I1856" s="9">
        <v>0.9</v>
      </c>
      <c r="J1856" s="9"/>
      <c r="K1856" s="9"/>
      <c r="L1856" s="9"/>
      <c r="M1856" s="9"/>
    </row>
    <row r="1857" spans="1:13" ht="16.5" hidden="1" customHeight="1">
      <c r="A1857" s="9" t="s">
        <v>168</v>
      </c>
      <c r="B1857" s="9" t="s">
        <v>425</v>
      </c>
      <c r="C1857" s="9">
        <v>40</v>
      </c>
      <c r="D1857" s="23">
        <v>44</v>
      </c>
      <c r="E1857" s="9" t="s">
        <v>19</v>
      </c>
      <c r="F1857" s="35" t="str">
        <f t="shared" si="10"/>
        <v>DigitalCriteoF4044</v>
      </c>
      <c r="G1857" s="9">
        <v>-5.4242925435104503</v>
      </c>
      <c r="H1857" s="9">
        <v>0.63420495638098695</v>
      </c>
      <c r="I1857" s="9">
        <v>0.9</v>
      </c>
      <c r="J1857" s="9"/>
      <c r="K1857" s="9"/>
      <c r="L1857" s="9"/>
      <c r="M1857" s="9"/>
    </row>
    <row r="1858" spans="1:13" ht="16.5" hidden="1" customHeight="1">
      <c r="A1858" s="9" t="s">
        <v>168</v>
      </c>
      <c r="B1858" s="9" t="s">
        <v>425</v>
      </c>
      <c r="C1858" s="9">
        <v>45</v>
      </c>
      <c r="D1858" s="23">
        <v>49</v>
      </c>
      <c r="E1858" s="9" t="s">
        <v>19</v>
      </c>
      <c r="F1858" s="35" t="str">
        <f t="shared" si="10"/>
        <v>DigitalCriteoF4549</v>
      </c>
      <c r="G1858" s="9">
        <v>-5.4242925435104503</v>
      </c>
      <c r="H1858" s="9">
        <v>0.63420495638098695</v>
      </c>
      <c r="I1858" s="9">
        <v>0.9</v>
      </c>
      <c r="J1858" s="9"/>
      <c r="K1858" s="9"/>
      <c r="L1858" s="9"/>
      <c r="M1858" s="9"/>
    </row>
    <row r="1859" spans="1:13" ht="16.5" hidden="1" customHeight="1">
      <c r="A1859" s="9" t="s">
        <v>168</v>
      </c>
      <c r="B1859" s="9" t="s">
        <v>425</v>
      </c>
      <c r="C1859" s="9">
        <v>50</v>
      </c>
      <c r="D1859" s="23">
        <v>54</v>
      </c>
      <c r="E1859" s="9" t="s">
        <v>19</v>
      </c>
      <c r="F1859" s="35" t="str">
        <f t="shared" si="10"/>
        <v>DigitalCriteoF5054</v>
      </c>
      <c r="G1859" s="9">
        <v>-5.4242925435104503</v>
      </c>
      <c r="H1859" s="9">
        <v>0.63420495638098695</v>
      </c>
      <c r="I1859" s="9">
        <v>0.9</v>
      </c>
      <c r="J1859" s="9"/>
      <c r="K1859" s="9"/>
      <c r="L1859" s="9"/>
      <c r="M1859" s="9"/>
    </row>
    <row r="1860" spans="1:13" ht="16.5" hidden="1" customHeight="1">
      <c r="A1860" s="9" t="s">
        <v>168</v>
      </c>
      <c r="B1860" s="9" t="s">
        <v>425</v>
      </c>
      <c r="C1860" s="23">
        <v>55</v>
      </c>
      <c r="D1860" s="23">
        <v>59</v>
      </c>
      <c r="E1860" s="9" t="s">
        <v>19</v>
      </c>
      <c r="F1860" s="35" t="str">
        <f t="shared" si="10"/>
        <v>DigitalCriteoF5559</v>
      </c>
      <c r="G1860" s="9">
        <v>-5.4242925435104503</v>
      </c>
      <c r="H1860" s="9">
        <v>0.63420495638098695</v>
      </c>
      <c r="I1860" s="9">
        <v>0.9</v>
      </c>
      <c r="J1860" s="9"/>
      <c r="K1860" s="9"/>
      <c r="L1860" s="9"/>
      <c r="M1860" s="9"/>
    </row>
    <row r="1861" spans="1:13" ht="16.5" hidden="1" customHeight="1">
      <c r="A1861" s="9" t="s">
        <v>168</v>
      </c>
      <c r="B1861" s="9" t="s">
        <v>425</v>
      </c>
      <c r="C1861" s="23">
        <v>60</v>
      </c>
      <c r="D1861" s="23">
        <v>64</v>
      </c>
      <c r="E1861" s="9" t="s">
        <v>19</v>
      </c>
      <c r="F1861" s="35" t="str">
        <f t="shared" si="10"/>
        <v>DigitalCriteoF6064</v>
      </c>
      <c r="G1861" s="9">
        <v>-5.4242925435104503</v>
      </c>
      <c r="H1861" s="9">
        <v>0.63420495638098695</v>
      </c>
      <c r="I1861" s="9">
        <v>0.9</v>
      </c>
      <c r="J1861" s="9"/>
      <c r="K1861" s="9"/>
      <c r="L1861" s="9"/>
      <c r="M1861" s="9"/>
    </row>
    <row r="1862" spans="1:13" ht="16.5" hidden="1" customHeight="1">
      <c r="A1862" s="9" t="s">
        <v>168</v>
      </c>
      <c r="B1862" s="9" t="s">
        <v>425</v>
      </c>
      <c r="C1862" s="23">
        <v>65</v>
      </c>
      <c r="D1862" s="23">
        <v>69</v>
      </c>
      <c r="E1862" s="9" t="s">
        <v>19</v>
      </c>
      <c r="F1862" s="35" t="str">
        <f t="shared" si="10"/>
        <v>DigitalCriteoF6569</v>
      </c>
      <c r="G1862" s="9">
        <v>-5.4242925435104503</v>
      </c>
      <c r="H1862" s="9">
        <v>0.63420495638098695</v>
      </c>
      <c r="I1862" s="9">
        <v>0.9</v>
      </c>
      <c r="J1862" s="9"/>
      <c r="K1862" s="9"/>
      <c r="L1862" s="9"/>
      <c r="M1862" s="9"/>
    </row>
    <row r="1863" spans="1:13" ht="16.5" hidden="1" customHeight="1">
      <c r="A1863" s="9" t="s">
        <v>168</v>
      </c>
      <c r="B1863" s="9" t="s">
        <v>426</v>
      </c>
      <c r="C1863" s="23">
        <v>7</v>
      </c>
      <c r="D1863" s="23">
        <v>12</v>
      </c>
      <c r="E1863" s="9" t="s">
        <v>20</v>
      </c>
      <c r="F1863" s="35" t="str">
        <f t="shared" si="10"/>
        <v>Digital카울리M712</v>
      </c>
      <c r="G1863" s="9">
        <v>-3.8669107467383235</v>
      </c>
      <c r="H1863" s="9">
        <v>0.65076471388119994</v>
      </c>
      <c r="I1863" s="9">
        <v>0.5</v>
      </c>
      <c r="J1863" s="9"/>
      <c r="K1863" s="9"/>
      <c r="L1863" s="9"/>
      <c r="M1863" s="9"/>
    </row>
    <row r="1864" spans="1:13" ht="16.5" hidden="1" customHeight="1">
      <c r="A1864" s="9" t="s">
        <v>168</v>
      </c>
      <c r="B1864" s="9" t="s">
        <v>426</v>
      </c>
      <c r="C1864" s="9">
        <v>13</v>
      </c>
      <c r="D1864" s="23">
        <v>18</v>
      </c>
      <c r="E1864" s="9" t="s">
        <v>20</v>
      </c>
      <c r="F1864" s="35" t="str">
        <f t="shared" si="10"/>
        <v>Digital카울리M1318</v>
      </c>
      <c r="G1864" s="9">
        <v>-3.8669107467383235</v>
      </c>
      <c r="H1864" s="9">
        <v>0.65076471388119994</v>
      </c>
      <c r="I1864" s="9">
        <v>0.5</v>
      </c>
      <c r="J1864" s="9"/>
      <c r="K1864" s="9"/>
      <c r="L1864" s="9"/>
      <c r="M1864" s="9"/>
    </row>
    <row r="1865" spans="1:13" ht="16.5" hidden="1" customHeight="1">
      <c r="A1865" s="9" t="s">
        <v>168</v>
      </c>
      <c r="B1865" s="9" t="s">
        <v>426</v>
      </c>
      <c r="C1865" s="9">
        <v>19</v>
      </c>
      <c r="D1865" s="23">
        <v>24</v>
      </c>
      <c r="E1865" s="9" t="s">
        <v>20</v>
      </c>
      <c r="F1865" s="35" t="str">
        <f t="shared" si="10"/>
        <v>Digital카울리M1924</v>
      </c>
      <c r="G1865" s="9">
        <v>-3.8669107467383199</v>
      </c>
      <c r="H1865" s="9">
        <v>0.65076471388120005</v>
      </c>
      <c r="I1865" s="9">
        <v>0.5</v>
      </c>
      <c r="J1865" s="9"/>
      <c r="K1865" s="9"/>
      <c r="L1865" s="9"/>
      <c r="M1865" s="9"/>
    </row>
    <row r="1866" spans="1:13" ht="16.5" hidden="1" customHeight="1">
      <c r="A1866" s="9" t="s">
        <v>168</v>
      </c>
      <c r="B1866" s="9" t="s">
        <v>426</v>
      </c>
      <c r="C1866" s="9">
        <v>25</v>
      </c>
      <c r="D1866" s="23">
        <v>29</v>
      </c>
      <c r="E1866" s="9" t="s">
        <v>20</v>
      </c>
      <c r="F1866" s="35" t="str">
        <f t="shared" si="10"/>
        <v>Digital카울리M2529</v>
      </c>
      <c r="G1866" s="9">
        <v>-3.8669107467383199</v>
      </c>
      <c r="H1866" s="9">
        <v>0.65076471388120005</v>
      </c>
      <c r="I1866" s="9">
        <v>0.5</v>
      </c>
      <c r="J1866" s="9"/>
      <c r="K1866" s="9"/>
      <c r="L1866" s="9"/>
      <c r="M1866" s="9"/>
    </row>
    <row r="1867" spans="1:13" ht="16.5" hidden="1" customHeight="1">
      <c r="A1867" s="9" t="s">
        <v>168</v>
      </c>
      <c r="B1867" s="9" t="s">
        <v>426</v>
      </c>
      <c r="C1867" s="9">
        <v>30</v>
      </c>
      <c r="D1867" s="23">
        <v>34</v>
      </c>
      <c r="E1867" s="9" t="s">
        <v>20</v>
      </c>
      <c r="F1867" s="35" t="str">
        <f t="shared" si="10"/>
        <v>Digital카울리M3034</v>
      </c>
      <c r="G1867" s="9">
        <v>-3.8669107467383199</v>
      </c>
      <c r="H1867" s="9">
        <v>0.65076471388120005</v>
      </c>
      <c r="I1867" s="9">
        <v>0.5</v>
      </c>
      <c r="J1867" s="9"/>
      <c r="K1867" s="9"/>
      <c r="L1867" s="9"/>
      <c r="M1867" s="9"/>
    </row>
    <row r="1868" spans="1:13" ht="16.5" hidden="1" customHeight="1">
      <c r="A1868" s="9" t="s">
        <v>168</v>
      </c>
      <c r="B1868" s="9" t="s">
        <v>426</v>
      </c>
      <c r="C1868" s="9">
        <v>35</v>
      </c>
      <c r="D1868" s="23">
        <v>39</v>
      </c>
      <c r="E1868" s="9" t="s">
        <v>20</v>
      </c>
      <c r="F1868" s="35" t="str">
        <f t="shared" si="10"/>
        <v>Digital카울리M3539</v>
      </c>
      <c r="G1868" s="9">
        <v>-3.8669107467383199</v>
      </c>
      <c r="H1868" s="9">
        <v>0.65076471388120005</v>
      </c>
      <c r="I1868" s="9">
        <v>0.5</v>
      </c>
      <c r="J1868" s="9"/>
      <c r="K1868" s="9"/>
      <c r="L1868" s="9"/>
      <c r="M1868" s="9"/>
    </row>
    <row r="1869" spans="1:13" ht="16.5" hidden="1" customHeight="1">
      <c r="A1869" s="9" t="s">
        <v>168</v>
      </c>
      <c r="B1869" s="9" t="s">
        <v>426</v>
      </c>
      <c r="C1869" s="9">
        <v>40</v>
      </c>
      <c r="D1869" s="23">
        <v>44</v>
      </c>
      <c r="E1869" s="9" t="s">
        <v>20</v>
      </c>
      <c r="F1869" s="35" t="str">
        <f t="shared" si="10"/>
        <v>Digital카울리M4044</v>
      </c>
      <c r="G1869" s="9">
        <v>-3.8669107467383199</v>
      </c>
      <c r="H1869" s="9">
        <v>0.65076471388120005</v>
      </c>
      <c r="I1869" s="9">
        <v>0.5</v>
      </c>
      <c r="J1869" s="9"/>
      <c r="K1869" s="9"/>
      <c r="L1869" s="9"/>
      <c r="M1869" s="9"/>
    </row>
    <row r="1870" spans="1:13" ht="16.5" hidden="1" customHeight="1">
      <c r="A1870" s="9" t="s">
        <v>168</v>
      </c>
      <c r="B1870" s="9" t="s">
        <v>426</v>
      </c>
      <c r="C1870" s="9">
        <v>45</v>
      </c>
      <c r="D1870" s="23">
        <v>49</v>
      </c>
      <c r="E1870" s="9" t="s">
        <v>20</v>
      </c>
      <c r="F1870" s="35" t="str">
        <f t="shared" si="10"/>
        <v>Digital카울리M4549</v>
      </c>
      <c r="G1870" s="9">
        <v>-3.8669107467383199</v>
      </c>
      <c r="H1870" s="9">
        <v>0.65076471388120005</v>
      </c>
      <c r="I1870" s="9">
        <v>0.5</v>
      </c>
      <c r="J1870" s="9"/>
      <c r="K1870" s="9"/>
      <c r="L1870" s="9"/>
      <c r="M1870" s="9"/>
    </row>
    <row r="1871" spans="1:13" ht="16.5" hidden="1" customHeight="1">
      <c r="A1871" s="9" t="s">
        <v>168</v>
      </c>
      <c r="B1871" s="9" t="s">
        <v>426</v>
      </c>
      <c r="C1871" s="9">
        <v>50</v>
      </c>
      <c r="D1871" s="23">
        <v>54</v>
      </c>
      <c r="E1871" s="9" t="s">
        <v>20</v>
      </c>
      <c r="F1871" s="35" t="str">
        <f t="shared" si="10"/>
        <v>Digital카울리M5054</v>
      </c>
      <c r="G1871" s="9">
        <v>-3.8669107467383199</v>
      </c>
      <c r="H1871" s="9">
        <v>0.65076471388120005</v>
      </c>
      <c r="I1871" s="9">
        <v>0.5</v>
      </c>
      <c r="J1871" s="9"/>
      <c r="K1871" s="9"/>
      <c r="L1871" s="9"/>
      <c r="M1871" s="9"/>
    </row>
    <row r="1872" spans="1:13" ht="16.5" hidden="1" customHeight="1">
      <c r="A1872" s="9" t="s">
        <v>168</v>
      </c>
      <c r="B1872" s="9" t="s">
        <v>426</v>
      </c>
      <c r="C1872" s="23">
        <v>55</v>
      </c>
      <c r="D1872" s="23">
        <v>59</v>
      </c>
      <c r="E1872" s="9" t="s">
        <v>20</v>
      </c>
      <c r="F1872" s="35" t="str">
        <f t="shared" si="10"/>
        <v>Digital카울리M5559</v>
      </c>
      <c r="G1872" s="9">
        <v>-3.8669107467383199</v>
      </c>
      <c r="H1872" s="9">
        <v>0.65076471388120005</v>
      </c>
      <c r="I1872" s="9">
        <v>0.5</v>
      </c>
      <c r="J1872" s="9"/>
      <c r="K1872" s="9"/>
      <c r="L1872" s="9"/>
      <c r="M1872" s="9"/>
    </row>
    <row r="1873" spans="1:13" ht="16.5" hidden="1" customHeight="1">
      <c r="A1873" s="9" t="s">
        <v>168</v>
      </c>
      <c r="B1873" s="9" t="s">
        <v>426</v>
      </c>
      <c r="C1873" s="23">
        <v>60</v>
      </c>
      <c r="D1873" s="23">
        <v>64</v>
      </c>
      <c r="E1873" s="9" t="s">
        <v>20</v>
      </c>
      <c r="F1873" s="35" t="str">
        <f t="shared" si="10"/>
        <v>Digital카울리M6064</v>
      </c>
      <c r="G1873" s="9">
        <v>-3.8669107467383199</v>
      </c>
      <c r="H1873" s="9">
        <v>0.65076471388120005</v>
      </c>
      <c r="I1873" s="9">
        <v>0.5</v>
      </c>
      <c r="J1873" s="9"/>
      <c r="K1873" s="9"/>
      <c r="L1873" s="9"/>
      <c r="M1873" s="9"/>
    </row>
    <row r="1874" spans="1:13" ht="16.5" hidden="1" customHeight="1">
      <c r="A1874" s="9" t="s">
        <v>168</v>
      </c>
      <c r="B1874" s="9" t="s">
        <v>426</v>
      </c>
      <c r="C1874" s="23">
        <v>65</v>
      </c>
      <c r="D1874" s="23">
        <v>69</v>
      </c>
      <c r="E1874" s="9" t="s">
        <v>20</v>
      </c>
      <c r="F1874" s="35" t="str">
        <f t="shared" si="10"/>
        <v>Digital카울리M6569</v>
      </c>
      <c r="G1874" s="9">
        <v>-3.8669107467383199</v>
      </c>
      <c r="H1874" s="9">
        <v>0.65076471388120005</v>
      </c>
      <c r="I1874" s="9">
        <v>0.5</v>
      </c>
      <c r="J1874" s="9"/>
      <c r="K1874" s="9"/>
      <c r="L1874" s="9"/>
      <c r="M1874" s="9"/>
    </row>
    <row r="1875" spans="1:13" ht="16.5" hidden="1" customHeight="1">
      <c r="A1875" s="9" t="s">
        <v>168</v>
      </c>
      <c r="B1875" s="9" t="s">
        <v>426</v>
      </c>
      <c r="C1875" s="23">
        <v>7</v>
      </c>
      <c r="D1875" s="23">
        <v>12</v>
      </c>
      <c r="E1875" s="9" t="s">
        <v>19</v>
      </c>
      <c r="F1875" s="35" t="str">
        <f t="shared" si="10"/>
        <v>Digital카울리F712</v>
      </c>
      <c r="G1875" s="9">
        <v>-3.8669107467383199</v>
      </c>
      <c r="H1875" s="9">
        <v>0.65076471388120005</v>
      </c>
      <c r="I1875" s="9">
        <v>0.5</v>
      </c>
      <c r="J1875" s="9"/>
      <c r="K1875" s="9"/>
      <c r="L1875" s="9"/>
      <c r="M1875" s="9"/>
    </row>
    <row r="1876" spans="1:13" ht="16.5" hidden="1" customHeight="1">
      <c r="A1876" s="9" t="s">
        <v>168</v>
      </c>
      <c r="B1876" s="9" t="s">
        <v>426</v>
      </c>
      <c r="C1876" s="9">
        <v>13</v>
      </c>
      <c r="D1876" s="23">
        <v>18</v>
      </c>
      <c r="E1876" s="9" t="s">
        <v>19</v>
      </c>
      <c r="F1876" s="35" t="str">
        <f t="shared" si="10"/>
        <v>Digital카울리F1318</v>
      </c>
      <c r="G1876" s="9">
        <v>-3.8669107467383199</v>
      </c>
      <c r="H1876" s="9">
        <v>0.65076471388120005</v>
      </c>
      <c r="I1876" s="9">
        <v>0.5</v>
      </c>
      <c r="J1876" s="9"/>
      <c r="K1876" s="9"/>
      <c r="L1876" s="9"/>
      <c r="M1876" s="9"/>
    </row>
    <row r="1877" spans="1:13" ht="16.5" hidden="1" customHeight="1">
      <c r="A1877" s="9" t="s">
        <v>168</v>
      </c>
      <c r="B1877" s="9" t="s">
        <v>426</v>
      </c>
      <c r="C1877" s="9">
        <v>19</v>
      </c>
      <c r="D1877" s="23">
        <v>24</v>
      </c>
      <c r="E1877" s="9" t="s">
        <v>19</v>
      </c>
      <c r="F1877" s="35" t="str">
        <f t="shared" si="10"/>
        <v>Digital카울리F1924</v>
      </c>
      <c r="G1877" s="9">
        <v>-3.8669107467383199</v>
      </c>
      <c r="H1877" s="9">
        <v>0.65076471388120005</v>
      </c>
      <c r="I1877" s="9">
        <v>0.5</v>
      </c>
      <c r="J1877" s="9"/>
      <c r="K1877" s="9"/>
      <c r="L1877" s="9"/>
      <c r="M1877" s="9"/>
    </row>
    <row r="1878" spans="1:13" ht="16.5" hidden="1" customHeight="1">
      <c r="A1878" s="9" t="s">
        <v>168</v>
      </c>
      <c r="B1878" s="9" t="s">
        <v>426</v>
      </c>
      <c r="C1878" s="9">
        <v>25</v>
      </c>
      <c r="D1878" s="23">
        <v>29</v>
      </c>
      <c r="E1878" s="9" t="s">
        <v>19</v>
      </c>
      <c r="F1878" s="35" t="str">
        <f t="shared" si="10"/>
        <v>Digital카울리F2529</v>
      </c>
      <c r="G1878" s="9">
        <v>-3.8669107467383199</v>
      </c>
      <c r="H1878" s="9">
        <v>0.65076471388120005</v>
      </c>
      <c r="I1878" s="9">
        <v>0.5</v>
      </c>
      <c r="J1878" s="9"/>
      <c r="K1878" s="9"/>
      <c r="L1878" s="9"/>
      <c r="M1878" s="9"/>
    </row>
    <row r="1879" spans="1:13" ht="16.5" hidden="1" customHeight="1">
      <c r="A1879" s="9" t="s">
        <v>168</v>
      </c>
      <c r="B1879" s="9" t="s">
        <v>426</v>
      </c>
      <c r="C1879" s="9">
        <v>30</v>
      </c>
      <c r="D1879" s="23">
        <v>34</v>
      </c>
      <c r="E1879" s="9" t="s">
        <v>19</v>
      </c>
      <c r="F1879" s="35" t="str">
        <f t="shared" si="10"/>
        <v>Digital카울리F3034</v>
      </c>
      <c r="G1879" s="9">
        <v>-3.8669107467383199</v>
      </c>
      <c r="H1879" s="9">
        <v>0.65076471388120005</v>
      </c>
      <c r="I1879" s="9">
        <v>0.5</v>
      </c>
      <c r="J1879" s="9"/>
      <c r="K1879" s="9"/>
      <c r="L1879" s="9"/>
      <c r="M1879" s="9"/>
    </row>
    <row r="1880" spans="1:13" ht="16.5" hidden="1" customHeight="1">
      <c r="A1880" s="9" t="s">
        <v>168</v>
      </c>
      <c r="B1880" s="9" t="s">
        <v>426</v>
      </c>
      <c r="C1880" s="9">
        <v>35</v>
      </c>
      <c r="D1880" s="23">
        <v>39</v>
      </c>
      <c r="E1880" s="9" t="s">
        <v>19</v>
      </c>
      <c r="F1880" s="35" t="str">
        <f t="shared" si="10"/>
        <v>Digital카울리F3539</v>
      </c>
      <c r="G1880" s="9">
        <v>-3.8669107467383199</v>
      </c>
      <c r="H1880" s="9">
        <v>0.65076471388120005</v>
      </c>
      <c r="I1880" s="9">
        <v>0.5</v>
      </c>
      <c r="J1880" s="9"/>
      <c r="K1880" s="9"/>
      <c r="L1880" s="9"/>
      <c r="M1880" s="9"/>
    </row>
    <row r="1881" spans="1:13" ht="16.5" hidden="1" customHeight="1">
      <c r="A1881" s="9" t="s">
        <v>168</v>
      </c>
      <c r="B1881" s="9" t="s">
        <v>426</v>
      </c>
      <c r="C1881" s="9">
        <v>40</v>
      </c>
      <c r="D1881" s="23">
        <v>44</v>
      </c>
      <c r="E1881" s="9" t="s">
        <v>19</v>
      </c>
      <c r="F1881" s="35" t="str">
        <f t="shared" si="10"/>
        <v>Digital카울리F4044</v>
      </c>
      <c r="G1881" s="9">
        <v>-3.8669107467383199</v>
      </c>
      <c r="H1881" s="9">
        <v>0.65076471388120005</v>
      </c>
      <c r="I1881" s="9">
        <v>0.5</v>
      </c>
      <c r="J1881" s="9"/>
      <c r="K1881" s="9"/>
      <c r="L1881" s="9"/>
      <c r="M1881" s="9"/>
    </row>
    <row r="1882" spans="1:13" ht="16.5" hidden="1" customHeight="1">
      <c r="A1882" s="9" t="s">
        <v>168</v>
      </c>
      <c r="B1882" s="9" t="s">
        <v>426</v>
      </c>
      <c r="C1882" s="9">
        <v>45</v>
      </c>
      <c r="D1882" s="23">
        <v>49</v>
      </c>
      <c r="E1882" s="9" t="s">
        <v>19</v>
      </c>
      <c r="F1882" s="35" t="str">
        <f t="shared" si="10"/>
        <v>Digital카울리F4549</v>
      </c>
      <c r="G1882" s="9">
        <v>-3.8669107467383199</v>
      </c>
      <c r="H1882" s="9">
        <v>0.65076471388120005</v>
      </c>
      <c r="I1882" s="9">
        <v>0.5</v>
      </c>
      <c r="J1882" s="9"/>
      <c r="K1882" s="9"/>
      <c r="L1882" s="9"/>
      <c r="M1882" s="9"/>
    </row>
    <row r="1883" spans="1:13" ht="16.5" hidden="1" customHeight="1">
      <c r="A1883" s="9" t="s">
        <v>168</v>
      </c>
      <c r="B1883" s="9" t="s">
        <v>426</v>
      </c>
      <c r="C1883" s="9">
        <v>50</v>
      </c>
      <c r="D1883" s="23">
        <v>54</v>
      </c>
      <c r="E1883" s="9" t="s">
        <v>19</v>
      </c>
      <c r="F1883" s="35" t="str">
        <f t="shared" si="10"/>
        <v>Digital카울리F5054</v>
      </c>
      <c r="G1883" s="9">
        <v>-3.8669107467383199</v>
      </c>
      <c r="H1883" s="9">
        <v>0.65076471388120005</v>
      </c>
      <c r="I1883" s="9">
        <v>0.5</v>
      </c>
      <c r="J1883" s="9"/>
      <c r="K1883" s="9"/>
      <c r="L1883" s="9"/>
      <c r="M1883" s="9"/>
    </row>
    <row r="1884" spans="1:13" ht="16.5" hidden="1" customHeight="1">
      <c r="A1884" s="9" t="s">
        <v>168</v>
      </c>
      <c r="B1884" s="9" t="s">
        <v>426</v>
      </c>
      <c r="C1884" s="23">
        <v>55</v>
      </c>
      <c r="D1884" s="23">
        <v>59</v>
      </c>
      <c r="E1884" s="9" t="s">
        <v>19</v>
      </c>
      <c r="F1884" s="35" t="str">
        <f t="shared" si="10"/>
        <v>Digital카울리F5559</v>
      </c>
      <c r="G1884" s="9">
        <v>-3.8669107467383199</v>
      </c>
      <c r="H1884" s="9">
        <v>0.65076471388120005</v>
      </c>
      <c r="I1884" s="9">
        <v>0.5</v>
      </c>
      <c r="J1884" s="9"/>
      <c r="K1884" s="9"/>
      <c r="L1884" s="9"/>
      <c r="M1884" s="9"/>
    </row>
    <row r="1885" spans="1:13" ht="16.5" hidden="1" customHeight="1">
      <c r="A1885" s="9" t="s">
        <v>168</v>
      </c>
      <c r="B1885" s="9" t="s">
        <v>426</v>
      </c>
      <c r="C1885" s="23">
        <v>60</v>
      </c>
      <c r="D1885" s="23">
        <v>64</v>
      </c>
      <c r="E1885" s="9" t="s">
        <v>19</v>
      </c>
      <c r="F1885" s="35" t="str">
        <f t="shared" si="10"/>
        <v>Digital카울리F6064</v>
      </c>
      <c r="G1885" s="9">
        <v>-3.8669107467383199</v>
      </c>
      <c r="H1885" s="9">
        <v>0.65076471388120005</v>
      </c>
      <c r="I1885" s="9">
        <v>0.5</v>
      </c>
      <c r="J1885" s="9"/>
      <c r="K1885" s="9"/>
      <c r="L1885" s="9"/>
      <c r="M1885" s="9"/>
    </row>
    <row r="1886" spans="1:13" ht="16.5" hidden="1" customHeight="1">
      <c r="A1886" s="9" t="s">
        <v>168</v>
      </c>
      <c r="B1886" s="9" t="s">
        <v>426</v>
      </c>
      <c r="C1886" s="23">
        <v>65</v>
      </c>
      <c r="D1886" s="23">
        <v>69</v>
      </c>
      <c r="E1886" s="9" t="s">
        <v>19</v>
      </c>
      <c r="F1886" s="35" t="str">
        <f t="shared" si="10"/>
        <v>Digital카울리F6569</v>
      </c>
      <c r="G1886" s="9">
        <v>-3.8669107467383199</v>
      </c>
      <c r="H1886" s="9">
        <v>0.65076471388120005</v>
      </c>
      <c r="I1886" s="9">
        <v>0.5</v>
      </c>
      <c r="J1886" s="9"/>
      <c r="K1886" s="9"/>
      <c r="L1886" s="9"/>
      <c r="M1886" s="9"/>
    </row>
    <row r="1887" spans="1:13" ht="16.5" hidden="1" customHeight="1">
      <c r="A1887" s="9" t="s">
        <v>168</v>
      </c>
      <c r="B1887" s="9" t="s">
        <v>427</v>
      </c>
      <c r="C1887" s="23">
        <v>7</v>
      </c>
      <c r="D1887" s="23">
        <v>12</v>
      </c>
      <c r="E1887" s="9" t="s">
        <v>20</v>
      </c>
      <c r="F1887" s="35" t="str">
        <f t="shared" si="10"/>
        <v>Digital커뮤니티 사이트M712</v>
      </c>
      <c r="G1887" s="9">
        <v>-2.6235038752830158</v>
      </c>
      <c r="H1887" s="9">
        <v>0.74675616570056802</v>
      </c>
      <c r="I1887" s="9">
        <v>0.1</v>
      </c>
      <c r="J1887" s="9"/>
      <c r="K1887" s="9"/>
      <c r="L1887" s="9"/>
      <c r="M1887" s="9"/>
    </row>
    <row r="1888" spans="1:13" ht="16.5" hidden="1" customHeight="1">
      <c r="A1888" s="9" t="s">
        <v>168</v>
      </c>
      <c r="B1888" s="9" t="s">
        <v>427</v>
      </c>
      <c r="C1888" s="9">
        <v>13</v>
      </c>
      <c r="D1888" s="23">
        <v>18</v>
      </c>
      <c r="E1888" s="9" t="s">
        <v>20</v>
      </c>
      <c r="F1888" s="35" t="str">
        <f t="shared" si="10"/>
        <v>Digital커뮤니티 사이트M1318</v>
      </c>
      <c r="G1888" s="9">
        <v>-2.6235038752830158</v>
      </c>
      <c r="H1888" s="9">
        <v>0.74675616570056802</v>
      </c>
      <c r="I1888" s="9">
        <v>0.1</v>
      </c>
      <c r="J1888" s="9"/>
      <c r="K1888" s="9"/>
      <c r="L1888" s="9"/>
      <c r="M1888" s="9"/>
    </row>
    <row r="1889" spans="1:13" ht="16.5" hidden="1" customHeight="1">
      <c r="A1889" s="9" t="s">
        <v>168</v>
      </c>
      <c r="B1889" s="9" t="s">
        <v>427</v>
      </c>
      <c r="C1889" s="9">
        <v>19</v>
      </c>
      <c r="D1889" s="23">
        <v>24</v>
      </c>
      <c r="E1889" s="9" t="s">
        <v>20</v>
      </c>
      <c r="F1889" s="35" t="str">
        <f t="shared" si="10"/>
        <v>Digital커뮤니티 사이트M1924</v>
      </c>
      <c r="G1889" s="9">
        <v>-2.6235038752830202</v>
      </c>
      <c r="H1889" s="9">
        <v>0.74675616570056802</v>
      </c>
      <c r="I1889" s="9">
        <v>0.1</v>
      </c>
      <c r="J1889" s="9"/>
      <c r="K1889" s="9"/>
      <c r="L1889" s="9"/>
      <c r="M1889" s="9"/>
    </row>
    <row r="1890" spans="1:13" ht="16.5" hidden="1" customHeight="1">
      <c r="A1890" s="9" t="s">
        <v>168</v>
      </c>
      <c r="B1890" s="9" t="s">
        <v>427</v>
      </c>
      <c r="C1890" s="9">
        <v>25</v>
      </c>
      <c r="D1890" s="23">
        <v>29</v>
      </c>
      <c r="E1890" s="9" t="s">
        <v>20</v>
      </c>
      <c r="F1890" s="35" t="str">
        <f t="shared" si="10"/>
        <v>Digital커뮤니티 사이트M2529</v>
      </c>
      <c r="G1890" s="9">
        <v>-2.6235038752830202</v>
      </c>
      <c r="H1890" s="9">
        <v>0.74675616570056802</v>
      </c>
      <c r="I1890" s="9">
        <v>0.1</v>
      </c>
      <c r="J1890" s="9"/>
      <c r="K1890" s="9"/>
      <c r="L1890" s="9"/>
      <c r="M1890" s="9"/>
    </row>
    <row r="1891" spans="1:13" ht="16.5" hidden="1" customHeight="1">
      <c r="A1891" s="9" t="s">
        <v>168</v>
      </c>
      <c r="B1891" s="9" t="s">
        <v>427</v>
      </c>
      <c r="C1891" s="9">
        <v>30</v>
      </c>
      <c r="D1891" s="23">
        <v>34</v>
      </c>
      <c r="E1891" s="9" t="s">
        <v>20</v>
      </c>
      <c r="F1891" s="35" t="str">
        <f t="shared" si="10"/>
        <v>Digital커뮤니티 사이트M3034</v>
      </c>
      <c r="G1891" s="9">
        <v>-2.6235038752830202</v>
      </c>
      <c r="H1891" s="9">
        <v>0.74675616570056802</v>
      </c>
      <c r="I1891" s="9">
        <v>0.1</v>
      </c>
      <c r="J1891" s="9"/>
      <c r="K1891" s="9"/>
      <c r="L1891" s="9"/>
      <c r="M1891" s="9"/>
    </row>
    <row r="1892" spans="1:13" ht="16.5" hidden="1" customHeight="1">
      <c r="A1892" s="9" t="s">
        <v>168</v>
      </c>
      <c r="B1892" s="9" t="s">
        <v>427</v>
      </c>
      <c r="C1892" s="9">
        <v>35</v>
      </c>
      <c r="D1892" s="23">
        <v>39</v>
      </c>
      <c r="E1892" s="9" t="s">
        <v>20</v>
      </c>
      <c r="F1892" s="35" t="str">
        <f t="shared" si="10"/>
        <v>Digital커뮤니티 사이트M3539</v>
      </c>
      <c r="G1892" s="9">
        <v>-2.6235038752830202</v>
      </c>
      <c r="H1892" s="9">
        <v>0.74675616570056802</v>
      </c>
      <c r="I1892" s="9">
        <v>0.1</v>
      </c>
      <c r="J1892" s="9"/>
      <c r="K1892" s="9"/>
      <c r="L1892" s="9"/>
      <c r="M1892" s="9"/>
    </row>
    <row r="1893" spans="1:13" ht="16.5" hidden="1" customHeight="1">
      <c r="A1893" s="9" t="s">
        <v>168</v>
      </c>
      <c r="B1893" s="9" t="s">
        <v>427</v>
      </c>
      <c r="C1893" s="9">
        <v>40</v>
      </c>
      <c r="D1893" s="23">
        <v>44</v>
      </c>
      <c r="E1893" s="9" t="s">
        <v>20</v>
      </c>
      <c r="F1893" s="35" t="str">
        <f t="shared" si="10"/>
        <v>Digital커뮤니티 사이트M4044</v>
      </c>
      <c r="G1893" s="9">
        <v>-2.6235038752830202</v>
      </c>
      <c r="H1893" s="9">
        <v>0.74675616570056802</v>
      </c>
      <c r="I1893" s="9">
        <v>0.1</v>
      </c>
      <c r="J1893" s="9"/>
      <c r="K1893" s="9"/>
      <c r="L1893" s="9"/>
      <c r="M1893" s="9"/>
    </row>
    <row r="1894" spans="1:13" ht="16.5" hidden="1" customHeight="1">
      <c r="A1894" s="9" t="s">
        <v>168</v>
      </c>
      <c r="B1894" s="9" t="s">
        <v>427</v>
      </c>
      <c r="C1894" s="9">
        <v>45</v>
      </c>
      <c r="D1894" s="23">
        <v>49</v>
      </c>
      <c r="E1894" s="9" t="s">
        <v>20</v>
      </c>
      <c r="F1894" s="35" t="str">
        <f t="shared" si="10"/>
        <v>Digital커뮤니티 사이트M4549</v>
      </c>
      <c r="G1894" s="9">
        <v>-2.6235038752830202</v>
      </c>
      <c r="H1894" s="9">
        <v>0.74675616570056802</v>
      </c>
      <c r="I1894" s="9">
        <v>0.1</v>
      </c>
      <c r="J1894" s="9"/>
      <c r="K1894" s="9"/>
      <c r="L1894" s="9"/>
      <c r="M1894" s="9"/>
    </row>
    <row r="1895" spans="1:13" ht="16.5" hidden="1" customHeight="1">
      <c r="A1895" s="9" t="s">
        <v>168</v>
      </c>
      <c r="B1895" s="9" t="s">
        <v>427</v>
      </c>
      <c r="C1895" s="9">
        <v>50</v>
      </c>
      <c r="D1895" s="23">
        <v>54</v>
      </c>
      <c r="E1895" s="9" t="s">
        <v>20</v>
      </c>
      <c r="F1895" s="35" t="str">
        <f t="shared" si="10"/>
        <v>Digital커뮤니티 사이트M5054</v>
      </c>
      <c r="G1895" s="9">
        <v>-2.6235038752830202</v>
      </c>
      <c r="H1895" s="9">
        <v>0.74675616570056802</v>
      </c>
      <c r="I1895" s="9">
        <v>0.1</v>
      </c>
      <c r="J1895" s="9"/>
      <c r="K1895" s="9"/>
      <c r="L1895" s="9"/>
      <c r="M1895" s="9"/>
    </row>
    <row r="1896" spans="1:13" ht="16.5" hidden="1" customHeight="1">
      <c r="A1896" s="9" t="s">
        <v>168</v>
      </c>
      <c r="B1896" s="9" t="s">
        <v>427</v>
      </c>
      <c r="C1896" s="23">
        <v>55</v>
      </c>
      <c r="D1896" s="23">
        <v>59</v>
      </c>
      <c r="E1896" s="9" t="s">
        <v>20</v>
      </c>
      <c r="F1896" s="35" t="str">
        <f t="shared" si="10"/>
        <v>Digital커뮤니티 사이트M5559</v>
      </c>
      <c r="G1896" s="9">
        <v>-2.6235038752830202</v>
      </c>
      <c r="H1896" s="9">
        <v>0.74675616570056802</v>
      </c>
      <c r="I1896" s="9">
        <v>0.1</v>
      </c>
      <c r="J1896" s="9"/>
      <c r="K1896" s="9"/>
      <c r="L1896" s="9"/>
      <c r="M1896" s="9"/>
    </row>
    <row r="1897" spans="1:13" ht="16.5" hidden="1" customHeight="1">
      <c r="A1897" s="9" t="s">
        <v>168</v>
      </c>
      <c r="B1897" s="9" t="s">
        <v>427</v>
      </c>
      <c r="C1897" s="23">
        <v>60</v>
      </c>
      <c r="D1897" s="23">
        <v>64</v>
      </c>
      <c r="E1897" s="9" t="s">
        <v>20</v>
      </c>
      <c r="F1897" s="35" t="str">
        <f t="shared" si="10"/>
        <v>Digital커뮤니티 사이트M6064</v>
      </c>
      <c r="G1897" s="9">
        <v>-2.6235038752830202</v>
      </c>
      <c r="H1897" s="9">
        <v>0.74675616570056802</v>
      </c>
      <c r="I1897" s="9">
        <v>0.1</v>
      </c>
      <c r="J1897" s="9"/>
      <c r="K1897" s="9"/>
      <c r="L1897" s="9"/>
      <c r="M1897" s="9"/>
    </row>
    <row r="1898" spans="1:13" ht="16.5" hidden="1" customHeight="1">
      <c r="A1898" s="9" t="s">
        <v>168</v>
      </c>
      <c r="B1898" s="9" t="s">
        <v>427</v>
      </c>
      <c r="C1898" s="23">
        <v>65</v>
      </c>
      <c r="D1898" s="23">
        <v>69</v>
      </c>
      <c r="E1898" s="9" t="s">
        <v>20</v>
      </c>
      <c r="F1898" s="35" t="str">
        <f t="shared" si="10"/>
        <v>Digital커뮤니티 사이트M6569</v>
      </c>
      <c r="G1898" s="9">
        <v>-2.6235038752830202</v>
      </c>
      <c r="H1898" s="9">
        <v>0.74675616570056802</v>
      </c>
      <c r="I1898" s="9">
        <v>0.1</v>
      </c>
      <c r="J1898" s="9"/>
      <c r="K1898" s="9"/>
      <c r="L1898" s="9"/>
      <c r="M1898" s="9"/>
    </row>
    <row r="1899" spans="1:13" ht="16.5" hidden="1" customHeight="1">
      <c r="A1899" s="9" t="s">
        <v>168</v>
      </c>
      <c r="B1899" s="9" t="s">
        <v>427</v>
      </c>
      <c r="C1899" s="23">
        <v>7</v>
      </c>
      <c r="D1899" s="23">
        <v>12</v>
      </c>
      <c r="E1899" s="9" t="s">
        <v>19</v>
      </c>
      <c r="F1899" s="35" t="str">
        <f t="shared" si="10"/>
        <v>Digital커뮤니티 사이트F712</v>
      </c>
      <c r="G1899" s="9">
        <v>-2.6235038752830202</v>
      </c>
      <c r="H1899" s="9">
        <v>0.74675616570056802</v>
      </c>
      <c r="I1899" s="9">
        <v>0.1</v>
      </c>
      <c r="J1899" s="9"/>
      <c r="K1899" s="9"/>
      <c r="L1899" s="9"/>
      <c r="M1899" s="9"/>
    </row>
    <row r="1900" spans="1:13" ht="16.5" hidden="1" customHeight="1">
      <c r="A1900" s="9" t="s">
        <v>168</v>
      </c>
      <c r="B1900" s="9" t="s">
        <v>427</v>
      </c>
      <c r="C1900" s="9">
        <v>13</v>
      </c>
      <c r="D1900" s="23">
        <v>18</v>
      </c>
      <c r="E1900" s="9" t="s">
        <v>19</v>
      </c>
      <c r="F1900" s="35" t="str">
        <f t="shared" si="10"/>
        <v>Digital커뮤니티 사이트F1318</v>
      </c>
      <c r="G1900" s="9">
        <v>-2.6235038752830202</v>
      </c>
      <c r="H1900" s="9">
        <v>0.74675616570056802</v>
      </c>
      <c r="I1900" s="9">
        <v>0.1</v>
      </c>
      <c r="J1900" s="9"/>
      <c r="K1900" s="9"/>
      <c r="L1900" s="9"/>
      <c r="M1900" s="9"/>
    </row>
    <row r="1901" spans="1:13" ht="16.5" hidden="1" customHeight="1">
      <c r="A1901" s="9" t="s">
        <v>168</v>
      </c>
      <c r="B1901" s="9" t="s">
        <v>427</v>
      </c>
      <c r="C1901" s="9">
        <v>19</v>
      </c>
      <c r="D1901" s="23">
        <v>24</v>
      </c>
      <c r="E1901" s="9" t="s">
        <v>19</v>
      </c>
      <c r="F1901" s="35" t="str">
        <f t="shared" si="10"/>
        <v>Digital커뮤니티 사이트F1924</v>
      </c>
      <c r="G1901" s="9">
        <v>-2.6235038752830202</v>
      </c>
      <c r="H1901" s="9">
        <v>0.74675616570056802</v>
      </c>
      <c r="I1901" s="9">
        <v>0.1</v>
      </c>
      <c r="J1901" s="9"/>
      <c r="K1901" s="9"/>
      <c r="L1901" s="9"/>
      <c r="M1901" s="9"/>
    </row>
    <row r="1902" spans="1:13" ht="16.5" hidden="1" customHeight="1">
      <c r="A1902" s="9" t="s">
        <v>168</v>
      </c>
      <c r="B1902" s="9" t="s">
        <v>427</v>
      </c>
      <c r="C1902" s="9">
        <v>25</v>
      </c>
      <c r="D1902" s="23">
        <v>29</v>
      </c>
      <c r="E1902" s="9" t="s">
        <v>19</v>
      </c>
      <c r="F1902" s="35" t="str">
        <f t="shared" ref="F1902:F2054" si="11">A1902&amp;B1902&amp;E1902&amp;C1902&amp;D1902</f>
        <v>Digital커뮤니티 사이트F2529</v>
      </c>
      <c r="G1902" s="9">
        <v>-2.6235038752830202</v>
      </c>
      <c r="H1902" s="9">
        <v>0.74675616570056802</v>
      </c>
      <c r="I1902" s="9">
        <v>0.1</v>
      </c>
      <c r="J1902" s="9"/>
      <c r="K1902" s="9"/>
      <c r="L1902" s="9"/>
      <c r="M1902" s="9"/>
    </row>
    <row r="1903" spans="1:13" ht="16.5" hidden="1" customHeight="1">
      <c r="A1903" s="9" t="s">
        <v>168</v>
      </c>
      <c r="B1903" s="9" t="s">
        <v>427</v>
      </c>
      <c r="C1903" s="9">
        <v>30</v>
      </c>
      <c r="D1903" s="23">
        <v>34</v>
      </c>
      <c r="E1903" s="9" t="s">
        <v>19</v>
      </c>
      <c r="F1903" s="35" t="str">
        <f t="shared" si="11"/>
        <v>Digital커뮤니티 사이트F3034</v>
      </c>
      <c r="G1903" s="9">
        <v>-2.6235038752830202</v>
      </c>
      <c r="H1903" s="9">
        <v>0.74675616570056802</v>
      </c>
      <c r="I1903" s="9">
        <v>0.1</v>
      </c>
      <c r="J1903" s="9"/>
      <c r="K1903" s="9"/>
      <c r="L1903" s="9"/>
      <c r="M1903" s="9"/>
    </row>
    <row r="1904" spans="1:13" ht="16.5" hidden="1" customHeight="1">
      <c r="A1904" s="9" t="s">
        <v>168</v>
      </c>
      <c r="B1904" s="9" t="s">
        <v>427</v>
      </c>
      <c r="C1904" s="9">
        <v>35</v>
      </c>
      <c r="D1904" s="23">
        <v>39</v>
      </c>
      <c r="E1904" s="9" t="s">
        <v>19</v>
      </c>
      <c r="F1904" s="35" t="str">
        <f t="shared" si="11"/>
        <v>Digital커뮤니티 사이트F3539</v>
      </c>
      <c r="G1904" s="9">
        <v>-2.6235038752830202</v>
      </c>
      <c r="H1904" s="9">
        <v>0.74675616570056802</v>
      </c>
      <c r="I1904" s="9">
        <v>0.1</v>
      </c>
      <c r="J1904" s="9"/>
      <c r="K1904" s="9"/>
      <c r="L1904" s="9"/>
      <c r="M1904" s="9"/>
    </row>
    <row r="1905" spans="1:13" ht="16.5" hidden="1" customHeight="1">
      <c r="A1905" s="9" t="s">
        <v>168</v>
      </c>
      <c r="B1905" s="9" t="s">
        <v>427</v>
      </c>
      <c r="C1905" s="9">
        <v>40</v>
      </c>
      <c r="D1905" s="23">
        <v>44</v>
      </c>
      <c r="E1905" s="9" t="s">
        <v>19</v>
      </c>
      <c r="F1905" s="35" t="str">
        <f t="shared" si="11"/>
        <v>Digital커뮤니티 사이트F4044</v>
      </c>
      <c r="G1905" s="9">
        <v>-2.6235038752830202</v>
      </c>
      <c r="H1905" s="9">
        <v>0.74675616570056802</v>
      </c>
      <c r="I1905" s="9">
        <v>0.1</v>
      </c>
      <c r="J1905" s="9"/>
      <c r="K1905" s="9"/>
      <c r="L1905" s="9"/>
      <c r="M1905" s="9"/>
    </row>
    <row r="1906" spans="1:13" ht="16.5" hidden="1" customHeight="1">
      <c r="A1906" s="9" t="s">
        <v>168</v>
      </c>
      <c r="B1906" s="9" t="s">
        <v>427</v>
      </c>
      <c r="C1906" s="9">
        <v>45</v>
      </c>
      <c r="D1906" s="23">
        <v>49</v>
      </c>
      <c r="E1906" s="9" t="s">
        <v>19</v>
      </c>
      <c r="F1906" s="35" t="str">
        <f t="shared" si="11"/>
        <v>Digital커뮤니티 사이트F4549</v>
      </c>
      <c r="G1906" s="9">
        <v>-2.6235038752830202</v>
      </c>
      <c r="H1906" s="9">
        <v>0.74675616570056802</v>
      </c>
      <c r="I1906" s="9">
        <v>0.1</v>
      </c>
      <c r="J1906" s="9"/>
      <c r="K1906" s="9"/>
      <c r="L1906" s="9"/>
      <c r="M1906" s="9"/>
    </row>
    <row r="1907" spans="1:13" ht="16.5" hidden="1" customHeight="1">
      <c r="A1907" s="9" t="s">
        <v>168</v>
      </c>
      <c r="B1907" s="9" t="s">
        <v>427</v>
      </c>
      <c r="C1907" s="9">
        <v>50</v>
      </c>
      <c r="D1907" s="23">
        <v>54</v>
      </c>
      <c r="E1907" s="9" t="s">
        <v>19</v>
      </c>
      <c r="F1907" s="35" t="str">
        <f t="shared" si="11"/>
        <v>Digital커뮤니티 사이트F5054</v>
      </c>
      <c r="G1907" s="9">
        <v>-2.6235038752830202</v>
      </c>
      <c r="H1907" s="9">
        <v>0.74675616570056802</v>
      </c>
      <c r="I1907" s="9">
        <v>0.1</v>
      </c>
      <c r="J1907" s="9"/>
      <c r="K1907" s="9"/>
      <c r="L1907" s="9"/>
      <c r="M1907" s="9"/>
    </row>
    <row r="1908" spans="1:13" ht="16.5" hidden="1" customHeight="1">
      <c r="A1908" s="9" t="s">
        <v>168</v>
      </c>
      <c r="B1908" s="9" t="s">
        <v>427</v>
      </c>
      <c r="C1908" s="23">
        <v>55</v>
      </c>
      <c r="D1908" s="23">
        <v>59</v>
      </c>
      <c r="E1908" s="9" t="s">
        <v>19</v>
      </c>
      <c r="F1908" s="35" t="str">
        <f t="shared" si="11"/>
        <v>Digital커뮤니티 사이트F5559</v>
      </c>
      <c r="G1908" s="9">
        <v>-2.6235038752830202</v>
      </c>
      <c r="H1908" s="9">
        <v>0.74675616570056802</v>
      </c>
      <c r="I1908" s="9">
        <v>0.1</v>
      </c>
      <c r="J1908" s="9"/>
      <c r="K1908" s="9"/>
      <c r="L1908" s="9"/>
      <c r="M1908" s="9"/>
    </row>
    <row r="1909" spans="1:13" ht="16.5" hidden="1" customHeight="1">
      <c r="A1909" s="9" t="s">
        <v>168</v>
      </c>
      <c r="B1909" s="9" t="s">
        <v>427</v>
      </c>
      <c r="C1909" s="23">
        <v>60</v>
      </c>
      <c r="D1909" s="23">
        <v>64</v>
      </c>
      <c r="E1909" s="9" t="s">
        <v>19</v>
      </c>
      <c r="F1909" s="35" t="str">
        <f t="shared" si="11"/>
        <v>Digital커뮤니티 사이트F6064</v>
      </c>
      <c r="G1909" s="9">
        <v>-2.6235038752830202</v>
      </c>
      <c r="H1909" s="9">
        <v>0.74675616570056802</v>
      </c>
      <c r="I1909" s="9">
        <v>0.1</v>
      </c>
      <c r="J1909" s="9"/>
      <c r="K1909" s="9"/>
      <c r="L1909" s="9"/>
      <c r="M1909" s="9"/>
    </row>
    <row r="1910" spans="1:13" ht="16.5" hidden="1" customHeight="1">
      <c r="A1910" s="9" t="s">
        <v>168</v>
      </c>
      <c r="B1910" s="9" t="s">
        <v>427</v>
      </c>
      <c r="C1910" s="23">
        <v>65</v>
      </c>
      <c r="D1910" s="23">
        <v>69</v>
      </c>
      <c r="E1910" s="9" t="s">
        <v>19</v>
      </c>
      <c r="F1910" s="35" t="str">
        <f t="shared" si="11"/>
        <v>Digital커뮤니티 사이트F6569</v>
      </c>
      <c r="G1910" s="9">
        <v>-2.6235038752830202</v>
      </c>
      <c r="H1910" s="9">
        <v>0.74675616570056802</v>
      </c>
      <c r="I1910" s="9">
        <v>0.1</v>
      </c>
      <c r="J1910" s="9"/>
      <c r="K1910" s="9"/>
      <c r="L1910" s="9"/>
      <c r="M1910" s="9"/>
    </row>
    <row r="1911" spans="1:13" ht="16.5" hidden="1" customHeight="1">
      <c r="A1911" s="9" t="s">
        <v>168</v>
      </c>
      <c r="B1911" s="9" t="s">
        <v>428</v>
      </c>
      <c r="C1911" s="23">
        <v>55</v>
      </c>
      <c r="D1911" s="23">
        <v>59</v>
      </c>
      <c r="E1911" s="9" t="s">
        <v>20</v>
      </c>
      <c r="F1911" s="35" t="str">
        <f t="shared" si="11"/>
        <v>Digital스노우M5559</v>
      </c>
      <c r="G1911" s="9">
        <v>-4.878241010738285</v>
      </c>
      <c r="H1911" s="9">
        <v>0.85639276994861235</v>
      </c>
      <c r="I1911" s="9">
        <v>0.56998769193052845</v>
      </c>
      <c r="J1911" s="9"/>
      <c r="K1911" s="9"/>
      <c r="L1911" s="9"/>
      <c r="M1911" s="9"/>
    </row>
    <row r="1912" spans="1:13" ht="16.5" hidden="1" customHeight="1">
      <c r="A1912" s="9" t="s">
        <v>168</v>
      </c>
      <c r="B1912" s="9" t="s">
        <v>428</v>
      </c>
      <c r="C1912" s="23">
        <v>65</v>
      </c>
      <c r="D1912" s="23">
        <v>69</v>
      </c>
      <c r="E1912" s="9" t="s">
        <v>20</v>
      </c>
      <c r="F1912" s="35" t="str">
        <f t="shared" si="11"/>
        <v>Digital스노우M6569</v>
      </c>
      <c r="G1912" s="9">
        <v>-4.878241010738285</v>
      </c>
      <c r="H1912" s="9">
        <v>0.85639276994861235</v>
      </c>
      <c r="I1912" s="9">
        <v>0.56998769193052845</v>
      </c>
      <c r="J1912" s="9"/>
      <c r="K1912" s="9"/>
      <c r="L1912" s="9"/>
      <c r="M1912" s="9"/>
    </row>
    <row r="1913" spans="1:13" ht="16.5" hidden="1" customHeight="1">
      <c r="A1913" s="9" t="s">
        <v>168</v>
      </c>
      <c r="B1913" s="9" t="s">
        <v>428</v>
      </c>
      <c r="C1913" s="23">
        <v>55</v>
      </c>
      <c r="D1913" s="23">
        <v>59</v>
      </c>
      <c r="E1913" s="9" t="s">
        <v>19</v>
      </c>
      <c r="F1913" s="35" t="str">
        <f t="shared" si="11"/>
        <v>Digital스노우F5559</v>
      </c>
      <c r="G1913" s="9">
        <v>-4.878241010738285</v>
      </c>
      <c r="H1913" s="9">
        <v>0.85639276994861235</v>
      </c>
      <c r="I1913" s="9">
        <v>0.56998769193052845</v>
      </c>
      <c r="J1913" s="9"/>
      <c r="K1913" s="9"/>
      <c r="L1913" s="9"/>
      <c r="M1913" s="9"/>
    </row>
    <row r="1914" spans="1:13" ht="16.5" hidden="1" customHeight="1">
      <c r="A1914" s="9" t="s">
        <v>168</v>
      </c>
      <c r="B1914" s="9" t="s">
        <v>428</v>
      </c>
      <c r="C1914" s="23">
        <v>65</v>
      </c>
      <c r="D1914" s="23">
        <v>69</v>
      </c>
      <c r="E1914" s="9" t="s">
        <v>19</v>
      </c>
      <c r="F1914" s="35" t="str">
        <f t="shared" si="11"/>
        <v>Digital스노우F6569</v>
      </c>
      <c r="G1914" s="9">
        <v>-4.878241010738285</v>
      </c>
      <c r="H1914" s="9">
        <v>0.85639276994861235</v>
      </c>
      <c r="I1914" s="9">
        <v>0.56998769193052845</v>
      </c>
      <c r="J1914" s="9"/>
      <c r="K1914" s="9"/>
      <c r="L1914" s="9"/>
      <c r="M1914" s="9"/>
    </row>
    <row r="1915" spans="1:13" ht="16.5" hidden="1" customHeight="1">
      <c r="A1915" s="9" t="s">
        <v>168</v>
      </c>
      <c r="B1915" s="9" t="s">
        <v>428</v>
      </c>
      <c r="C1915" s="23">
        <v>7</v>
      </c>
      <c r="D1915" s="23">
        <v>12</v>
      </c>
      <c r="E1915" s="9" t="s">
        <v>20</v>
      </c>
      <c r="F1915" s="35" t="str">
        <f t="shared" si="11"/>
        <v>Digital스노우M712</v>
      </c>
      <c r="G1915" s="9">
        <v>-4.878241010738285</v>
      </c>
      <c r="H1915" s="9">
        <v>0.85639276994861235</v>
      </c>
      <c r="I1915" s="9">
        <v>0.56998769193052845</v>
      </c>
      <c r="J1915" s="9"/>
      <c r="K1915" s="9"/>
      <c r="L1915" s="9"/>
      <c r="M1915" s="9"/>
    </row>
    <row r="1916" spans="1:13" ht="16.5" hidden="1" customHeight="1">
      <c r="A1916" s="9" t="s">
        <v>168</v>
      </c>
      <c r="B1916" s="9" t="s">
        <v>428</v>
      </c>
      <c r="C1916" s="23">
        <v>13</v>
      </c>
      <c r="D1916" s="23">
        <v>18</v>
      </c>
      <c r="E1916" s="9" t="s">
        <v>20</v>
      </c>
      <c r="F1916" s="35" t="str">
        <f t="shared" si="11"/>
        <v>Digital스노우M1318</v>
      </c>
      <c r="G1916" s="9">
        <v>-4.878241010738285</v>
      </c>
      <c r="H1916" s="9">
        <v>0.85639276994861235</v>
      </c>
      <c r="I1916" s="9">
        <v>0.56998769193052845</v>
      </c>
      <c r="J1916" s="9"/>
      <c r="K1916" s="9"/>
      <c r="L1916" s="9"/>
      <c r="M1916" s="9"/>
    </row>
    <row r="1917" spans="1:13" ht="16.5" hidden="1" customHeight="1">
      <c r="A1917" s="9" t="s">
        <v>168</v>
      </c>
      <c r="B1917" s="9" t="s">
        <v>428</v>
      </c>
      <c r="C1917" s="23">
        <v>19</v>
      </c>
      <c r="D1917" s="23">
        <v>24</v>
      </c>
      <c r="E1917" s="9" t="s">
        <v>20</v>
      </c>
      <c r="F1917" s="35" t="str">
        <f t="shared" si="11"/>
        <v>Digital스노우M1924</v>
      </c>
      <c r="G1917" s="9">
        <v>-4.878241010738285</v>
      </c>
      <c r="H1917" s="9">
        <v>0.85639276994861235</v>
      </c>
      <c r="I1917" s="9">
        <v>0.56998769193052845</v>
      </c>
      <c r="J1917" s="9"/>
      <c r="K1917" s="9"/>
      <c r="L1917" s="9"/>
      <c r="M1917" s="9"/>
    </row>
    <row r="1918" spans="1:13" ht="16.5" hidden="1" customHeight="1">
      <c r="A1918" s="9" t="s">
        <v>168</v>
      </c>
      <c r="B1918" s="9" t="s">
        <v>428</v>
      </c>
      <c r="C1918" s="23">
        <v>25</v>
      </c>
      <c r="D1918" s="23">
        <v>29</v>
      </c>
      <c r="E1918" s="9" t="s">
        <v>20</v>
      </c>
      <c r="F1918" s="35" t="str">
        <f t="shared" si="11"/>
        <v>Digital스노우M2529</v>
      </c>
      <c r="G1918" s="9">
        <v>-4.878241010738285</v>
      </c>
      <c r="H1918" s="9">
        <v>0.85639276994861235</v>
      </c>
      <c r="I1918" s="9">
        <v>0.56998769193052845</v>
      </c>
      <c r="J1918" s="9"/>
      <c r="K1918" s="9"/>
      <c r="L1918" s="9"/>
      <c r="M1918" s="9"/>
    </row>
    <row r="1919" spans="1:13" ht="16.5" hidden="1" customHeight="1">
      <c r="A1919" s="9" t="s">
        <v>168</v>
      </c>
      <c r="B1919" s="9" t="s">
        <v>428</v>
      </c>
      <c r="C1919" s="23">
        <v>30</v>
      </c>
      <c r="D1919" s="23">
        <v>34</v>
      </c>
      <c r="E1919" s="9" t="s">
        <v>20</v>
      </c>
      <c r="F1919" s="35" t="str">
        <f t="shared" si="11"/>
        <v>Digital스노우M3034</v>
      </c>
      <c r="G1919" s="9">
        <v>-4.878241010738285</v>
      </c>
      <c r="H1919" s="9">
        <v>0.85639276994861235</v>
      </c>
      <c r="I1919" s="9">
        <v>0.56998769193052845</v>
      </c>
      <c r="J1919" s="9"/>
      <c r="K1919" s="9"/>
      <c r="L1919" s="9"/>
      <c r="M1919" s="9"/>
    </row>
    <row r="1920" spans="1:13" ht="16.5" hidden="1" customHeight="1">
      <c r="A1920" s="9" t="s">
        <v>168</v>
      </c>
      <c r="B1920" s="9" t="s">
        <v>428</v>
      </c>
      <c r="C1920" s="23">
        <v>35</v>
      </c>
      <c r="D1920" s="23">
        <v>39</v>
      </c>
      <c r="E1920" s="9" t="s">
        <v>20</v>
      </c>
      <c r="F1920" s="35" t="str">
        <f t="shared" si="11"/>
        <v>Digital스노우M3539</v>
      </c>
      <c r="G1920" s="9">
        <v>-4.878241010738285</v>
      </c>
      <c r="H1920" s="9">
        <v>0.85639276994861235</v>
      </c>
      <c r="I1920" s="9">
        <v>0.56998769193052845</v>
      </c>
      <c r="J1920" s="9"/>
      <c r="K1920" s="9"/>
      <c r="L1920" s="9"/>
      <c r="M1920" s="9"/>
    </row>
    <row r="1921" spans="1:13" ht="16.5" hidden="1" customHeight="1">
      <c r="A1921" s="9" t="s">
        <v>168</v>
      </c>
      <c r="B1921" s="9" t="s">
        <v>428</v>
      </c>
      <c r="C1921" s="23">
        <v>40</v>
      </c>
      <c r="D1921" s="23">
        <v>44</v>
      </c>
      <c r="E1921" s="9" t="s">
        <v>20</v>
      </c>
      <c r="F1921" s="35" t="str">
        <f t="shared" si="11"/>
        <v>Digital스노우M4044</v>
      </c>
      <c r="G1921" s="9">
        <v>-4.878241010738285</v>
      </c>
      <c r="H1921" s="9">
        <v>0.85639276994861235</v>
      </c>
      <c r="I1921" s="9">
        <v>0.56998769193052845</v>
      </c>
      <c r="J1921" s="9"/>
      <c r="K1921" s="9"/>
      <c r="L1921" s="9"/>
      <c r="M1921" s="9"/>
    </row>
    <row r="1922" spans="1:13" ht="16.5" hidden="1" customHeight="1">
      <c r="A1922" s="9" t="s">
        <v>168</v>
      </c>
      <c r="B1922" s="9" t="s">
        <v>428</v>
      </c>
      <c r="C1922" s="23">
        <v>45</v>
      </c>
      <c r="D1922" s="23">
        <v>49</v>
      </c>
      <c r="E1922" s="9" t="s">
        <v>20</v>
      </c>
      <c r="F1922" s="35" t="str">
        <f t="shared" si="11"/>
        <v>Digital스노우M4549</v>
      </c>
      <c r="G1922" s="9">
        <v>-4.878241010738285</v>
      </c>
      <c r="H1922" s="9">
        <v>0.85639276994861235</v>
      </c>
      <c r="I1922" s="9">
        <v>0.56998769193052845</v>
      </c>
      <c r="J1922" s="9"/>
      <c r="K1922" s="9"/>
      <c r="L1922" s="9"/>
      <c r="M1922" s="9"/>
    </row>
    <row r="1923" spans="1:13" ht="16.5" hidden="1" customHeight="1">
      <c r="A1923" s="9" t="s">
        <v>168</v>
      </c>
      <c r="B1923" s="9" t="s">
        <v>428</v>
      </c>
      <c r="C1923" s="23">
        <v>7</v>
      </c>
      <c r="D1923" s="23">
        <v>12</v>
      </c>
      <c r="E1923" s="9" t="s">
        <v>19</v>
      </c>
      <c r="F1923" s="35" t="str">
        <f t="shared" si="11"/>
        <v>Digital스노우F712</v>
      </c>
      <c r="G1923" s="9">
        <v>-4.878241010738285</v>
      </c>
      <c r="H1923" s="9">
        <v>0.85639276994861235</v>
      </c>
      <c r="I1923" s="9">
        <v>0.56998769193052845</v>
      </c>
      <c r="J1923" s="9"/>
      <c r="K1923" s="9"/>
      <c r="L1923" s="9"/>
      <c r="M1923" s="9"/>
    </row>
    <row r="1924" spans="1:13" ht="16.5" hidden="1" customHeight="1">
      <c r="A1924" s="9" t="s">
        <v>168</v>
      </c>
      <c r="B1924" s="9" t="s">
        <v>428</v>
      </c>
      <c r="C1924" s="23">
        <v>13</v>
      </c>
      <c r="D1924" s="23">
        <v>18</v>
      </c>
      <c r="E1924" s="9" t="s">
        <v>19</v>
      </c>
      <c r="F1924" s="35" t="str">
        <f t="shared" si="11"/>
        <v>Digital스노우F1318</v>
      </c>
      <c r="G1924" s="9">
        <v>-4.878241010738285</v>
      </c>
      <c r="H1924" s="9">
        <v>0.85639276994861235</v>
      </c>
      <c r="I1924" s="9">
        <v>0.56998769193052845</v>
      </c>
      <c r="J1924" s="9"/>
      <c r="K1924" s="9"/>
      <c r="L1924" s="9"/>
      <c r="M1924" s="9"/>
    </row>
    <row r="1925" spans="1:13" ht="16.5" hidden="1" customHeight="1">
      <c r="A1925" s="9" t="s">
        <v>168</v>
      </c>
      <c r="B1925" s="9" t="s">
        <v>428</v>
      </c>
      <c r="C1925" s="23">
        <v>19</v>
      </c>
      <c r="D1925" s="23">
        <v>24</v>
      </c>
      <c r="E1925" s="9" t="s">
        <v>19</v>
      </c>
      <c r="F1925" s="35" t="str">
        <f t="shared" si="11"/>
        <v>Digital스노우F1924</v>
      </c>
      <c r="G1925" s="9">
        <v>-4.878241010738285</v>
      </c>
      <c r="H1925" s="9">
        <v>0.85639276994861235</v>
      </c>
      <c r="I1925" s="9">
        <v>0.56998769193052845</v>
      </c>
      <c r="J1925" s="9"/>
      <c r="K1925" s="9"/>
      <c r="L1925" s="9"/>
      <c r="M1925" s="9"/>
    </row>
    <row r="1926" spans="1:13" ht="16.5" hidden="1" customHeight="1">
      <c r="A1926" s="9" t="s">
        <v>168</v>
      </c>
      <c r="B1926" s="9" t="s">
        <v>428</v>
      </c>
      <c r="C1926" s="23">
        <v>25</v>
      </c>
      <c r="D1926" s="23">
        <v>29</v>
      </c>
      <c r="E1926" s="9" t="s">
        <v>19</v>
      </c>
      <c r="F1926" s="35" t="str">
        <f t="shared" si="11"/>
        <v>Digital스노우F2529</v>
      </c>
      <c r="G1926" s="9">
        <v>-4.878241010738285</v>
      </c>
      <c r="H1926" s="9">
        <v>0.85639276994861235</v>
      </c>
      <c r="I1926" s="9">
        <v>0.56998769193052845</v>
      </c>
      <c r="J1926" s="9"/>
      <c r="K1926" s="9"/>
      <c r="L1926" s="9"/>
      <c r="M1926" s="9"/>
    </row>
    <row r="1927" spans="1:13" ht="16.5" hidden="1" customHeight="1">
      <c r="A1927" s="9" t="s">
        <v>168</v>
      </c>
      <c r="B1927" s="9" t="s">
        <v>428</v>
      </c>
      <c r="C1927" s="23">
        <v>30</v>
      </c>
      <c r="D1927" s="23">
        <v>34</v>
      </c>
      <c r="E1927" s="9" t="s">
        <v>19</v>
      </c>
      <c r="F1927" s="35" t="str">
        <f t="shared" si="11"/>
        <v>Digital스노우F3034</v>
      </c>
      <c r="G1927" s="9">
        <v>-4.878241010738285</v>
      </c>
      <c r="H1927" s="9">
        <v>0.85639276994861235</v>
      </c>
      <c r="I1927" s="9">
        <v>0.56998769193052845</v>
      </c>
      <c r="J1927" s="9"/>
      <c r="K1927" s="9"/>
      <c r="L1927" s="9"/>
      <c r="M1927" s="9"/>
    </row>
    <row r="1928" spans="1:13" ht="16.5" hidden="1" customHeight="1">
      <c r="A1928" s="9" t="s">
        <v>168</v>
      </c>
      <c r="B1928" s="9" t="s">
        <v>428</v>
      </c>
      <c r="C1928" s="23">
        <v>35</v>
      </c>
      <c r="D1928" s="23">
        <v>39</v>
      </c>
      <c r="E1928" s="9" t="s">
        <v>19</v>
      </c>
      <c r="F1928" s="35" t="str">
        <f t="shared" si="11"/>
        <v>Digital스노우F3539</v>
      </c>
      <c r="G1928" s="9">
        <v>-4.878241010738285</v>
      </c>
      <c r="H1928" s="9">
        <v>0.85639276994861235</v>
      </c>
      <c r="I1928" s="9">
        <v>0.56998769193052845</v>
      </c>
      <c r="J1928" s="9"/>
      <c r="K1928" s="9"/>
      <c r="L1928" s="9"/>
      <c r="M1928" s="9"/>
    </row>
    <row r="1929" spans="1:13" ht="16.5" hidden="1" customHeight="1">
      <c r="A1929" s="9" t="s">
        <v>168</v>
      </c>
      <c r="B1929" s="9" t="s">
        <v>428</v>
      </c>
      <c r="C1929" s="23">
        <v>40</v>
      </c>
      <c r="D1929" s="23">
        <v>44</v>
      </c>
      <c r="E1929" s="9" t="s">
        <v>19</v>
      </c>
      <c r="F1929" s="35" t="str">
        <f t="shared" si="11"/>
        <v>Digital스노우F4044</v>
      </c>
      <c r="G1929" s="9">
        <v>-4.878241010738285</v>
      </c>
      <c r="H1929" s="9">
        <v>0.85639276994861235</v>
      </c>
      <c r="I1929" s="9">
        <v>0.56998769193052845</v>
      </c>
      <c r="J1929" s="9"/>
      <c r="K1929" s="9"/>
      <c r="L1929" s="9"/>
      <c r="M1929" s="9"/>
    </row>
    <row r="1930" spans="1:13" ht="16.5" hidden="1" customHeight="1">
      <c r="A1930" s="9" t="s">
        <v>168</v>
      </c>
      <c r="B1930" s="9" t="s">
        <v>428</v>
      </c>
      <c r="C1930" s="23">
        <v>45</v>
      </c>
      <c r="D1930" s="23">
        <v>49</v>
      </c>
      <c r="E1930" s="9" t="s">
        <v>19</v>
      </c>
      <c r="F1930" s="35" t="str">
        <f t="shared" si="11"/>
        <v>Digital스노우F4549</v>
      </c>
      <c r="G1930" s="9">
        <v>-4.878241010738285</v>
      </c>
      <c r="H1930" s="9">
        <v>0.85639276994861235</v>
      </c>
      <c r="I1930" s="9">
        <v>0.56998769193052845</v>
      </c>
      <c r="J1930" s="9"/>
      <c r="K1930" s="9"/>
      <c r="L1930" s="9"/>
      <c r="M1930" s="9"/>
    </row>
    <row r="1931" spans="1:13" ht="16.5" hidden="1" customHeight="1">
      <c r="A1931" s="9" t="s">
        <v>168</v>
      </c>
      <c r="B1931" s="9" t="s">
        <v>428</v>
      </c>
      <c r="C1931" s="23">
        <v>50</v>
      </c>
      <c r="D1931" s="23">
        <v>54</v>
      </c>
      <c r="E1931" s="9" t="s">
        <v>20</v>
      </c>
      <c r="F1931" s="35" t="str">
        <f t="shared" si="11"/>
        <v>Digital스노우M5054</v>
      </c>
      <c r="G1931" s="9">
        <v>-4.878241010738285</v>
      </c>
      <c r="H1931" s="9">
        <v>0.85639276994861235</v>
      </c>
      <c r="I1931" s="9">
        <v>0.56998769193052845</v>
      </c>
      <c r="J1931" s="9"/>
      <c r="K1931" s="9"/>
      <c r="L1931" s="9"/>
      <c r="M1931" s="9"/>
    </row>
    <row r="1932" spans="1:13" ht="16.5" hidden="1" customHeight="1">
      <c r="A1932" s="9" t="s">
        <v>168</v>
      </c>
      <c r="B1932" s="9" t="s">
        <v>428</v>
      </c>
      <c r="C1932" s="23">
        <v>60</v>
      </c>
      <c r="D1932" s="23">
        <v>64</v>
      </c>
      <c r="E1932" s="9" t="s">
        <v>20</v>
      </c>
      <c r="F1932" s="35" t="str">
        <f t="shared" si="11"/>
        <v>Digital스노우M6064</v>
      </c>
      <c r="G1932" s="9">
        <v>-4.878241010738285</v>
      </c>
      <c r="H1932" s="9">
        <v>0.85639276994861235</v>
      </c>
      <c r="I1932" s="9">
        <v>0.56998769193052845</v>
      </c>
      <c r="J1932" s="9"/>
      <c r="K1932" s="9"/>
      <c r="L1932" s="9"/>
      <c r="M1932" s="9"/>
    </row>
    <row r="1933" spans="1:13" ht="16.5" hidden="1" customHeight="1">
      <c r="A1933" s="9" t="s">
        <v>168</v>
      </c>
      <c r="B1933" s="9" t="s">
        <v>428</v>
      </c>
      <c r="C1933" s="23">
        <v>50</v>
      </c>
      <c r="D1933" s="23">
        <v>54</v>
      </c>
      <c r="E1933" s="9" t="s">
        <v>19</v>
      </c>
      <c r="F1933" s="35" t="str">
        <f t="shared" si="11"/>
        <v>Digital스노우F5054</v>
      </c>
      <c r="G1933" s="9">
        <v>-4.878241010738285</v>
      </c>
      <c r="H1933" s="9">
        <v>0.85639276994861235</v>
      </c>
      <c r="I1933" s="9">
        <v>0.56998769193052845</v>
      </c>
      <c r="J1933" s="9"/>
      <c r="K1933" s="9"/>
      <c r="L1933" s="9"/>
      <c r="M1933" s="9"/>
    </row>
    <row r="1934" spans="1:13" ht="16.5" hidden="1" customHeight="1">
      <c r="A1934" s="9" t="s">
        <v>168</v>
      </c>
      <c r="B1934" s="9" t="s">
        <v>428</v>
      </c>
      <c r="C1934" s="23">
        <v>60</v>
      </c>
      <c r="D1934" s="23">
        <v>64</v>
      </c>
      <c r="E1934" s="9" t="s">
        <v>19</v>
      </c>
      <c r="F1934" s="35" t="str">
        <f t="shared" si="11"/>
        <v>Digital스노우F6064</v>
      </c>
      <c r="G1934" s="9">
        <v>-4.878241010738285</v>
      </c>
      <c r="H1934" s="9">
        <v>0.85639276994861235</v>
      </c>
      <c r="I1934" s="9">
        <v>0.56998769193052845</v>
      </c>
      <c r="J1934" s="9"/>
      <c r="K1934" s="9"/>
      <c r="L1934" s="9"/>
      <c r="M1934" s="9"/>
    </row>
    <row r="1935" spans="1:13" ht="16.5" hidden="1" customHeight="1">
      <c r="A1935" s="57" t="s">
        <v>421</v>
      </c>
      <c r="B1935" s="57" t="s">
        <v>429</v>
      </c>
      <c r="C1935" s="58">
        <v>7</v>
      </c>
      <c r="D1935" s="58">
        <v>12</v>
      </c>
      <c r="E1935" s="57" t="s">
        <v>19</v>
      </c>
      <c r="F1935" s="59" t="str">
        <f t="shared" si="11"/>
        <v>network시그널플레이F712</v>
      </c>
      <c r="G1935" s="58">
        <v>-2.8918384709999998</v>
      </c>
      <c r="H1935" s="58">
        <v>0.79350267699999999</v>
      </c>
      <c r="I1935" s="58">
        <v>0.14000000000000001</v>
      </c>
      <c r="J1935" s="9"/>
      <c r="K1935" s="9"/>
      <c r="L1935" s="9"/>
      <c r="M1935" s="9"/>
    </row>
    <row r="1936" spans="1:13" ht="16.5" hidden="1" customHeight="1">
      <c r="A1936" s="60" t="s">
        <v>421</v>
      </c>
      <c r="B1936" s="39" t="s">
        <v>429</v>
      </c>
      <c r="C1936" s="61">
        <v>13</v>
      </c>
      <c r="D1936" s="61">
        <v>18</v>
      </c>
      <c r="E1936" s="39" t="s">
        <v>19</v>
      </c>
      <c r="F1936" s="35" t="str">
        <f t="shared" si="11"/>
        <v>network시그널플레이F1318</v>
      </c>
      <c r="G1936" s="61">
        <v>-2.8918384709999998</v>
      </c>
      <c r="H1936" s="61">
        <v>0.79350267699999999</v>
      </c>
      <c r="I1936" s="61">
        <v>0.14000000000000001</v>
      </c>
      <c r="J1936" s="9"/>
      <c r="K1936" s="9"/>
      <c r="L1936" s="9"/>
      <c r="M1936" s="9"/>
    </row>
    <row r="1937" spans="1:13" ht="16.5" hidden="1" customHeight="1">
      <c r="A1937" s="60" t="s">
        <v>421</v>
      </c>
      <c r="B1937" s="39" t="s">
        <v>429</v>
      </c>
      <c r="C1937" s="61">
        <v>19</v>
      </c>
      <c r="D1937" s="61">
        <v>24</v>
      </c>
      <c r="E1937" s="39" t="s">
        <v>19</v>
      </c>
      <c r="F1937" s="35" t="str">
        <f t="shared" si="11"/>
        <v>network시그널플레이F1924</v>
      </c>
      <c r="G1937" s="61">
        <v>-2.8918384709999998</v>
      </c>
      <c r="H1937" s="61">
        <v>0.79350267699999999</v>
      </c>
      <c r="I1937" s="61">
        <v>0.14000000000000001</v>
      </c>
      <c r="J1937" s="9"/>
      <c r="K1937" s="9"/>
      <c r="L1937" s="9"/>
      <c r="M1937" s="9"/>
    </row>
    <row r="1938" spans="1:13" ht="16.5" hidden="1" customHeight="1">
      <c r="A1938" s="60" t="s">
        <v>421</v>
      </c>
      <c r="B1938" s="39" t="s">
        <v>429</v>
      </c>
      <c r="C1938" s="61">
        <v>25</v>
      </c>
      <c r="D1938" s="61">
        <v>29</v>
      </c>
      <c r="E1938" s="39" t="s">
        <v>19</v>
      </c>
      <c r="F1938" s="35" t="str">
        <f t="shared" si="11"/>
        <v>network시그널플레이F2529</v>
      </c>
      <c r="G1938" s="61">
        <v>-2.8918384709999998</v>
      </c>
      <c r="H1938" s="61">
        <v>0.79350267699999999</v>
      </c>
      <c r="I1938" s="61">
        <v>0.14000000000000001</v>
      </c>
      <c r="J1938" s="9"/>
      <c r="K1938" s="9"/>
      <c r="L1938" s="9"/>
      <c r="M1938" s="9"/>
    </row>
    <row r="1939" spans="1:13" ht="16.5" hidden="1" customHeight="1">
      <c r="A1939" s="60" t="s">
        <v>421</v>
      </c>
      <c r="B1939" s="39" t="s">
        <v>429</v>
      </c>
      <c r="C1939" s="61">
        <v>30</v>
      </c>
      <c r="D1939" s="61">
        <v>34</v>
      </c>
      <c r="E1939" s="39" t="s">
        <v>19</v>
      </c>
      <c r="F1939" s="35" t="str">
        <f t="shared" si="11"/>
        <v>network시그널플레이F3034</v>
      </c>
      <c r="G1939" s="61">
        <v>-2.8918384709999998</v>
      </c>
      <c r="H1939" s="61">
        <v>0.79350267699999999</v>
      </c>
      <c r="I1939" s="61">
        <v>0.14000000000000001</v>
      </c>
      <c r="J1939" s="9"/>
      <c r="K1939" s="9"/>
      <c r="L1939" s="9"/>
      <c r="M1939" s="9"/>
    </row>
    <row r="1940" spans="1:13" ht="16.5" hidden="1" customHeight="1">
      <c r="A1940" s="60" t="s">
        <v>421</v>
      </c>
      <c r="B1940" s="39" t="s">
        <v>429</v>
      </c>
      <c r="C1940" s="61">
        <v>35</v>
      </c>
      <c r="D1940" s="61">
        <v>39</v>
      </c>
      <c r="E1940" s="39" t="s">
        <v>19</v>
      </c>
      <c r="F1940" s="35" t="str">
        <f t="shared" si="11"/>
        <v>network시그널플레이F3539</v>
      </c>
      <c r="G1940" s="61">
        <v>-2.8918384709999998</v>
      </c>
      <c r="H1940" s="61">
        <v>0.79350267699999999</v>
      </c>
      <c r="I1940" s="61">
        <v>0.14000000000000001</v>
      </c>
      <c r="J1940" s="9"/>
      <c r="K1940" s="9"/>
      <c r="L1940" s="9"/>
      <c r="M1940" s="9"/>
    </row>
    <row r="1941" spans="1:13" ht="16.5" hidden="1" customHeight="1">
      <c r="A1941" s="60" t="s">
        <v>421</v>
      </c>
      <c r="B1941" s="39" t="s">
        <v>429</v>
      </c>
      <c r="C1941" s="61">
        <v>40</v>
      </c>
      <c r="D1941" s="61">
        <v>44</v>
      </c>
      <c r="E1941" s="39" t="s">
        <v>19</v>
      </c>
      <c r="F1941" s="35" t="str">
        <f t="shared" si="11"/>
        <v>network시그널플레이F4044</v>
      </c>
      <c r="G1941" s="61">
        <v>-2.8918384709999998</v>
      </c>
      <c r="H1941" s="61">
        <v>0.79350267699999999</v>
      </c>
      <c r="I1941" s="61">
        <v>0.14000000000000001</v>
      </c>
      <c r="J1941" s="9"/>
      <c r="K1941" s="9"/>
      <c r="L1941" s="9"/>
      <c r="M1941" s="9"/>
    </row>
    <row r="1942" spans="1:13" ht="16.5" hidden="1" customHeight="1">
      <c r="A1942" s="60" t="s">
        <v>421</v>
      </c>
      <c r="B1942" s="39" t="s">
        <v>429</v>
      </c>
      <c r="C1942" s="61">
        <v>45</v>
      </c>
      <c r="D1942" s="61">
        <v>49</v>
      </c>
      <c r="E1942" s="39" t="s">
        <v>19</v>
      </c>
      <c r="F1942" s="35" t="str">
        <f t="shared" si="11"/>
        <v>network시그널플레이F4549</v>
      </c>
      <c r="G1942" s="61">
        <v>-2.8918384709999998</v>
      </c>
      <c r="H1942" s="61">
        <v>0.79350267699999999</v>
      </c>
      <c r="I1942" s="61">
        <v>0.14000000000000001</v>
      </c>
      <c r="J1942" s="9"/>
      <c r="K1942" s="9"/>
      <c r="L1942" s="9"/>
      <c r="M1942" s="9"/>
    </row>
    <row r="1943" spans="1:13" ht="16.5" hidden="1" customHeight="1">
      <c r="A1943" s="60" t="s">
        <v>421</v>
      </c>
      <c r="B1943" s="39" t="s">
        <v>429</v>
      </c>
      <c r="C1943" s="61">
        <v>50</v>
      </c>
      <c r="D1943" s="61">
        <v>54</v>
      </c>
      <c r="E1943" s="39" t="s">
        <v>19</v>
      </c>
      <c r="F1943" s="35" t="str">
        <f t="shared" si="11"/>
        <v>network시그널플레이F5054</v>
      </c>
      <c r="G1943" s="61">
        <v>-2.8918384709999998</v>
      </c>
      <c r="H1943" s="61">
        <v>0.79350267699999999</v>
      </c>
      <c r="I1943" s="61">
        <v>0.14000000000000001</v>
      </c>
      <c r="J1943" s="9"/>
      <c r="K1943" s="9"/>
      <c r="L1943" s="9"/>
      <c r="M1943" s="9"/>
    </row>
    <row r="1944" spans="1:13" ht="16.5" hidden="1" customHeight="1">
      <c r="A1944" s="60" t="s">
        <v>421</v>
      </c>
      <c r="B1944" s="39" t="s">
        <v>429</v>
      </c>
      <c r="C1944" s="61">
        <v>55</v>
      </c>
      <c r="D1944" s="61">
        <v>59</v>
      </c>
      <c r="E1944" s="39" t="s">
        <v>19</v>
      </c>
      <c r="F1944" s="35" t="str">
        <f t="shared" si="11"/>
        <v>network시그널플레이F5559</v>
      </c>
      <c r="G1944" s="61">
        <v>-2.8918384709999998</v>
      </c>
      <c r="H1944" s="61">
        <v>0.79350267699999999</v>
      </c>
      <c r="I1944" s="61">
        <v>0.14000000000000001</v>
      </c>
      <c r="J1944" s="9"/>
      <c r="K1944" s="9"/>
      <c r="L1944" s="9"/>
      <c r="M1944" s="9"/>
    </row>
    <row r="1945" spans="1:13" ht="16.5" hidden="1" customHeight="1">
      <c r="A1945" s="60" t="s">
        <v>421</v>
      </c>
      <c r="B1945" s="39" t="s">
        <v>429</v>
      </c>
      <c r="C1945" s="61">
        <v>60</v>
      </c>
      <c r="D1945" s="61">
        <v>64</v>
      </c>
      <c r="E1945" s="39" t="s">
        <v>19</v>
      </c>
      <c r="F1945" s="35" t="str">
        <f t="shared" si="11"/>
        <v>network시그널플레이F6064</v>
      </c>
      <c r="G1945" s="61">
        <v>-2.8918384709999998</v>
      </c>
      <c r="H1945" s="61">
        <v>0.79350267699999999</v>
      </c>
      <c r="I1945" s="61">
        <v>0.14000000000000001</v>
      </c>
      <c r="J1945" s="9"/>
      <c r="K1945" s="9"/>
      <c r="L1945" s="9"/>
      <c r="M1945" s="9"/>
    </row>
    <row r="1946" spans="1:13" ht="16.5" hidden="1" customHeight="1">
      <c r="A1946" s="60" t="s">
        <v>421</v>
      </c>
      <c r="B1946" s="39" t="s">
        <v>429</v>
      </c>
      <c r="C1946" s="61">
        <v>65</v>
      </c>
      <c r="D1946" s="61">
        <v>69</v>
      </c>
      <c r="E1946" s="39" t="s">
        <v>19</v>
      </c>
      <c r="F1946" s="35" t="str">
        <f t="shared" si="11"/>
        <v>network시그널플레이F6569</v>
      </c>
      <c r="G1946" s="61">
        <v>-2.8918384709999998</v>
      </c>
      <c r="H1946" s="61">
        <v>0.79350267699999999</v>
      </c>
      <c r="I1946" s="61">
        <v>0.14000000000000001</v>
      </c>
      <c r="J1946" s="9"/>
      <c r="K1946" s="9"/>
      <c r="L1946" s="9"/>
      <c r="M1946" s="9"/>
    </row>
    <row r="1947" spans="1:13" ht="16.5" hidden="1" customHeight="1">
      <c r="A1947" s="60" t="s">
        <v>421</v>
      </c>
      <c r="B1947" s="39" t="s">
        <v>429</v>
      </c>
      <c r="C1947" s="61">
        <v>7</v>
      </c>
      <c r="D1947" s="61">
        <v>12</v>
      </c>
      <c r="E1947" s="39" t="s">
        <v>20</v>
      </c>
      <c r="F1947" s="35" t="str">
        <f t="shared" si="11"/>
        <v>network시그널플레이M712</v>
      </c>
      <c r="G1947" s="61">
        <v>-2.8918384709999998</v>
      </c>
      <c r="H1947" s="61">
        <v>0.79350267699999999</v>
      </c>
      <c r="I1947" s="61">
        <v>0.14000000000000001</v>
      </c>
      <c r="J1947" s="9"/>
      <c r="K1947" s="9"/>
      <c r="L1947" s="9"/>
      <c r="M1947" s="9"/>
    </row>
    <row r="1948" spans="1:13" ht="16.5" hidden="1" customHeight="1">
      <c r="A1948" s="60" t="s">
        <v>421</v>
      </c>
      <c r="B1948" s="39" t="s">
        <v>429</v>
      </c>
      <c r="C1948" s="61">
        <v>13</v>
      </c>
      <c r="D1948" s="61">
        <v>18</v>
      </c>
      <c r="E1948" s="39" t="s">
        <v>20</v>
      </c>
      <c r="F1948" s="35" t="str">
        <f t="shared" si="11"/>
        <v>network시그널플레이M1318</v>
      </c>
      <c r="G1948" s="61">
        <v>-2.8918384709999998</v>
      </c>
      <c r="H1948" s="61">
        <v>0.79350267699999999</v>
      </c>
      <c r="I1948" s="61">
        <v>0.14000000000000001</v>
      </c>
      <c r="J1948" s="9"/>
      <c r="K1948" s="9"/>
      <c r="L1948" s="9"/>
      <c r="M1948" s="9"/>
    </row>
    <row r="1949" spans="1:13" ht="16.5" hidden="1" customHeight="1">
      <c r="A1949" s="60" t="s">
        <v>421</v>
      </c>
      <c r="B1949" s="39" t="s">
        <v>429</v>
      </c>
      <c r="C1949" s="61">
        <v>19</v>
      </c>
      <c r="D1949" s="61">
        <v>24</v>
      </c>
      <c r="E1949" s="39" t="s">
        <v>20</v>
      </c>
      <c r="F1949" s="35" t="str">
        <f t="shared" si="11"/>
        <v>network시그널플레이M1924</v>
      </c>
      <c r="G1949" s="61">
        <v>-2.8918384709999998</v>
      </c>
      <c r="H1949" s="61">
        <v>0.79350267699999999</v>
      </c>
      <c r="I1949" s="61">
        <v>0.14000000000000001</v>
      </c>
      <c r="J1949" s="9"/>
      <c r="K1949" s="9"/>
      <c r="L1949" s="9"/>
      <c r="M1949" s="9"/>
    </row>
    <row r="1950" spans="1:13" ht="16.5" hidden="1" customHeight="1">
      <c r="A1950" s="60" t="s">
        <v>421</v>
      </c>
      <c r="B1950" s="39" t="s">
        <v>429</v>
      </c>
      <c r="C1950" s="61">
        <v>25</v>
      </c>
      <c r="D1950" s="61">
        <v>29</v>
      </c>
      <c r="E1950" s="39" t="s">
        <v>20</v>
      </c>
      <c r="F1950" s="35" t="str">
        <f t="shared" si="11"/>
        <v>network시그널플레이M2529</v>
      </c>
      <c r="G1950" s="61">
        <v>-2.8918384709999998</v>
      </c>
      <c r="H1950" s="61">
        <v>0.79350267699999999</v>
      </c>
      <c r="I1950" s="61">
        <v>0.14000000000000001</v>
      </c>
      <c r="J1950" s="9"/>
      <c r="K1950" s="9"/>
      <c r="L1950" s="9"/>
      <c r="M1950" s="9"/>
    </row>
    <row r="1951" spans="1:13" ht="16.5" hidden="1" customHeight="1">
      <c r="A1951" s="60" t="s">
        <v>421</v>
      </c>
      <c r="B1951" s="39" t="s">
        <v>429</v>
      </c>
      <c r="C1951" s="61">
        <v>30</v>
      </c>
      <c r="D1951" s="61">
        <v>34</v>
      </c>
      <c r="E1951" s="39" t="s">
        <v>20</v>
      </c>
      <c r="F1951" s="35" t="str">
        <f t="shared" si="11"/>
        <v>network시그널플레이M3034</v>
      </c>
      <c r="G1951" s="61">
        <v>-2.8918384709999998</v>
      </c>
      <c r="H1951" s="61">
        <v>0.79350267699999999</v>
      </c>
      <c r="I1951" s="61">
        <v>0.14000000000000001</v>
      </c>
      <c r="J1951" s="9"/>
      <c r="K1951" s="9"/>
      <c r="L1951" s="9"/>
      <c r="M1951" s="9"/>
    </row>
    <row r="1952" spans="1:13" ht="16.5" hidden="1" customHeight="1">
      <c r="A1952" s="60" t="s">
        <v>421</v>
      </c>
      <c r="B1952" s="39" t="s">
        <v>429</v>
      </c>
      <c r="C1952" s="61">
        <v>35</v>
      </c>
      <c r="D1952" s="61">
        <v>39</v>
      </c>
      <c r="E1952" s="39" t="s">
        <v>20</v>
      </c>
      <c r="F1952" s="35" t="str">
        <f t="shared" si="11"/>
        <v>network시그널플레이M3539</v>
      </c>
      <c r="G1952" s="61">
        <v>-2.8918384709999998</v>
      </c>
      <c r="H1952" s="61">
        <v>0.79350267699999999</v>
      </c>
      <c r="I1952" s="61">
        <v>0.14000000000000001</v>
      </c>
      <c r="J1952" s="9"/>
      <c r="K1952" s="9"/>
      <c r="L1952" s="9"/>
      <c r="M1952" s="9"/>
    </row>
    <row r="1953" spans="1:13" ht="16.5" hidden="1" customHeight="1">
      <c r="A1953" s="60" t="s">
        <v>421</v>
      </c>
      <c r="B1953" s="39" t="s">
        <v>429</v>
      </c>
      <c r="C1953" s="61">
        <v>40</v>
      </c>
      <c r="D1953" s="61">
        <v>44</v>
      </c>
      <c r="E1953" s="39" t="s">
        <v>20</v>
      </c>
      <c r="F1953" s="35" t="str">
        <f t="shared" si="11"/>
        <v>network시그널플레이M4044</v>
      </c>
      <c r="G1953" s="61">
        <v>-2.8918384709999998</v>
      </c>
      <c r="H1953" s="61">
        <v>0.79350267699999999</v>
      </c>
      <c r="I1953" s="61">
        <v>0.14000000000000001</v>
      </c>
      <c r="J1953" s="9"/>
      <c r="K1953" s="9"/>
      <c r="L1953" s="9"/>
      <c r="M1953" s="9"/>
    </row>
    <row r="1954" spans="1:13" ht="16.5" hidden="1" customHeight="1">
      <c r="A1954" s="60" t="s">
        <v>421</v>
      </c>
      <c r="B1954" s="39" t="s">
        <v>429</v>
      </c>
      <c r="C1954" s="61">
        <v>45</v>
      </c>
      <c r="D1954" s="61">
        <v>49</v>
      </c>
      <c r="E1954" s="39" t="s">
        <v>20</v>
      </c>
      <c r="F1954" s="35" t="str">
        <f t="shared" si="11"/>
        <v>network시그널플레이M4549</v>
      </c>
      <c r="G1954" s="61">
        <v>-2.8918384709999998</v>
      </c>
      <c r="H1954" s="61">
        <v>0.79350267699999999</v>
      </c>
      <c r="I1954" s="61">
        <v>0.14000000000000001</v>
      </c>
      <c r="J1954" s="9"/>
      <c r="K1954" s="9"/>
      <c r="L1954" s="9"/>
      <c r="M1954" s="9"/>
    </row>
    <row r="1955" spans="1:13" ht="16.5" hidden="1" customHeight="1">
      <c r="A1955" s="60" t="s">
        <v>421</v>
      </c>
      <c r="B1955" s="39" t="s">
        <v>429</v>
      </c>
      <c r="C1955" s="61">
        <v>50</v>
      </c>
      <c r="D1955" s="61">
        <v>54</v>
      </c>
      <c r="E1955" s="39" t="s">
        <v>20</v>
      </c>
      <c r="F1955" s="35" t="str">
        <f t="shared" si="11"/>
        <v>network시그널플레이M5054</v>
      </c>
      <c r="G1955" s="61">
        <v>-2.8918384709999998</v>
      </c>
      <c r="H1955" s="61">
        <v>0.79350267699999999</v>
      </c>
      <c r="I1955" s="61">
        <v>0.14000000000000001</v>
      </c>
      <c r="J1955" s="9"/>
      <c r="K1955" s="9"/>
      <c r="L1955" s="9"/>
      <c r="M1955" s="9"/>
    </row>
    <row r="1956" spans="1:13" ht="16.5" hidden="1" customHeight="1">
      <c r="A1956" s="60" t="s">
        <v>421</v>
      </c>
      <c r="B1956" s="39" t="s">
        <v>429</v>
      </c>
      <c r="C1956" s="61">
        <v>55</v>
      </c>
      <c r="D1956" s="61">
        <v>59</v>
      </c>
      <c r="E1956" s="39" t="s">
        <v>20</v>
      </c>
      <c r="F1956" s="35" t="str">
        <f t="shared" si="11"/>
        <v>network시그널플레이M5559</v>
      </c>
      <c r="G1956" s="61">
        <v>-2.8918384709999998</v>
      </c>
      <c r="H1956" s="61">
        <v>0.79350267699999999</v>
      </c>
      <c r="I1956" s="61">
        <v>0.14000000000000001</v>
      </c>
      <c r="J1956" s="9"/>
      <c r="K1956" s="9"/>
      <c r="L1956" s="9"/>
      <c r="M1956" s="9"/>
    </row>
    <row r="1957" spans="1:13" ht="16.5" hidden="1" customHeight="1">
      <c r="A1957" s="60" t="s">
        <v>421</v>
      </c>
      <c r="B1957" s="39" t="s">
        <v>429</v>
      </c>
      <c r="C1957" s="61">
        <v>60</v>
      </c>
      <c r="D1957" s="61">
        <v>64</v>
      </c>
      <c r="E1957" s="39" t="s">
        <v>20</v>
      </c>
      <c r="F1957" s="35" t="str">
        <f t="shared" si="11"/>
        <v>network시그널플레이M6064</v>
      </c>
      <c r="G1957" s="61">
        <v>-2.8918384709999998</v>
      </c>
      <c r="H1957" s="61">
        <v>0.79350267699999999</v>
      </c>
      <c r="I1957" s="61">
        <v>0.14000000000000001</v>
      </c>
      <c r="J1957" s="9"/>
      <c r="K1957" s="9"/>
      <c r="L1957" s="9"/>
      <c r="M1957" s="9"/>
    </row>
    <row r="1958" spans="1:13" ht="16.5" hidden="1" customHeight="1">
      <c r="A1958" s="60" t="s">
        <v>421</v>
      </c>
      <c r="B1958" s="39" t="s">
        <v>429</v>
      </c>
      <c r="C1958" s="61">
        <v>65</v>
      </c>
      <c r="D1958" s="61">
        <v>69</v>
      </c>
      <c r="E1958" s="39" t="s">
        <v>20</v>
      </c>
      <c r="F1958" s="35" t="str">
        <f t="shared" si="11"/>
        <v>network시그널플레이M6569</v>
      </c>
      <c r="G1958" s="61">
        <v>-2.8918384709999998</v>
      </c>
      <c r="H1958" s="61">
        <v>0.79350267699999999</v>
      </c>
      <c r="I1958" s="61">
        <v>0.14000000000000001</v>
      </c>
      <c r="J1958" s="9"/>
      <c r="K1958" s="9"/>
      <c r="L1958" s="9"/>
      <c r="M1958" s="9"/>
    </row>
    <row r="1959" spans="1:13" ht="16.5" hidden="1" customHeight="1">
      <c r="A1959" s="57" t="s">
        <v>421</v>
      </c>
      <c r="B1959" s="62" t="s">
        <v>426</v>
      </c>
      <c r="C1959" s="63">
        <v>7</v>
      </c>
      <c r="D1959" s="63">
        <v>12</v>
      </c>
      <c r="E1959" s="62" t="s">
        <v>19</v>
      </c>
      <c r="F1959" s="59" t="str">
        <f t="shared" si="11"/>
        <v>network카울리F712</v>
      </c>
      <c r="G1959" s="63">
        <v>-3.867</v>
      </c>
      <c r="H1959" s="63">
        <v>0.65080000000000005</v>
      </c>
      <c r="I1959" s="63">
        <v>0.5</v>
      </c>
      <c r="J1959" s="9"/>
      <c r="K1959" s="9"/>
      <c r="L1959" s="9"/>
      <c r="M1959" s="9"/>
    </row>
    <row r="1960" spans="1:13" ht="16.5" hidden="1" customHeight="1">
      <c r="A1960" s="60" t="s">
        <v>421</v>
      </c>
      <c r="B1960" s="39" t="s">
        <v>426</v>
      </c>
      <c r="C1960" s="61">
        <v>13</v>
      </c>
      <c r="D1960" s="61">
        <v>18</v>
      </c>
      <c r="E1960" s="39" t="s">
        <v>19</v>
      </c>
      <c r="F1960" s="35" t="str">
        <f t="shared" si="11"/>
        <v>network카울리F1318</v>
      </c>
      <c r="G1960" s="61">
        <v>-3.867</v>
      </c>
      <c r="H1960" s="61">
        <v>0.65080000000000005</v>
      </c>
      <c r="I1960" s="61">
        <v>0.5</v>
      </c>
      <c r="J1960" s="9"/>
      <c r="K1960" s="9"/>
      <c r="L1960" s="9"/>
      <c r="M1960" s="9"/>
    </row>
    <row r="1961" spans="1:13" ht="16.5" hidden="1" customHeight="1">
      <c r="A1961" s="60" t="s">
        <v>421</v>
      </c>
      <c r="B1961" s="39" t="s">
        <v>426</v>
      </c>
      <c r="C1961" s="61">
        <v>19</v>
      </c>
      <c r="D1961" s="61">
        <v>24</v>
      </c>
      <c r="E1961" s="39" t="s">
        <v>19</v>
      </c>
      <c r="F1961" s="35" t="str">
        <f t="shared" si="11"/>
        <v>network카울리F1924</v>
      </c>
      <c r="G1961" s="61">
        <v>-3.867</v>
      </c>
      <c r="H1961" s="61">
        <v>0.65080000000000005</v>
      </c>
      <c r="I1961" s="61">
        <v>0.5</v>
      </c>
      <c r="J1961" s="9"/>
      <c r="K1961" s="9"/>
      <c r="L1961" s="9"/>
      <c r="M1961" s="9"/>
    </row>
    <row r="1962" spans="1:13" ht="16.5" hidden="1" customHeight="1">
      <c r="A1962" s="60" t="s">
        <v>421</v>
      </c>
      <c r="B1962" s="39" t="s">
        <v>426</v>
      </c>
      <c r="C1962" s="61">
        <v>25</v>
      </c>
      <c r="D1962" s="61">
        <v>29</v>
      </c>
      <c r="E1962" s="39" t="s">
        <v>19</v>
      </c>
      <c r="F1962" s="35" t="str">
        <f t="shared" si="11"/>
        <v>network카울리F2529</v>
      </c>
      <c r="G1962" s="61">
        <v>-3.867</v>
      </c>
      <c r="H1962" s="61">
        <v>0.65080000000000005</v>
      </c>
      <c r="I1962" s="61">
        <v>0.5</v>
      </c>
      <c r="J1962" s="9"/>
      <c r="K1962" s="9"/>
      <c r="L1962" s="9"/>
      <c r="M1962" s="9"/>
    </row>
    <row r="1963" spans="1:13" ht="16.5" hidden="1" customHeight="1">
      <c r="A1963" s="60" t="s">
        <v>421</v>
      </c>
      <c r="B1963" s="39" t="s">
        <v>426</v>
      </c>
      <c r="C1963" s="61">
        <v>30</v>
      </c>
      <c r="D1963" s="61">
        <v>34</v>
      </c>
      <c r="E1963" s="39" t="s">
        <v>19</v>
      </c>
      <c r="F1963" s="35" t="str">
        <f t="shared" si="11"/>
        <v>network카울리F3034</v>
      </c>
      <c r="G1963" s="61">
        <v>-3.867</v>
      </c>
      <c r="H1963" s="61">
        <v>0.65080000000000005</v>
      </c>
      <c r="I1963" s="61">
        <v>0.5</v>
      </c>
      <c r="J1963" s="9"/>
      <c r="K1963" s="9"/>
      <c r="L1963" s="9"/>
      <c r="M1963" s="9"/>
    </row>
    <row r="1964" spans="1:13" ht="16.5" hidden="1" customHeight="1">
      <c r="A1964" s="60" t="s">
        <v>421</v>
      </c>
      <c r="B1964" s="39" t="s">
        <v>426</v>
      </c>
      <c r="C1964" s="61">
        <v>35</v>
      </c>
      <c r="D1964" s="61">
        <v>39</v>
      </c>
      <c r="E1964" s="39" t="s">
        <v>19</v>
      </c>
      <c r="F1964" s="35" t="str">
        <f t="shared" si="11"/>
        <v>network카울리F3539</v>
      </c>
      <c r="G1964" s="61">
        <v>-3.867</v>
      </c>
      <c r="H1964" s="61">
        <v>0.65080000000000005</v>
      </c>
      <c r="I1964" s="61">
        <v>0.5</v>
      </c>
      <c r="J1964" s="9"/>
      <c r="K1964" s="9"/>
      <c r="L1964" s="9"/>
      <c r="M1964" s="9"/>
    </row>
    <row r="1965" spans="1:13" ht="16.5" hidden="1" customHeight="1">
      <c r="A1965" s="60" t="s">
        <v>421</v>
      </c>
      <c r="B1965" s="39" t="s">
        <v>426</v>
      </c>
      <c r="C1965" s="61">
        <v>40</v>
      </c>
      <c r="D1965" s="61">
        <v>44</v>
      </c>
      <c r="E1965" s="39" t="s">
        <v>19</v>
      </c>
      <c r="F1965" s="35" t="str">
        <f t="shared" si="11"/>
        <v>network카울리F4044</v>
      </c>
      <c r="G1965" s="61">
        <v>-3.867</v>
      </c>
      <c r="H1965" s="61">
        <v>0.65080000000000005</v>
      </c>
      <c r="I1965" s="61">
        <v>0.5</v>
      </c>
      <c r="J1965" s="9"/>
      <c r="K1965" s="9"/>
      <c r="L1965" s="9"/>
      <c r="M1965" s="9"/>
    </row>
    <row r="1966" spans="1:13" ht="16.5" hidden="1" customHeight="1">
      <c r="A1966" s="60" t="s">
        <v>421</v>
      </c>
      <c r="B1966" s="39" t="s">
        <v>426</v>
      </c>
      <c r="C1966" s="61">
        <v>45</v>
      </c>
      <c r="D1966" s="61">
        <v>49</v>
      </c>
      <c r="E1966" s="39" t="s">
        <v>19</v>
      </c>
      <c r="F1966" s="35" t="str">
        <f t="shared" si="11"/>
        <v>network카울리F4549</v>
      </c>
      <c r="G1966" s="61">
        <v>-3.867</v>
      </c>
      <c r="H1966" s="61">
        <v>0.65080000000000005</v>
      </c>
      <c r="I1966" s="61">
        <v>0.5</v>
      </c>
      <c r="J1966" s="9"/>
      <c r="K1966" s="9"/>
      <c r="L1966" s="9"/>
      <c r="M1966" s="9"/>
    </row>
    <row r="1967" spans="1:13" ht="16.5" hidden="1" customHeight="1">
      <c r="A1967" s="60" t="s">
        <v>421</v>
      </c>
      <c r="B1967" s="39" t="s">
        <v>426</v>
      </c>
      <c r="C1967" s="61">
        <v>50</v>
      </c>
      <c r="D1967" s="61">
        <v>54</v>
      </c>
      <c r="E1967" s="39" t="s">
        <v>19</v>
      </c>
      <c r="F1967" s="35" t="str">
        <f t="shared" si="11"/>
        <v>network카울리F5054</v>
      </c>
      <c r="G1967" s="61">
        <v>-3.867</v>
      </c>
      <c r="H1967" s="61">
        <v>0.65080000000000005</v>
      </c>
      <c r="I1967" s="61">
        <v>0.5</v>
      </c>
      <c r="J1967" s="9"/>
      <c r="K1967" s="9"/>
      <c r="L1967" s="9"/>
      <c r="M1967" s="9"/>
    </row>
    <row r="1968" spans="1:13" ht="16.5" hidden="1" customHeight="1">
      <c r="A1968" s="60" t="s">
        <v>421</v>
      </c>
      <c r="B1968" s="39" t="s">
        <v>426</v>
      </c>
      <c r="C1968" s="61">
        <v>55</v>
      </c>
      <c r="D1968" s="61">
        <v>59</v>
      </c>
      <c r="E1968" s="39" t="s">
        <v>19</v>
      </c>
      <c r="F1968" s="35" t="str">
        <f t="shared" si="11"/>
        <v>network카울리F5559</v>
      </c>
      <c r="G1968" s="61">
        <v>-3.867</v>
      </c>
      <c r="H1968" s="61">
        <v>0.65080000000000005</v>
      </c>
      <c r="I1968" s="61">
        <v>0.5</v>
      </c>
      <c r="J1968" s="9"/>
      <c r="K1968" s="9"/>
      <c r="L1968" s="9"/>
      <c r="M1968" s="9"/>
    </row>
    <row r="1969" spans="1:13" ht="16.5" hidden="1" customHeight="1">
      <c r="A1969" s="60" t="s">
        <v>421</v>
      </c>
      <c r="B1969" s="39" t="s">
        <v>426</v>
      </c>
      <c r="C1969" s="61">
        <v>60</v>
      </c>
      <c r="D1969" s="61">
        <v>64</v>
      </c>
      <c r="E1969" s="39" t="s">
        <v>19</v>
      </c>
      <c r="F1969" s="35" t="str">
        <f t="shared" si="11"/>
        <v>network카울리F6064</v>
      </c>
      <c r="G1969" s="61">
        <v>-3.867</v>
      </c>
      <c r="H1969" s="61">
        <v>0.65080000000000005</v>
      </c>
      <c r="I1969" s="61">
        <v>0.5</v>
      </c>
      <c r="J1969" s="9"/>
      <c r="K1969" s="9"/>
      <c r="L1969" s="9"/>
      <c r="M1969" s="9"/>
    </row>
    <row r="1970" spans="1:13" ht="16.5" hidden="1" customHeight="1">
      <c r="A1970" s="60" t="s">
        <v>421</v>
      </c>
      <c r="B1970" s="39" t="s">
        <v>426</v>
      </c>
      <c r="C1970" s="61">
        <v>65</v>
      </c>
      <c r="D1970" s="61">
        <v>69</v>
      </c>
      <c r="E1970" s="39" t="s">
        <v>19</v>
      </c>
      <c r="F1970" s="35" t="str">
        <f t="shared" si="11"/>
        <v>network카울리F6569</v>
      </c>
      <c r="G1970" s="61">
        <v>-3.867</v>
      </c>
      <c r="H1970" s="61">
        <v>0.65080000000000005</v>
      </c>
      <c r="I1970" s="61">
        <v>0.5</v>
      </c>
      <c r="J1970" s="9"/>
      <c r="K1970" s="9"/>
      <c r="L1970" s="9"/>
      <c r="M1970" s="9"/>
    </row>
    <row r="1971" spans="1:13" ht="16.5" hidden="1" customHeight="1">
      <c r="A1971" s="60" t="s">
        <v>421</v>
      </c>
      <c r="B1971" s="39" t="s">
        <v>426</v>
      </c>
      <c r="C1971" s="61">
        <v>7</v>
      </c>
      <c r="D1971" s="61">
        <v>12</v>
      </c>
      <c r="E1971" s="39" t="s">
        <v>20</v>
      </c>
      <c r="F1971" s="35" t="str">
        <f t="shared" si="11"/>
        <v>network카울리M712</v>
      </c>
      <c r="G1971" s="61">
        <v>-3.867</v>
      </c>
      <c r="H1971" s="61">
        <v>0.65080000000000005</v>
      </c>
      <c r="I1971" s="61">
        <v>0.5</v>
      </c>
      <c r="J1971" s="9"/>
      <c r="K1971" s="9"/>
      <c r="L1971" s="9"/>
      <c r="M1971" s="9"/>
    </row>
    <row r="1972" spans="1:13" ht="16.5" hidden="1" customHeight="1">
      <c r="A1972" s="60" t="s">
        <v>421</v>
      </c>
      <c r="B1972" s="39" t="s">
        <v>426</v>
      </c>
      <c r="C1972" s="61">
        <v>13</v>
      </c>
      <c r="D1972" s="61">
        <v>18</v>
      </c>
      <c r="E1972" s="39" t="s">
        <v>20</v>
      </c>
      <c r="F1972" s="35" t="str">
        <f t="shared" si="11"/>
        <v>network카울리M1318</v>
      </c>
      <c r="G1972" s="61">
        <v>-3.867</v>
      </c>
      <c r="H1972" s="61">
        <v>0.65080000000000005</v>
      </c>
      <c r="I1972" s="61">
        <v>0.5</v>
      </c>
      <c r="J1972" s="9"/>
      <c r="K1972" s="9"/>
      <c r="L1972" s="9"/>
      <c r="M1972" s="9"/>
    </row>
    <row r="1973" spans="1:13" ht="16.5" hidden="1" customHeight="1">
      <c r="A1973" s="60" t="s">
        <v>421</v>
      </c>
      <c r="B1973" s="39" t="s">
        <v>426</v>
      </c>
      <c r="C1973" s="61">
        <v>19</v>
      </c>
      <c r="D1973" s="61">
        <v>24</v>
      </c>
      <c r="E1973" s="39" t="s">
        <v>20</v>
      </c>
      <c r="F1973" s="35" t="str">
        <f t="shared" si="11"/>
        <v>network카울리M1924</v>
      </c>
      <c r="G1973" s="61">
        <v>-3.867</v>
      </c>
      <c r="H1973" s="61">
        <v>0.65080000000000005</v>
      </c>
      <c r="I1973" s="61">
        <v>0.5</v>
      </c>
      <c r="J1973" s="9"/>
      <c r="K1973" s="9"/>
      <c r="L1973" s="9"/>
      <c r="M1973" s="9"/>
    </row>
    <row r="1974" spans="1:13" ht="16.5" hidden="1" customHeight="1">
      <c r="A1974" s="60" t="s">
        <v>421</v>
      </c>
      <c r="B1974" s="39" t="s">
        <v>426</v>
      </c>
      <c r="C1974" s="61">
        <v>25</v>
      </c>
      <c r="D1974" s="61">
        <v>29</v>
      </c>
      <c r="E1974" s="39" t="s">
        <v>20</v>
      </c>
      <c r="F1974" s="35" t="str">
        <f t="shared" si="11"/>
        <v>network카울리M2529</v>
      </c>
      <c r="G1974" s="61">
        <v>-3.867</v>
      </c>
      <c r="H1974" s="61">
        <v>0.65080000000000005</v>
      </c>
      <c r="I1974" s="61">
        <v>0.5</v>
      </c>
      <c r="J1974" s="9"/>
      <c r="K1974" s="9"/>
      <c r="L1974" s="9"/>
      <c r="M1974" s="9"/>
    </row>
    <row r="1975" spans="1:13" ht="16.5" hidden="1" customHeight="1">
      <c r="A1975" s="60" t="s">
        <v>421</v>
      </c>
      <c r="B1975" s="39" t="s">
        <v>426</v>
      </c>
      <c r="C1975" s="61">
        <v>30</v>
      </c>
      <c r="D1975" s="61">
        <v>34</v>
      </c>
      <c r="E1975" s="39" t="s">
        <v>20</v>
      </c>
      <c r="F1975" s="35" t="str">
        <f t="shared" si="11"/>
        <v>network카울리M3034</v>
      </c>
      <c r="G1975" s="61">
        <v>-3.867</v>
      </c>
      <c r="H1975" s="61">
        <v>0.65080000000000005</v>
      </c>
      <c r="I1975" s="61">
        <v>0.5</v>
      </c>
      <c r="J1975" s="9"/>
      <c r="K1975" s="9"/>
      <c r="L1975" s="9"/>
      <c r="M1975" s="9"/>
    </row>
    <row r="1976" spans="1:13" ht="16.5" hidden="1" customHeight="1">
      <c r="A1976" s="60" t="s">
        <v>421</v>
      </c>
      <c r="B1976" s="39" t="s">
        <v>426</v>
      </c>
      <c r="C1976" s="61">
        <v>35</v>
      </c>
      <c r="D1976" s="61">
        <v>39</v>
      </c>
      <c r="E1976" s="39" t="s">
        <v>20</v>
      </c>
      <c r="F1976" s="35" t="str">
        <f t="shared" si="11"/>
        <v>network카울리M3539</v>
      </c>
      <c r="G1976" s="61">
        <v>-3.867</v>
      </c>
      <c r="H1976" s="61">
        <v>0.65080000000000005</v>
      </c>
      <c r="I1976" s="61">
        <v>0.5</v>
      </c>
      <c r="J1976" s="9"/>
      <c r="K1976" s="9"/>
      <c r="L1976" s="9"/>
      <c r="M1976" s="9"/>
    </row>
    <row r="1977" spans="1:13" ht="16.5" hidden="1" customHeight="1">
      <c r="A1977" s="60" t="s">
        <v>421</v>
      </c>
      <c r="B1977" s="39" t="s">
        <v>426</v>
      </c>
      <c r="C1977" s="61">
        <v>40</v>
      </c>
      <c r="D1977" s="61">
        <v>44</v>
      </c>
      <c r="E1977" s="39" t="s">
        <v>20</v>
      </c>
      <c r="F1977" s="35" t="str">
        <f t="shared" si="11"/>
        <v>network카울리M4044</v>
      </c>
      <c r="G1977" s="61">
        <v>-3.867</v>
      </c>
      <c r="H1977" s="61">
        <v>0.65080000000000005</v>
      </c>
      <c r="I1977" s="61">
        <v>0.5</v>
      </c>
      <c r="J1977" s="9"/>
      <c r="K1977" s="9"/>
      <c r="L1977" s="9"/>
      <c r="M1977" s="9"/>
    </row>
    <row r="1978" spans="1:13" ht="16.5" hidden="1" customHeight="1">
      <c r="A1978" s="60" t="s">
        <v>421</v>
      </c>
      <c r="B1978" s="39" t="s">
        <v>426</v>
      </c>
      <c r="C1978" s="61">
        <v>45</v>
      </c>
      <c r="D1978" s="61">
        <v>49</v>
      </c>
      <c r="E1978" s="39" t="s">
        <v>20</v>
      </c>
      <c r="F1978" s="35" t="str">
        <f t="shared" si="11"/>
        <v>network카울리M4549</v>
      </c>
      <c r="G1978" s="61">
        <v>-3.867</v>
      </c>
      <c r="H1978" s="61">
        <v>0.65080000000000005</v>
      </c>
      <c r="I1978" s="61">
        <v>0.5</v>
      </c>
      <c r="J1978" s="9"/>
      <c r="K1978" s="9"/>
      <c r="L1978" s="9"/>
      <c r="M1978" s="9"/>
    </row>
    <row r="1979" spans="1:13" ht="16.5" hidden="1" customHeight="1">
      <c r="A1979" s="60" t="s">
        <v>421</v>
      </c>
      <c r="B1979" s="39" t="s">
        <v>426</v>
      </c>
      <c r="C1979" s="61">
        <v>50</v>
      </c>
      <c r="D1979" s="61">
        <v>54</v>
      </c>
      <c r="E1979" s="39" t="s">
        <v>20</v>
      </c>
      <c r="F1979" s="35" t="str">
        <f t="shared" si="11"/>
        <v>network카울리M5054</v>
      </c>
      <c r="G1979" s="61">
        <v>-3.867</v>
      </c>
      <c r="H1979" s="61">
        <v>0.65080000000000005</v>
      </c>
      <c r="I1979" s="61">
        <v>0.5</v>
      </c>
      <c r="J1979" s="9"/>
      <c r="K1979" s="9"/>
      <c r="L1979" s="9"/>
      <c r="M1979" s="9"/>
    </row>
    <row r="1980" spans="1:13" ht="16.5" hidden="1" customHeight="1">
      <c r="A1980" s="60" t="s">
        <v>421</v>
      </c>
      <c r="B1980" s="39" t="s">
        <v>426</v>
      </c>
      <c r="C1980" s="61">
        <v>55</v>
      </c>
      <c r="D1980" s="61">
        <v>59</v>
      </c>
      <c r="E1980" s="39" t="s">
        <v>20</v>
      </c>
      <c r="F1980" s="35" t="str">
        <f t="shared" si="11"/>
        <v>network카울리M5559</v>
      </c>
      <c r="G1980" s="61">
        <v>-3.867</v>
      </c>
      <c r="H1980" s="61">
        <v>0.65080000000000005</v>
      </c>
      <c r="I1980" s="61">
        <v>0.5</v>
      </c>
      <c r="J1980" s="9"/>
      <c r="K1980" s="9"/>
      <c r="L1980" s="9"/>
      <c r="M1980" s="9"/>
    </row>
    <row r="1981" spans="1:13" ht="16.5" hidden="1" customHeight="1">
      <c r="A1981" s="60" t="s">
        <v>421</v>
      </c>
      <c r="B1981" s="39" t="s">
        <v>426</v>
      </c>
      <c r="C1981" s="61">
        <v>60</v>
      </c>
      <c r="D1981" s="61">
        <v>64</v>
      </c>
      <c r="E1981" s="39" t="s">
        <v>20</v>
      </c>
      <c r="F1981" s="35" t="str">
        <f t="shared" si="11"/>
        <v>network카울리M6064</v>
      </c>
      <c r="G1981" s="61">
        <v>-3.867</v>
      </c>
      <c r="H1981" s="61">
        <v>0.65080000000000005</v>
      </c>
      <c r="I1981" s="61">
        <v>0.5</v>
      </c>
      <c r="J1981" s="9"/>
      <c r="K1981" s="9"/>
      <c r="L1981" s="9"/>
      <c r="M1981" s="9"/>
    </row>
    <row r="1982" spans="1:13" ht="16.5" hidden="1" customHeight="1">
      <c r="A1982" s="60" t="s">
        <v>421</v>
      </c>
      <c r="B1982" s="39" t="s">
        <v>426</v>
      </c>
      <c r="C1982" s="61">
        <v>65</v>
      </c>
      <c r="D1982" s="61">
        <v>69</v>
      </c>
      <c r="E1982" s="39" t="s">
        <v>20</v>
      </c>
      <c r="F1982" s="35" t="str">
        <f t="shared" si="11"/>
        <v>network카울리M6569</v>
      </c>
      <c r="G1982" s="61">
        <v>-3.867</v>
      </c>
      <c r="H1982" s="61">
        <v>0.65080000000000005</v>
      </c>
      <c r="I1982" s="61">
        <v>0.5</v>
      </c>
      <c r="J1982" s="9"/>
      <c r="K1982" s="9"/>
      <c r="L1982" s="9"/>
      <c r="M1982" s="9"/>
    </row>
    <row r="1983" spans="1:13" ht="16.5" hidden="1" customHeight="1">
      <c r="A1983" s="57" t="s">
        <v>421</v>
      </c>
      <c r="B1983" s="62" t="s">
        <v>430</v>
      </c>
      <c r="C1983" s="63">
        <v>7</v>
      </c>
      <c r="D1983" s="63">
        <v>12</v>
      </c>
      <c r="E1983" s="62" t="s">
        <v>19</v>
      </c>
      <c r="F1983" s="59" t="str">
        <f t="shared" si="11"/>
        <v>network버즈빌F712</v>
      </c>
      <c r="G1983" s="63">
        <v>-4.2489999999999997</v>
      </c>
      <c r="H1983" s="63">
        <v>0.81589999999999996</v>
      </c>
      <c r="I1983" s="63">
        <v>0.3</v>
      </c>
      <c r="J1983" s="9"/>
      <c r="K1983" s="9"/>
      <c r="L1983" s="9"/>
      <c r="M1983" s="9"/>
    </row>
    <row r="1984" spans="1:13" ht="16.5" hidden="1" customHeight="1">
      <c r="A1984" s="60" t="s">
        <v>421</v>
      </c>
      <c r="B1984" s="39" t="s">
        <v>430</v>
      </c>
      <c r="C1984" s="61">
        <v>13</v>
      </c>
      <c r="D1984" s="61">
        <v>18</v>
      </c>
      <c r="E1984" s="39" t="s">
        <v>19</v>
      </c>
      <c r="F1984" s="35" t="str">
        <f t="shared" si="11"/>
        <v>network버즈빌F1318</v>
      </c>
      <c r="G1984" s="61">
        <v>-4.2489999999999997</v>
      </c>
      <c r="H1984" s="61">
        <v>0.81589999999999996</v>
      </c>
      <c r="I1984" s="61">
        <v>0.3</v>
      </c>
      <c r="J1984" s="9"/>
      <c r="K1984" s="9"/>
      <c r="L1984" s="9"/>
      <c r="M1984" s="9"/>
    </row>
    <row r="1985" spans="1:13" ht="16.5" hidden="1" customHeight="1">
      <c r="A1985" s="60" t="s">
        <v>421</v>
      </c>
      <c r="B1985" s="39" t="s">
        <v>430</v>
      </c>
      <c r="C1985" s="61">
        <v>19</v>
      </c>
      <c r="D1985" s="61">
        <v>24</v>
      </c>
      <c r="E1985" s="39" t="s">
        <v>19</v>
      </c>
      <c r="F1985" s="35" t="str">
        <f t="shared" si="11"/>
        <v>network버즈빌F1924</v>
      </c>
      <c r="G1985" s="61">
        <v>-4.2489999999999997</v>
      </c>
      <c r="H1985" s="61">
        <v>0.81589999999999996</v>
      </c>
      <c r="I1985" s="61">
        <v>0.3</v>
      </c>
      <c r="J1985" s="9"/>
      <c r="K1985" s="9"/>
      <c r="L1985" s="9"/>
      <c r="M1985" s="9"/>
    </row>
    <row r="1986" spans="1:13" ht="16.5" hidden="1" customHeight="1">
      <c r="A1986" s="60" t="s">
        <v>421</v>
      </c>
      <c r="B1986" s="39" t="s">
        <v>430</v>
      </c>
      <c r="C1986" s="61">
        <v>25</v>
      </c>
      <c r="D1986" s="61">
        <v>29</v>
      </c>
      <c r="E1986" s="39" t="s">
        <v>19</v>
      </c>
      <c r="F1986" s="35" t="str">
        <f t="shared" si="11"/>
        <v>network버즈빌F2529</v>
      </c>
      <c r="G1986" s="61">
        <v>-4.2489999999999997</v>
      </c>
      <c r="H1986" s="61">
        <v>0.81589999999999996</v>
      </c>
      <c r="I1986" s="61">
        <v>0.3</v>
      </c>
      <c r="J1986" s="9"/>
      <c r="K1986" s="9"/>
      <c r="L1986" s="9"/>
      <c r="M1986" s="9"/>
    </row>
    <row r="1987" spans="1:13" ht="16.5" hidden="1" customHeight="1">
      <c r="A1987" s="60" t="s">
        <v>421</v>
      </c>
      <c r="B1987" s="39" t="s">
        <v>430</v>
      </c>
      <c r="C1987" s="61">
        <v>30</v>
      </c>
      <c r="D1987" s="61">
        <v>34</v>
      </c>
      <c r="E1987" s="39" t="s">
        <v>19</v>
      </c>
      <c r="F1987" s="35" t="str">
        <f t="shared" si="11"/>
        <v>network버즈빌F3034</v>
      </c>
      <c r="G1987" s="61">
        <v>-4.2489999999999997</v>
      </c>
      <c r="H1987" s="61">
        <v>0.81589999999999996</v>
      </c>
      <c r="I1987" s="61">
        <v>0.3</v>
      </c>
      <c r="J1987" s="9"/>
      <c r="K1987" s="9"/>
      <c r="L1987" s="9"/>
      <c r="M1987" s="9"/>
    </row>
    <row r="1988" spans="1:13" ht="16.5" hidden="1" customHeight="1">
      <c r="A1988" s="60" t="s">
        <v>421</v>
      </c>
      <c r="B1988" s="39" t="s">
        <v>430</v>
      </c>
      <c r="C1988" s="61">
        <v>35</v>
      </c>
      <c r="D1988" s="61">
        <v>39</v>
      </c>
      <c r="E1988" s="39" t="s">
        <v>19</v>
      </c>
      <c r="F1988" s="35" t="str">
        <f t="shared" si="11"/>
        <v>network버즈빌F3539</v>
      </c>
      <c r="G1988" s="61">
        <v>-4.2489999999999997</v>
      </c>
      <c r="H1988" s="61">
        <v>0.81589999999999996</v>
      </c>
      <c r="I1988" s="61">
        <v>0.3</v>
      </c>
      <c r="J1988" s="9"/>
      <c r="K1988" s="9"/>
      <c r="L1988" s="9"/>
      <c r="M1988" s="9"/>
    </row>
    <row r="1989" spans="1:13" ht="16.5" hidden="1" customHeight="1">
      <c r="A1989" s="60" t="s">
        <v>421</v>
      </c>
      <c r="B1989" s="39" t="s">
        <v>430</v>
      </c>
      <c r="C1989" s="61">
        <v>40</v>
      </c>
      <c r="D1989" s="61">
        <v>44</v>
      </c>
      <c r="E1989" s="39" t="s">
        <v>19</v>
      </c>
      <c r="F1989" s="35" t="str">
        <f t="shared" si="11"/>
        <v>network버즈빌F4044</v>
      </c>
      <c r="G1989" s="61">
        <v>-4.2489999999999997</v>
      </c>
      <c r="H1989" s="61">
        <v>0.81589999999999996</v>
      </c>
      <c r="I1989" s="61">
        <v>0.3</v>
      </c>
      <c r="J1989" s="9"/>
      <c r="K1989" s="9"/>
      <c r="L1989" s="9"/>
      <c r="M1989" s="9"/>
    </row>
    <row r="1990" spans="1:13" ht="16.5" hidden="1" customHeight="1">
      <c r="A1990" s="60" t="s">
        <v>421</v>
      </c>
      <c r="B1990" s="39" t="s">
        <v>430</v>
      </c>
      <c r="C1990" s="61">
        <v>45</v>
      </c>
      <c r="D1990" s="61">
        <v>49</v>
      </c>
      <c r="E1990" s="39" t="s">
        <v>19</v>
      </c>
      <c r="F1990" s="35" t="str">
        <f t="shared" si="11"/>
        <v>network버즈빌F4549</v>
      </c>
      <c r="G1990" s="61">
        <v>-4.2489999999999997</v>
      </c>
      <c r="H1990" s="61">
        <v>0.81589999999999996</v>
      </c>
      <c r="I1990" s="61">
        <v>0.3</v>
      </c>
      <c r="J1990" s="9"/>
      <c r="K1990" s="9"/>
      <c r="L1990" s="9"/>
      <c r="M1990" s="9"/>
    </row>
    <row r="1991" spans="1:13" ht="16.5" hidden="1" customHeight="1">
      <c r="A1991" s="60" t="s">
        <v>421</v>
      </c>
      <c r="B1991" s="39" t="s">
        <v>430</v>
      </c>
      <c r="C1991" s="61">
        <v>50</v>
      </c>
      <c r="D1991" s="61">
        <v>54</v>
      </c>
      <c r="E1991" s="39" t="s">
        <v>19</v>
      </c>
      <c r="F1991" s="35" t="str">
        <f t="shared" si="11"/>
        <v>network버즈빌F5054</v>
      </c>
      <c r="G1991" s="61">
        <v>-4.2489999999999997</v>
      </c>
      <c r="H1991" s="61">
        <v>0.81589999999999996</v>
      </c>
      <c r="I1991" s="61">
        <v>0.3</v>
      </c>
      <c r="J1991" s="9"/>
      <c r="K1991" s="9"/>
      <c r="L1991" s="9"/>
      <c r="M1991" s="9"/>
    </row>
    <row r="1992" spans="1:13" ht="16.5" hidden="1" customHeight="1">
      <c r="A1992" s="60" t="s">
        <v>421</v>
      </c>
      <c r="B1992" s="39" t="s">
        <v>430</v>
      </c>
      <c r="C1992" s="61">
        <v>55</v>
      </c>
      <c r="D1992" s="61">
        <v>59</v>
      </c>
      <c r="E1992" s="39" t="s">
        <v>19</v>
      </c>
      <c r="F1992" s="35" t="str">
        <f t="shared" si="11"/>
        <v>network버즈빌F5559</v>
      </c>
      <c r="G1992" s="61">
        <v>-4.2489999999999997</v>
      </c>
      <c r="H1992" s="61">
        <v>0.81589999999999996</v>
      </c>
      <c r="I1992" s="61">
        <v>0.3</v>
      </c>
      <c r="J1992" s="9"/>
      <c r="K1992" s="9"/>
      <c r="L1992" s="9"/>
      <c r="M1992" s="9"/>
    </row>
    <row r="1993" spans="1:13" ht="16.5" hidden="1" customHeight="1">
      <c r="A1993" s="60" t="s">
        <v>421</v>
      </c>
      <c r="B1993" s="39" t="s">
        <v>430</v>
      </c>
      <c r="C1993" s="61">
        <v>60</v>
      </c>
      <c r="D1993" s="61">
        <v>64</v>
      </c>
      <c r="E1993" s="39" t="s">
        <v>19</v>
      </c>
      <c r="F1993" s="35" t="str">
        <f t="shared" si="11"/>
        <v>network버즈빌F6064</v>
      </c>
      <c r="G1993" s="61">
        <v>-4.2489999999999997</v>
      </c>
      <c r="H1993" s="61">
        <v>0.81589999999999996</v>
      </c>
      <c r="I1993" s="61">
        <v>0.3</v>
      </c>
      <c r="J1993" s="9"/>
      <c r="K1993" s="9"/>
      <c r="L1993" s="9"/>
      <c r="M1993" s="9"/>
    </row>
    <row r="1994" spans="1:13" ht="16.5" hidden="1" customHeight="1">
      <c r="A1994" s="60" t="s">
        <v>421</v>
      </c>
      <c r="B1994" s="39" t="s">
        <v>430</v>
      </c>
      <c r="C1994" s="61">
        <v>65</v>
      </c>
      <c r="D1994" s="61">
        <v>69</v>
      </c>
      <c r="E1994" s="39" t="s">
        <v>19</v>
      </c>
      <c r="F1994" s="35" t="str">
        <f t="shared" si="11"/>
        <v>network버즈빌F6569</v>
      </c>
      <c r="G1994" s="61">
        <v>-4.2489999999999997</v>
      </c>
      <c r="H1994" s="61">
        <v>0.81589999999999996</v>
      </c>
      <c r="I1994" s="61">
        <v>0.3</v>
      </c>
      <c r="J1994" s="9"/>
      <c r="K1994" s="9"/>
      <c r="L1994" s="9"/>
      <c r="M1994" s="9"/>
    </row>
    <row r="1995" spans="1:13" ht="16.5" hidden="1" customHeight="1">
      <c r="A1995" s="60" t="s">
        <v>421</v>
      </c>
      <c r="B1995" s="39" t="s">
        <v>430</v>
      </c>
      <c r="C1995" s="61">
        <v>7</v>
      </c>
      <c r="D1995" s="61">
        <v>12</v>
      </c>
      <c r="E1995" s="39" t="s">
        <v>20</v>
      </c>
      <c r="F1995" s="35" t="str">
        <f t="shared" si="11"/>
        <v>network버즈빌M712</v>
      </c>
      <c r="G1995" s="61">
        <v>-4.2489999999999997</v>
      </c>
      <c r="H1995" s="61">
        <v>0.81589999999999996</v>
      </c>
      <c r="I1995" s="61">
        <v>0.3</v>
      </c>
      <c r="J1995" s="9"/>
      <c r="K1995" s="9"/>
      <c r="L1995" s="9"/>
      <c r="M1995" s="9"/>
    </row>
    <row r="1996" spans="1:13" ht="16.5" hidden="1" customHeight="1">
      <c r="A1996" s="60" t="s">
        <v>421</v>
      </c>
      <c r="B1996" s="39" t="s">
        <v>430</v>
      </c>
      <c r="C1996" s="61">
        <v>13</v>
      </c>
      <c r="D1996" s="61">
        <v>18</v>
      </c>
      <c r="E1996" s="39" t="s">
        <v>20</v>
      </c>
      <c r="F1996" s="35" t="str">
        <f t="shared" si="11"/>
        <v>network버즈빌M1318</v>
      </c>
      <c r="G1996" s="61">
        <v>-4.2489999999999997</v>
      </c>
      <c r="H1996" s="61">
        <v>0.81589999999999996</v>
      </c>
      <c r="I1996" s="61">
        <v>0.3</v>
      </c>
      <c r="J1996" s="9"/>
      <c r="K1996" s="9"/>
      <c r="L1996" s="9"/>
      <c r="M1996" s="9"/>
    </row>
    <row r="1997" spans="1:13" ht="16.5" hidden="1" customHeight="1">
      <c r="A1997" s="60" t="s">
        <v>421</v>
      </c>
      <c r="B1997" s="39" t="s">
        <v>430</v>
      </c>
      <c r="C1997" s="61">
        <v>19</v>
      </c>
      <c r="D1997" s="61">
        <v>24</v>
      </c>
      <c r="E1997" s="39" t="s">
        <v>20</v>
      </c>
      <c r="F1997" s="35" t="str">
        <f t="shared" si="11"/>
        <v>network버즈빌M1924</v>
      </c>
      <c r="G1997" s="61">
        <v>-4.2489999999999997</v>
      </c>
      <c r="H1997" s="61">
        <v>0.81589999999999996</v>
      </c>
      <c r="I1997" s="61">
        <v>0.3</v>
      </c>
      <c r="J1997" s="9"/>
      <c r="K1997" s="9"/>
      <c r="L1997" s="9"/>
      <c r="M1997" s="9"/>
    </row>
    <row r="1998" spans="1:13" ht="16.5" hidden="1" customHeight="1">
      <c r="A1998" s="60" t="s">
        <v>421</v>
      </c>
      <c r="B1998" s="39" t="s">
        <v>430</v>
      </c>
      <c r="C1998" s="61">
        <v>25</v>
      </c>
      <c r="D1998" s="61">
        <v>29</v>
      </c>
      <c r="E1998" s="39" t="s">
        <v>20</v>
      </c>
      <c r="F1998" s="35" t="str">
        <f t="shared" si="11"/>
        <v>network버즈빌M2529</v>
      </c>
      <c r="G1998" s="61">
        <v>-4.2489999999999997</v>
      </c>
      <c r="H1998" s="61">
        <v>0.81589999999999996</v>
      </c>
      <c r="I1998" s="61">
        <v>0.3</v>
      </c>
      <c r="J1998" s="9"/>
      <c r="K1998" s="9"/>
      <c r="L1998" s="9"/>
      <c r="M1998" s="9"/>
    </row>
    <row r="1999" spans="1:13" ht="16.5" hidden="1" customHeight="1">
      <c r="A1999" s="60" t="s">
        <v>421</v>
      </c>
      <c r="B1999" s="39" t="s">
        <v>430</v>
      </c>
      <c r="C1999" s="61">
        <v>30</v>
      </c>
      <c r="D1999" s="61">
        <v>34</v>
      </c>
      <c r="E1999" s="39" t="s">
        <v>20</v>
      </c>
      <c r="F1999" s="35" t="str">
        <f t="shared" si="11"/>
        <v>network버즈빌M3034</v>
      </c>
      <c r="G1999" s="61">
        <v>-4.2489999999999997</v>
      </c>
      <c r="H1999" s="61">
        <v>0.81589999999999996</v>
      </c>
      <c r="I1999" s="61">
        <v>0.3</v>
      </c>
      <c r="J1999" s="9"/>
      <c r="K1999" s="9"/>
      <c r="L1999" s="9"/>
      <c r="M1999" s="9"/>
    </row>
    <row r="2000" spans="1:13" ht="16.5" hidden="1" customHeight="1">
      <c r="A2000" s="60" t="s">
        <v>421</v>
      </c>
      <c r="B2000" s="39" t="s">
        <v>430</v>
      </c>
      <c r="C2000" s="61">
        <v>35</v>
      </c>
      <c r="D2000" s="61">
        <v>39</v>
      </c>
      <c r="E2000" s="39" t="s">
        <v>20</v>
      </c>
      <c r="F2000" s="35" t="str">
        <f t="shared" si="11"/>
        <v>network버즈빌M3539</v>
      </c>
      <c r="G2000" s="61">
        <v>-4.2489999999999997</v>
      </c>
      <c r="H2000" s="61">
        <v>0.81589999999999996</v>
      </c>
      <c r="I2000" s="61">
        <v>0.3</v>
      </c>
      <c r="J2000" s="9"/>
      <c r="K2000" s="9"/>
      <c r="L2000" s="9"/>
      <c r="M2000" s="9"/>
    </row>
    <row r="2001" spans="1:13" ht="16.5" hidden="1" customHeight="1">
      <c r="A2001" s="60" t="s">
        <v>421</v>
      </c>
      <c r="B2001" s="39" t="s">
        <v>430</v>
      </c>
      <c r="C2001" s="61">
        <v>40</v>
      </c>
      <c r="D2001" s="61">
        <v>44</v>
      </c>
      <c r="E2001" s="39" t="s">
        <v>20</v>
      </c>
      <c r="F2001" s="35" t="str">
        <f t="shared" si="11"/>
        <v>network버즈빌M4044</v>
      </c>
      <c r="G2001" s="61">
        <v>-4.2489999999999997</v>
      </c>
      <c r="H2001" s="61">
        <v>0.81589999999999996</v>
      </c>
      <c r="I2001" s="61">
        <v>0.3</v>
      </c>
      <c r="J2001" s="9"/>
      <c r="K2001" s="9"/>
      <c r="L2001" s="9"/>
      <c r="M2001" s="9"/>
    </row>
    <row r="2002" spans="1:13" ht="16.5" hidden="1" customHeight="1">
      <c r="A2002" s="60" t="s">
        <v>421</v>
      </c>
      <c r="B2002" s="39" t="s">
        <v>430</v>
      </c>
      <c r="C2002" s="61">
        <v>45</v>
      </c>
      <c r="D2002" s="61">
        <v>49</v>
      </c>
      <c r="E2002" s="39" t="s">
        <v>20</v>
      </c>
      <c r="F2002" s="35" t="str">
        <f t="shared" si="11"/>
        <v>network버즈빌M4549</v>
      </c>
      <c r="G2002" s="61">
        <v>-4.2489999999999997</v>
      </c>
      <c r="H2002" s="61">
        <v>0.81589999999999996</v>
      </c>
      <c r="I2002" s="61">
        <v>0.3</v>
      </c>
      <c r="J2002" s="9"/>
      <c r="K2002" s="9"/>
      <c r="L2002" s="9"/>
      <c r="M2002" s="9"/>
    </row>
    <row r="2003" spans="1:13" ht="16.5" hidden="1" customHeight="1">
      <c r="A2003" s="60" t="s">
        <v>421</v>
      </c>
      <c r="B2003" s="39" t="s">
        <v>430</v>
      </c>
      <c r="C2003" s="61">
        <v>50</v>
      </c>
      <c r="D2003" s="61">
        <v>54</v>
      </c>
      <c r="E2003" s="39" t="s">
        <v>20</v>
      </c>
      <c r="F2003" s="35" t="str">
        <f t="shared" si="11"/>
        <v>network버즈빌M5054</v>
      </c>
      <c r="G2003" s="61">
        <v>-4.2489999999999997</v>
      </c>
      <c r="H2003" s="61">
        <v>0.81589999999999996</v>
      </c>
      <c r="I2003" s="61">
        <v>0.3</v>
      </c>
      <c r="J2003" s="9"/>
      <c r="K2003" s="9"/>
      <c r="L2003" s="9"/>
      <c r="M2003" s="9"/>
    </row>
    <row r="2004" spans="1:13" ht="16.5" hidden="1" customHeight="1">
      <c r="A2004" s="60" t="s">
        <v>421</v>
      </c>
      <c r="B2004" s="39" t="s">
        <v>430</v>
      </c>
      <c r="C2004" s="61">
        <v>55</v>
      </c>
      <c r="D2004" s="61">
        <v>59</v>
      </c>
      <c r="E2004" s="39" t="s">
        <v>20</v>
      </c>
      <c r="F2004" s="35" t="str">
        <f t="shared" si="11"/>
        <v>network버즈빌M5559</v>
      </c>
      <c r="G2004" s="61">
        <v>-4.2489999999999997</v>
      </c>
      <c r="H2004" s="61">
        <v>0.81589999999999996</v>
      </c>
      <c r="I2004" s="61">
        <v>0.3</v>
      </c>
      <c r="J2004" s="9"/>
      <c r="K2004" s="9"/>
      <c r="L2004" s="9"/>
      <c r="M2004" s="9"/>
    </row>
    <row r="2005" spans="1:13" ht="16.5" hidden="1" customHeight="1">
      <c r="A2005" s="60" t="s">
        <v>421</v>
      </c>
      <c r="B2005" s="39" t="s">
        <v>430</v>
      </c>
      <c r="C2005" s="61">
        <v>60</v>
      </c>
      <c r="D2005" s="61">
        <v>64</v>
      </c>
      <c r="E2005" s="39" t="s">
        <v>20</v>
      </c>
      <c r="F2005" s="35" t="str">
        <f t="shared" si="11"/>
        <v>network버즈빌M6064</v>
      </c>
      <c r="G2005" s="61">
        <v>-4.2489999999999997</v>
      </c>
      <c r="H2005" s="61">
        <v>0.81589999999999996</v>
      </c>
      <c r="I2005" s="61">
        <v>0.3</v>
      </c>
      <c r="J2005" s="9"/>
      <c r="K2005" s="9"/>
      <c r="L2005" s="9"/>
      <c r="M2005" s="9"/>
    </row>
    <row r="2006" spans="1:13" ht="16.5" hidden="1" customHeight="1">
      <c r="A2006" s="60" t="s">
        <v>421</v>
      </c>
      <c r="B2006" s="39" t="s">
        <v>430</v>
      </c>
      <c r="C2006" s="61">
        <v>65</v>
      </c>
      <c r="D2006" s="61">
        <v>69</v>
      </c>
      <c r="E2006" s="39" t="s">
        <v>20</v>
      </c>
      <c r="F2006" s="35" t="str">
        <f t="shared" si="11"/>
        <v>network버즈빌M6569</v>
      </c>
      <c r="G2006" s="61">
        <v>-4.2489999999999997</v>
      </c>
      <c r="H2006" s="61">
        <v>0.81589999999999996</v>
      </c>
      <c r="I2006" s="61">
        <v>0.3</v>
      </c>
      <c r="J2006" s="9"/>
      <c r="K2006" s="9"/>
      <c r="L2006" s="9"/>
      <c r="M2006" s="9"/>
    </row>
    <row r="2007" spans="1:13" ht="16.5" hidden="1" customHeight="1">
      <c r="A2007" s="57" t="s">
        <v>421</v>
      </c>
      <c r="B2007" s="62" t="s">
        <v>431</v>
      </c>
      <c r="C2007" s="63">
        <v>7</v>
      </c>
      <c r="D2007" s="63">
        <v>12</v>
      </c>
      <c r="E2007" s="62" t="s">
        <v>19</v>
      </c>
      <c r="F2007" s="59" t="str">
        <f t="shared" si="11"/>
        <v>network캐시슬라이드F712</v>
      </c>
      <c r="G2007" s="63">
        <v>-4.2489999999999997</v>
      </c>
      <c r="H2007" s="63">
        <v>0.81589999999999996</v>
      </c>
      <c r="I2007" s="64">
        <v>0.28501451400785699</v>
      </c>
      <c r="J2007" s="9"/>
      <c r="K2007" s="9"/>
      <c r="L2007" s="9"/>
      <c r="M2007" s="9"/>
    </row>
    <row r="2008" spans="1:13" ht="16.5" hidden="1" customHeight="1">
      <c r="A2008" s="60" t="s">
        <v>421</v>
      </c>
      <c r="B2008" s="39" t="s">
        <v>431</v>
      </c>
      <c r="C2008" s="61">
        <v>13</v>
      </c>
      <c r="D2008" s="61">
        <v>18</v>
      </c>
      <c r="E2008" s="39" t="s">
        <v>19</v>
      </c>
      <c r="F2008" s="35" t="str">
        <f t="shared" si="11"/>
        <v>network캐시슬라이드F1318</v>
      </c>
      <c r="G2008" s="61">
        <v>-4.2489999999999997</v>
      </c>
      <c r="H2008" s="61">
        <v>0.81589999999999996</v>
      </c>
      <c r="I2008" s="65">
        <v>0.28501451400785699</v>
      </c>
      <c r="J2008" s="9"/>
      <c r="K2008" s="9"/>
      <c r="L2008" s="9"/>
      <c r="M2008" s="9"/>
    </row>
    <row r="2009" spans="1:13" ht="16.5" hidden="1" customHeight="1">
      <c r="A2009" s="60" t="s">
        <v>421</v>
      </c>
      <c r="B2009" s="39" t="s">
        <v>431</v>
      </c>
      <c r="C2009" s="61">
        <v>19</v>
      </c>
      <c r="D2009" s="61">
        <v>24</v>
      </c>
      <c r="E2009" s="39" t="s">
        <v>19</v>
      </c>
      <c r="F2009" s="35" t="str">
        <f t="shared" si="11"/>
        <v>network캐시슬라이드F1924</v>
      </c>
      <c r="G2009" s="61">
        <v>-4.2489999999999997</v>
      </c>
      <c r="H2009" s="61">
        <v>0.81589999999999996</v>
      </c>
      <c r="I2009" s="65">
        <v>0.28501451400785699</v>
      </c>
      <c r="J2009" s="9"/>
      <c r="K2009" s="9"/>
      <c r="L2009" s="9"/>
      <c r="M2009" s="9"/>
    </row>
    <row r="2010" spans="1:13" ht="16.5" hidden="1" customHeight="1">
      <c r="A2010" s="60" t="s">
        <v>421</v>
      </c>
      <c r="B2010" s="39" t="s">
        <v>431</v>
      </c>
      <c r="C2010" s="61">
        <v>25</v>
      </c>
      <c r="D2010" s="61">
        <v>29</v>
      </c>
      <c r="E2010" s="39" t="s">
        <v>19</v>
      </c>
      <c r="F2010" s="35" t="str">
        <f t="shared" si="11"/>
        <v>network캐시슬라이드F2529</v>
      </c>
      <c r="G2010" s="61">
        <v>-4.2489999999999997</v>
      </c>
      <c r="H2010" s="61">
        <v>0.81589999999999996</v>
      </c>
      <c r="I2010" s="65">
        <v>0.28501451400785699</v>
      </c>
      <c r="J2010" s="9"/>
      <c r="K2010" s="9"/>
      <c r="L2010" s="9"/>
      <c r="M2010" s="9"/>
    </row>
    <row r="2011" spans="1:13" ht="16.5" hidden="1" customHeight="1">
      <c r="A2011" s="60" t="s">
        <v>421</v>
      </c>
      <c r="B2011" s="39" t="s">
        <v>431</v>
      </c>
      <c r="C2011" s="61">
        <v>30</v>
      </c>
      <c r="D2011" s="61">
        <v>34</v>
      </c>
      <c r="E2011" s="39" t="s">
        <v>19</v>
      </c>
      <c r="F2011" s="35" t="str">
        <f t="shared" si="11"/>
        <v>network캐시슬라이드F3034</v>
      </c>
      <c r="G2011" s="61">
        <v>-4.2489999999999997</v>
      </c>
      <c r="H2011" s="61">
        <v>0.81589999999999996</v>
      </c>
      <c r="I2011" s="65">
        <v>0.28501451400785699</v>
      </c>
      <c r="J2011" s="9"/>
      <c r="K2011" s="9"/>
      <c r="L2011" s="9"/>
      <c r="M2011" s="9"/>
    </row>
    <row r="2012" spans="1:13" ht="16.5" hidden="1" customHeight="1">
      <c r="A2012" s="60" t="s">
        <v>421</v>
      </c>
      <c r="B2012" s="39" t="s">
        <v>431</v>
      </c>
      <c r="C2012" s="61">
        <v>35</v>
      </c>
      <c r="D2012" s="61">
        <v>39</v>
      </c>
      <c r="E2012" s="39" t="s">
        <v>19</v>
      </c>
      <c r="F2012" s="35" t="str">
        <f t="shared" si="11"/>
        <v>network캐시슬라이드F3539</v>
      </c>
      <c r="G2012" s="61">
        <v>-4.2489999999999997</v>
      </c>
      <c r="H2012" s="61">
        <v>0.81589999999999996</v>
      </c>
      <c r="I2012" s="65">
        <v>0.28501451400785699</v>
      </c>
      <c r="J2012" s="9"/>
      <c r="K2012" s="9"/>
      <c r="L2012" s="9"/>
      <c r="M2012" s="9"/>
    </row>
    <row r="2013" spans="1:13" ht="16.5" hidden="1" customHeight="1">
      <c r="A2013" s="60" t="s">
        <v>421</v>
      </c>
      <c r="B2013" s="39" t="s">
        <v>431</v>
      </c>
      <c r="C2013" s="61">
        <v>40</v>
      </c>
      <c r="D2013" s="61">
        <v>44</v>
      </c>
      <c r="E2013" s="39" t="s">
        <v>19</v>
      </c>
      <c r="F2013" s="35" t="str">
        <f t="shared" si="11"/>
        <v>network캐시슬라이드F4044</v>
      </c>
      <c r="G2013" s="61">
        <v>-4.2489999999999997</v>
      </c>
      <c r="H2013" s="61">
        <v>0.81589999999999996</v>
      </c>
      <c r="I2013" s="65">
        <v>0.28501451400785699</v>
      </c>
      <c r="J2013" s="9"/>
      <c r="K2013" s="9"/>
      <c r="L2013" s="9"/>
      <c r="M2013" s="9"/>
    </row>
    <row r="2014" spans="1:13" ht="16.5" hidden="1" customHeight="1">
      <c r="A2014" s="60" t="s">
        <v>421</v>
      </c>
      <c r="B2014" s="39" t="s">
        <v>431</v>
      </c>
      <c r="C2014" s="61">
        <v>45</v>
      </c>
      <c r="D2014" s="61">
        <v>49</v>
      </c>
      <c r="E2014" s="39" t="s">
        <v>19</v>
      </c>
      <c r="F2014" s="35" t="str">
        <f t="shared" si="11"/>
        <v>network캐시슬라이드F4549</v>
      </c>
      <c r="G2014" s="61">
        <v>-4.2489999999999997</v>
      </c>
      <c r="H2014" s="61">
        <v>0.81589999999999996</v>
      </c>
      <c r="I2014" s="65">
        <v>0.28501451400785699</v>
      </c>
      <c r="J2014" s="9"/>
      <c r="K2014" s="9"/>
      <c r="L2014" s="9"/>
      <c r="M2014" s="9"/>
    </row>
    <row r="2015" spans="1:13" ht="16.5" hidden="1" customHeight="1">
      <c r="A2015" s="60" t="s">
        <v>421</v>
      </c>
      <c r="B2015" s="39" t="s">
        <v>431</v>
      </c>
      <c r="C2015" s="61">
        <v>50</v>
      </c>
      <c r="D2015" s="61">
        <v>54</v>
      </c>
      <c r="E2015" s="39" t="s">
        <v>19</v>
      </c>
      <c r="F2015" s="35" t="str">
        <f t="shared" si="11"/>
        <v>network캐시슬라이드F5054</v>
      </c>
      <c r="G2015" s="61">
        <v>-4.2489999999999997</v>
      </c>
      <c r="H2015" s="61">
        <v>0.81589999999999996</v>
      </c>
      <c r="I2015" s="65">
        <v>0.28501451400785699</v>
      </c>
      <c r="J2015" s="9"/>
      <c r="K2015" s="9"/>
      <c r="L2015" s="9"/>
      <c r="M2015" s="9"/>
    </row>
    <row r="2016" spans="1:13" ht="16.5" hidden="1" customHeight="1">
      <c r="A2016" s="60" t="s">
        <v>421</v>
      </c>
      <c r="B2016" s="39" t="s">
        <v>431</v>
      </c>
      <c r="C2016" s="61">
        <v>55</v>
      </c>
      <c r="D2016" s="61">
        <v>59</v>
      </c>
      <c r="E2016" s="39" t="s">
        <v>19</v>
      </c>
      <c r="F2016" s="35" t="str">
        <f t="shared" si="11"/>
        <v>network캐시슬라이드F5559</v>
      </c>
      <c r="G2016" s="61">
        <v>-4.2489999999999997</v>
      </c>
      <c r="H2016" s="61">
        <v>0.81589999999999996</v>
      </c>
      <c r="I2016" s="65">
        <v>0.28501451400785699</v>
      </c>
      <c r="J2016" s="9"/>
      <c r="K2016" s="9"/>
      <c r="L2016" s="9"/>
      <c r="M2016" s="9"/>
    </row>
    <row r="2017" spans="1:13" ht="16.5" hidden="1" customHeight="1">
      <c r="A2017" s="60" t="s">
        <v>421</v>
      </c>
      <c r="B2017" s="39" t="s">
        <v>431</v>
      </c>
      <c r="C2017" s="61">
        <v>60</v>
      </c>
      <c r="D2017" s="61">
        <v>64</v>
      </c>
      <c r="E2017" s="39" t="s">
        <v>19</v>
      </c>
      <c r="F2017" s="35" t="str">
        <f t="shared" si="11"/>
        <v>network캐시슬라이드F6064</v>
      </c>
      <c r="G2017" s="61">
        <v>-4.2489999999999997</v>
      </c>
      <c r="H2017" s="61">
        <v>0.81589999999999996</v>
      </c>
      <c r="I2017" s="65">
        <v>0.28501451400785699</v>
      </c>
      <c r="J2017" s="9"/>
      <c r="K2017" s="9"/>
      <c r="L2017" s="9"/>
      <c r="M2017" s="9"/>
    </row>
    <row r="2018" spans="1:13" ht="16.5" hidden="1" customHeight="1">
      <c r="A2018" s="60" t="s">
        <v>421</v>
      </c>
      <c r="B2018" s="39" t="s">
        <v>431</v>
      </c>
      <c r="C2018" s="61">
        <v>65</v>
      </c>
      <c r="D2018" s="61">
        <v>69</v>
      </c>
      <c r="E2018" s="39" t="s">
        <v>19</v>
      </c>
      <c r="F2018" s="35" t="str">
        <f t="shared" si="11"/>
        <v>network캐시슬라이드F6569</v>
      </c>
      <c r="G2018" s="61">
        <v>-4.2489999999999997</v>
      </c>
      <c r="H2018" s="61">
        <v>0.81589999999999996</v>
      </c>
      <c r="I2018" s="65">
        <v>0.28501451400785699</v>
      </c>
      <c r="J2018" s="9"/>
      <c r="K2018" s="9"/>
      <c r="L2018" s="9"/>
      <c r="M2018" s="9"/>
    </row>
    <row r="2019" spans="1:13" ht="16.5" hidden="1" customHeight="1">
      <c r="A2019" s="60" t="s">
        <v>421</v>
      </c>
      <c r="B2019" s="39" t="s">
        <v>431</v>
      </c>
      <c r="C2019" s="61">
        <v>7</v>
      </c>
      <c r="D2019" s="61">
        <v>12</v>
      </c>
      <c r="E2019" s="39" t="s">
        <v>20</v>
      </c>
      <c r="F2019" s="35" t="str">
        <f t="shared" si="11"/>
        <v>network캐시슬라이드M712</v>
      </c>
      <c r="G2019" s="61">
        <v>-4.2489999999999997</v>
      </c>
      <c r="H2019" s="61">
        <v>0.81589999999999996</v>
      </c>
      <c r="I2019" s="65">
        <v>0.28501451400785699</v>
      </c>
      <c r="J2019" s="9"/>
      <c r="K2019" s="9"/>
      <c r="L2019" s="9"/>
      <c r="M2019" s="9"/>
    </row>
    <row r="2020" spans="1:13" ht="16.5" hidden="1" customHeight="1">
      <c r="A2020" s="60" t="s">
        <v>421</v>
      </c>
      <c r="B2020" s="39" t="s">
        <v>431</v>
      </c>
      <c r="C2020" s="61">
        <v>13</v>
      </c>
      <c r="D2020" s="61">
        <v>18</v>
      </c>
      <c r="E2020" s="39" t="s">
        <v>20</v>
      </c>
      <c r="F2020" s="35" t="str">
        <f t="shared" si="11"/>
        <v>network캐시슬라이드M1318</v>
      </c>
      <c r="G2020" s="61">
        <v>-4.2489999999999997</v>
      </c>
      <c r="H2020" s="61">
        <v>0.81589999999999996</v>
      </c>
      <c r="I2020" s="65">
        <v>0.28501451400785699</v>
      </c>
      <c r="J2020" s="9"/>
      <c r="K2020" s="9"/>
      <c r="L2020" s="9"/>
      <c r="M2020" s="9"/>
    </row>
    <row r="2021" spans="1:13" ht="16.5" hidden="1" customHeight="1">
      <c r="A2021" s="60" t="s">
        <v>421</v>
      </c>
      <c r="B2021" s="39" t="s">
        <v>431</v>
      </c>
      <c r="C2021" s="61">
        <v>19</v>
      </c>
      <c r="D2021" s="61">
        <v>24</v>
      </c>
      <c r="E2021" s="39" t="s">
        <v>20</v>
      </c>
      <c r="F2021" s="35" t="str">
        <f t="shared" si="11"/>
        <v>network캐시슬라이드M1924</v>
      </c>
      <c r="G2021" s="61">
        <v>-4.2489999999999997</v>
      </c>
      <c r="H2021" s="61">
        <v>0.81589999999999996</v>
      </c>
      <c r="I2021" s="65">
        <v>0.28501451400785699</v>
      </c>
      <c r="J2021" s="9"/>
      <c r="K2021" s="9"/>
      <c r="L2021" s="9"/>
      <c r="M2021" s="9"/>
    </row>
    <row r="2022" spans="1:13" ht="16.5" hidden="1" customHeight="1">
      <c r="A2022" s="60" t="s">
        <v>421</v>
      </c>
      <c r="B2022" s="39" t="s">
        <v>431</v>
      </c>
      <c r="C2022" s="61">
        <v>25</v>
      </c>
      <c r="D2022" s="61">
        <v>29</v>
      </c>
      <c r="E2022" s="39" t="s">
        <v>20</v>
      </c>
      <c r="F2022" s="35" t="str">
        <f t="shared" si="11"/>
        <v>network캐시슬라이드M2529</v>
      </c>
      <c r="G2022" s="61">
        <v>-4.2489999999999997</v>
      </c>
      <c r="H2022" s="61">
        <v>0.81589999999999996</v>
      </c>
      <c r="I2022" s="65">
        <v>0.28501451400785699</v>
      </c>
      <c r="J2022" s="9"/>
      <c r="K2022" s="9"/>
      <c r="L2022" s="9"/>
      <c r="M2022" s="9"/>
    </row>
    <row r="2023" spans="1:13" ht="16.5" hidden="1" customHeight="1">
      <c r="A2023" s="60" t="s">
        <v>421</v>
      </c>
      <c r="B2023" s="39" t="s">
        <v>431</v>
      </c>
      <c r="C2023" s="61">
        <v>30</v>
      </c>
      <c r="D2023" s="61">
        <v>34</v>
      </c>
      <c r="E2023" s="39" t="s">
        <v>20</v>
      </c>
      <c r="F2023" s="35" t="str">
        <f t="shared" si="11"/>
        <v>network캐시슬라이드M3034</v>
      </c>
      <c r="G2023" s="61">
        <v>-4.2489999999999997</v>
      </c>
      <c r="H2023" s="61">
        <v>0.81589999999999996</v>
      </c>
      <c r="I2023" s="65">
        <v>0.28501451400785699</v>
      </c>
      <c r="J2023" s="9"/>
      <c r="K2023" s="9"/>
      <c r="L2023" s="9"/>
      <c r="M2023" s="9"/>
    </row>
    <row r="2024" spans="1:13" ht="16.5" hidden="1" customHeight="1">
      <c r="A2024" s="60" t="s">
        <v>421</v>
      </c>
      <c r="B2024" s="39" t="s">
        <v>431</v>
      </c>
      <c r="C2024" s="61">
        <v>35</v>
      </c>
      <c r="D2024" s="61">
        <v>39</v>
      </c>
      <c r="E2024" s="39" t="s">
        <v>20</v>
      </c>
      <c r="F2024" s="35" t="str">
        <f t="shared" si="11"/>
        <v>network캐시슬라이드M3539</v>
      </c>
      <c r="G2024" s="61">
        <v>-4.2489999999999997</v>
      </c>
      <c r="H2024" s="61">
        <v>0.81589999999999996</v>
      </c>
      <c r="I2024" s="65">
        <v>0.28501451400785699</v>
      </c>
      <c r="J2024" s="9"/>
      <c r="K2024" s="9"/>
      <c r="L2024" s="9"/>
      <c r="M2024" s="9"/>
    </row>
    <row r="2025" spans="1:13" ht="16.5" hidden="1" customHeight="1">
      <c r="A2025" s="60" t="s">
        <v>421</v>
      </c>
      <c r="B2025" s="39" t="s">
        <v>431</v>
      </c>
      <c r="C2025" s="61">
        <v>40</v>
      </c>
      <c r="D2025" s="61">
        <v>44</v>
      </c>
      <c r="E2025" s="39" t="s">
        <v>20</v>
      </c>
      <c r="F2025" s="35" t="str">
        <f t="shared" si="11"/>
        <v>network캐시슬라이드M4044</v>
      </c>
      <c r="G2025" s="61">
        <v>-4.2489999999999997</v>
      </c>
      <c r="H2025" s="61">
        <v>0.81589999999999996</v>
      </c>
      <c r="I2025" s="65">
        <v>0.28501451400785699</v>
      </c>
      <c r="J2025" s="9"/>
      <c r="K2025" s="9"/>
      <c r="L2025" s="9"/>
      <c r="M2025" s="9"/>
    </row>
    <row r="2026" spans="1:13" ht="16.5" hidden="1" customHeight="1">
      <c r="A2026" s="60" t="s">
        <v>421</v>
      </c>
      <c r="B2026" s="39" t="s">
        <v>431</v>
      </c>
      <c r="C2026" s="61">
        <v>45</v>
      </c>
      <c r="D2026" s="61">
        <v>49</v>
      </c>
      <c r="E2026" s="39" t="s">
        <v>20</v>
      </c>
      <c r="F2026" s="35" t="str">
        <f t="shared" si="11"/>
        <v>network캐시슬라이드M4549</v>
      </c>
      <c r="G2026" s="61">
        <v>-4.2489999999999997</v>
      </c>
      <c r="H2026" s="61">
        <v>0.81589999999999996</v>
      </c>
      <c r="I2026" s="65">
        <v>0.28501451400785699</v>
      </c>
      <c r="J2026" s="9"/>
      <c r="K2026" s="9"/>
      <c r="L2026" s="9"/>
      <c r="M2026" s="9"/>
    </row>
    <row r="2027" spans="1:13" ht="16.5" hidden="1" customHeight="1">
      <c r="A2027" s="60" t="s">
        <v>421</v>
      </c>
      <c r="B2027" s="39" t="s">
        <v>431</v>
      </c>
      <c r="C2027" s="61">
        <v>50</v>
      </c>
      <c r="D2027" s="61">
        <v>54</v>
      </c>
      <c r="E2027" s="39" t="s">
        <v>20</v>
      </c>
      <c r="F2027" s="35" t="str">
        <f t="shared" si="11"/>
        <v>network캐시슬라이드M5054</v>
      </c>
      <c r="G2027" s="61">
        <v>-4.2489999999999997</v>
      </c>
      <c r="H2027" s="61">
        <v>0.81589999999999996</v>
      </c>
      <c r="I2027" s="65">
        <v>0.28501451400785699</v>
      </c>
      <c r="J2027" s="9"/>
      <c r="K2027" s="9"/>
      <c r="L2027" s="9"/>
      <c r="M2027" s="9"/>
    </row>
    <row r="2028" spans="1:13" ht="16.5" hidden="1" customHeight="1">
      <c r="A2028" s="60" t="s">
        <v>421</v>
      </c>
      <c r="B2028" s="39" t="s">
        <v>431</v>
      </c>
      <c r="C2028" s="61">
        <v>55</v>
      </c>
      <c r="D2028" s="61">
        <v>59</v>
      </c>
      <c r="E2028" s="39" t="s">
        <v>20</v>
      </c>
      <c r="F2028" s="35" t="str">
        <f t="shared" si="11"/>
        <v>network캐시슬라이드M5559</v>
      </c>
      <c r="G2028" s="61">
        <v>-4.2489999999999997</v>
      </c>
      <c r="H2028" s="61">
        <v>0.81589999999999996</v>
      </c>
      <c r="I2028" s="65">
        <v>0.28501451400785699</v>
      </c>
      <c r="J2028" s="9"/>
      <c r="K2028" s="9"/>
      <c r="L2028" s="9"/>
      <c r="M2028" s="9"/>
    </row>
    <row r="2029" spans="1:13" ht="16.5" hidden="1" customHeight="1">
      <c r="A2029" s="60" t="s">
        <v>421</v>
      </c>
      <c r="B2029" s="39" t="s">
        <v>431</v>
      </c>
      <c r="C2029" s="61">
        <v>60</v>
      </c>
      <c r="D2029" s="61">
        <v>64</v>
      </c>
      <c r="E2029" s="39" t="s">
        <v>20</v>
      </c>
      <c r="F2029" s="35" t="str">
        <f t="shared" si="11"/>
        <v>network캐시슬라이드M6064</v>
      </c>
      <c r="G2029" s="61">
        <v>-4.2489999999999997</v>
      </c>
      <c r="H2029" s="61">
        <v>0.81589999999999996</v>
      </c>
      <c r="I2029" s="65">
        <v>0.28501451400785699</v>
      </c>
      <c r="J2029" s="9"/>
      <c r="K2029" s="9"/>
      <c r="L2029" s="9"/>
      <c r="M2029" s="9"/>
    </row>
    <row r="2030" spans="1:13" ht="16.5" hidden="1" customHeight="1">
      <c r="A2030" s="60" t="s">
        <v>421</v>
      </c>
      <c r="B2030" s="39" t="s">
        <v>431</v>
      </c>
      <c r="C2030" s="61">
        <v>65</v>
      </c>
      <c r="D2030" s="61">
        <v>69</v>
      </c>
      <c r="E2030" s="39" t="s">
        <v>20</v>
      </c>
      <c r="F2030" s="35" t="str">
        <f t="shared" si="11"/>
        <v>network캐시슬라이드M6569</v>
      </c>
      <c r="G2030" s="61">
        <v>-4.2489999999999997</v>
      </c>
      <c r="H2030" s="61">
        <v>0.81589999999999996</v>
      </c>
      <c r="I2030" s="65">
        <v>0.28501451400785699</v>
      </c>
      <c r="J2030" s="9"/>
      <c r="K2030" s="9"/>
      <c r="L2030" s="9"/>
      <c r="M2030" s="9"/>
    </row>
    <row r="2031" spans="1:13" ht="16.5" hidden="1" customHeight="1">
      <c r="A2031" s="57" t="s">
        <v>421</v>
      </c>
      <c r="B2031" s="62" t="s">
        <v>432</v>
      </c>
      <c r="C2031" s="63">
        <v>7</v>
      </c>
      <c r="D2031" s="63">
        <v>12</v>
      </c>
      <c r="E2031" s="62" t="s">
        <v>19</v>
      </c>
      <c r="F2031" s="59" t="str">
        <f t="shared" si="11"/>
        <v>network모비온F712</v>
      </c>
      <c r="G2031" s="63">
        <v>-5.7731232652335116</v>
      </c>
      <c r="H2031" s="63">
        <v>0.9219375208971804</v>
      </c>
      <c r="I2031" s="64">
        <f t="shared" ref="I2031:I2054" si="12">0.9*0.3</f>
        <v>0.27</v>
      </c>
      <c r="J2031" s="9"/>
      <c r="K2031" s="9"/>
      <c r="L2031" s="9"/>
      <c r="M2031" s="9"/>
    </row>
    <row r="2032" spans="1:13" ht="16.5" hidden="1" customHeight="1">
      <c r="A2032" s="60" t="s">
        <v>421</v>
      </c>
      <c r="B2032" s="39" t="s">
        <v>432</v>
      </c>
      <c r="C2032" s="61">
        <v>13</v>
      </c>
      <c r="D2032" s="61">
        <v>18</v>
      </c>
      <c r="E2032" s="39" t="s">
        <v>19</v>
      </c>
      <c r="F2032" s="35" t="str">
        <f t="shared" si="11"/>
        <v>network모비온F1318</v>
      </c>
      <c r="G2032" s="61">
        <v>-5.7731232652335116</v>
      </c>
      <c r="H2032" s="61">
        <v>0.9219375208971804</v>
      </c>
      <c r="I2032" s="65">
        <f t="shared" si="12"/>
        <v>0.27</v>
      </c>
      <c r="J2032" s="9"/>
      <c r="K2032" s="9"/>
      <c r="L2032" s="9"/>
      <c r="M2032" s="9"/>
    </row>
    <row r="2033" spans="1:13" ht="16.5" hidden="1" customHeight="1">
      <c r="A2033" s="60" t="s">
        <v>421</v>
      </c>
      <c r="B2033" s="39" t="s">
        <v>432</v>
      </c>
      <c r="C2033" s="61">
        <v>19</v>
      </c>
      <c r="D2033" s="61">
        <v>24</v>
      </c>
      <c r="E2033" s="39" t="s">
        <v>19</v>
      </c>
      <c r="F2033" s="35" t="str">
        <f t="shared" si="11"/>
        <v>network모비온F1924</v>
      </c>
      <c r="G2033" s="61">
        <v>-5.7731232652335116</v>
      </c>
      <c r="H2033" s="61">
        <v>0.9219375208971804</v>
      </c>
      <c r="I2033" s="65">
        <f t="shared" si="12"/>
        <v>0.27</v>
      </c>
      <c r="J2033" s="9"/>
      <c r="K2033" s="9"/>
      <c r="L2033" s="9"/>
      <c r="M2033" s="9"/>
    </row>
    <row r="2034" spans="1:13" ht="16.5" hidden="1" customHeight="1">
      <c r="A2034" s="60" t="s">
        <v>421</v>
      </c>
      <c r="B2034" s="39" t="s">
        <v>432</v>
      </c>
      <c r="C2034" s="61">
        <v>25</v>
      </c>
      <c r="D2034" s="61">
        <v>29</v>
      </c>
      <c r="E2034" s="39" t="s">
        <v>19</v>
      </c>
      <c r="F2034" s="35" t="str">
        <f t="shared" si="11"/>
        <v>network모비온F2529</v>
      </c>
      <c r="G2034" s="61">
        <v>-5.7731232652335116</v>
      </c>
      <c r="H2034" s="61">
        <v>0.9219375208971804</v>
      </c>
      <c r="I2034" s="65">
        <f t="shared" si="12"/>
        <v>0.27</v>
      </c>
      <c r="J2034" s="9"/>
      <c r="K2034" s="9"/>
      <c r="L2034" s="9"/>
      <c r="M2034" s="9"/>
    </row>
    <row r="2035" spans="1:13" ht="16.5" hidden="1" customHeight="1">
      <c r="A2035" s="60" t="s">
        <v>421</v>
      </c>
      <c r="B2035" s="39" t="s">
        <v>432</v>
      </c>
      <c r="C2035" s="61">
        <v>30</v>
      </c>
      <c r="D2035" s="61">
        <v>34</v>
      </c>
      <c r="E2035" s="39" t="s">
        <v>19</v>
      </c>
      <c r="F2035" s="35" t="str">
        <f t="shared" si="11"/>
        <v>network모비온F3034</v>
      </c>
      <c r="G2035" s="61">
        <v>-5.7731232652335116</v>
      </c>
      <c r="H2035" s="61">
        <v>0.9219375208971804</v>
      </c>
      <c r="I2035" s="65">
        <f t="shared" si="12"/>
        <v>0.27</v>
      </c>
      <c r="J2035" s="9"/>
      <c r="K2035" s="9"/>
      <c r="L2035" s="9"/>
      <c r="M2035" s="9"/>
    </row>
    <row r="2036" spans="1:13" ht="16.5" hidden="1" customHeight="1">
      <c r="A2036" s="60" t="s">
        <v>421</v>
      </c>
      <c r="B2036" s="39" t="s">
        <v>432</v>
      </c>
      <c r="C2036" s="61">
        <v>35</v>
      </c>
      <c r="D2036" s="61">
        <v>39</v>
      </c>
      <c r="E2036" s="39" t="s">
        <v>19</v>
      </c>
      <c r="F2036" s="35" t="str">
        <f t="shared" si="11"/>
        <v>network모비온F3539</v>
      </c>
      <c r="G2036" s="61">
        <v>-5.7731232652335116</v>
      </c>
      <c r="H2036" s="61">
        <v>0.9219375208971804</v>
      </c>
      <c r="I2036" s="65">
        <f t="shared" si="12"/>
        <v>0.27</v>
      </c>
      <c r="J2036" s="9"/>
      <c r="K2036" s="9"/>
      <c r="L2036" s="9"/>
      <c r="M2036" s="9"/>
    </row>
    <row r="2037" spans="1:13" ht="16.5" hidden="1" customHeight="1">
      <c r="A2037" s="60" t="s">
        <v>421</v>
      </c>
      <c r="B2037" s="39" t="s">
        <v>432</v>
      </c>
      <c r="C2037" s="61">
        <v>40</v>
      </c>
      <c r="D2037" s="61">
        <v>44</v>
      </c>
      <c r="E2037" s="39" t="s">
        <v>19</v>
      </c>
      <c r="F2037" s="35" t="str">
        <f t="shared" si="11"/>
        <v>network모비온F4044</v>
      </c>
      <c r="G2037" s="61">
        <v>-5.7731232652335116</v>
      </c>
      <c r="H2037" s="61">
        <v>0.9219375208971804</v>
      </c>
      <c r="I2037" s="65">
        <f t="shared" si="12"/>
        <v>0.27</v>
      </c>
      <c r="J2037" s="9"/>
      <c r="K2037" s="9"/>
      <c r="L2037" s="9"/>
      <c r="M2037" s="9"/>
    </row>
    <row r="2038" spans="1:13" ht="16.5" hidden="1" customHeight="1">
      <c r="A2038" s="60" t="s">
        <v>421</v>
      </c>
      <c r="B2038" s="39" t="s">
        <v>432</v>
      </c>
      <c r="C2038" s="61">
        <v>45</v>
      </c>
      <c r="D2038" s="61">
        <v>49</v>
      </c>
      <c r="E2038" s="39" t="s">
        <v>19</v>
      </c>
      <c r="F2038" s="35" t="str">
        <f t="shared" si="11"/>
        <v>network모비온F4549</v>
      </c>
      <c r="G2038" s="61">
        <v>-5.7731232652335116</v>
      </c>
      <c r="H2038" s="61">
        <v>0.9219375208971804</v>
      </c>
      <c r="I2038" s="65">
        <f t="shared" si="12"/>
        <v>0.27</v>
      </c>
      <c r="J2038" s="9"/>
      <c r="K2038" s="9"/>
      <c r="L2038" s="9"/>
      <c r="M2038" s="9"/>
    </row>
    <row r="2039" spans="1:13" ht="16.5" hidden="1" customHeight="1">
      <c r="A2039" s="60" t="s">
        <v>421</v>
      </c>
      <c r="B2039" s="39" t="s">
        <v>432</v>
      </c>
      <c r="C2039" s="61">
        <v>50</v>
      </c>
      <c r="D2039" s="61">
        <v>54</v>
      </c>
      <c r="E2039" s="39" t="s">
        <v>19</v>
      </c>
      <c r="F2039" s="35" t="str">
        <f t="shared" si="11"/>
        <v>network모비온F5054</v>
      </c>
      <c r="G2039" s="61">
        <v>-5.7731232652335116</v>
      </c>
      <c r="H2039" s="61">
        <v>0.9219375208971804</v>
      </c>
      <c r="I2039" s="65">
        <f t="shared" si="12"/>
        <v>0.27</v>
      </c>
      <c r="J2039" s="9"/>
      <c r="K2039" s="9"/>
      <c r="L2039" s="9"/>
      <c r="M2039" s="9"/>
    </row>
    <row r="2040" spans="1:13" ht="16.5" hidden="1" customHeight="1">
      <c r="A2040" s="60" t="s">
        <v>421</v>
      </c>
      <c r="B2040" s="39" t="s">
        <v>432</v>
      </c>
      <c r="C2040" s="61">
        <v>55</v>
      </c>
      <c r="D2040" s="61">
        <v>59</v>
      </c>
      <c r="E2040" s="39" t="s">
        <v>19</v>
      </c>
      <c r="F2040" s="35" t="str">
        <f t="shared" si="11"/>
        <v>network모비온F5559</v>
      </c>
      <c r="G2040" s="61">
        <v>-5.7731232652335116</v>
      </c>
      <c r="H2040" s="61">
        <v>0.9219375208971804</v>
      </c>
      <c r="I2040" s="65">
        <f t="shared" si="12"/>
        <v>0.27</v>
      </c>
      <c r="J2040" s="9"/>
      <c r="K2040" s="9"/>
      <c r="L2040" s="9"/>
      <c r="M2040" s="9"/>
    </row>
    <row r="2041" spans="1:13" ht="16.5" hidden="1" customHeight="1">
      <c r="A2041" s="60" t="s">
        <v>421</v>
      </c>
      <c r="B2041" s="39" t="s">
        <v>432</v>
      </c>
      <c r="C2041" s="61">
        <v>60</v>
      </c>
      <c r="D2041" s="61">
        <v>64</v>
      </c>
      <c r="E2041" s="39" t="s">
        <v>19</v>
      </c>
      <c r="F2041" s="35" t="str">
        <f t="shared" si="11"/>
        <v>network모비온F6064</v>
      </c>
      <c r="G2041" s="61">
        <v>-5.7731232652335116</v>
      </c>
      <c r="H2041" s="61">
        <v>0.9219375208971804</v>
      </c>
      <c r="I2041" s="65">
        <f t="shared" si="12"/>
        <v>0.27</v>
      </c>
      <c r="J2041" s="9"/>
      <c r="K2041" s="9"/>
      <c r="L2041" s="9"/>
      <c r="M2041" s="9"/>
    </row>
    <row r="2042" spans="1:13" ht="16.5" hidden="1" customHeight="1">
      <c r="A2042" s="60" t="s">
        <v>421</v>
      </c>
      <c r="B2042" s="39" t="s">
        <v>432</v>
      </c>
      <c r="C2042" s="61">
        <v>65</v>
      </c>
      <c r="D2042" s="61">
        <v>69</v>
      </c>
      <c r="E2042" s="39" t="s">
        <v>19</v>
      </c>
      <c r="F2042" s="35" t="str">
        <f t="shared" si="11"/>
        <v>network모비온F6569</v>
      </c>
      <c r="G2042" s="61">
        <v>-5.7731232652335116</v>
      </c>
      <c r="H2042" s="61">
        <v>0.9219375208971804</v>
      </c>
      <c r="I2042" s="65">
        <f t="shared" si="12"/>
        <v>0.27</v>
      </c>
      <c r="J2042" s="9"/>
      <c r="K2042" s="9"/>
      <c r="L2042" s="9"/>
      <c r="M2042" s="9"/>
    </row>
    <row r="2043" spans="1:13" ht="16.5" hidden="1" customHeight="1">
      <c r="A2043" s="60" t="s">
        <v>421</v>
      </c>
      <c r="B2043" s="39" t="s">
        <v>432</v>
      </c>
      <c r="C2043" s="61">
        <v>7</v>
      </c>
      <c r="D2043" s="61">
        <v>12</v>
      </c>
      <c r="E2043" s="39" t="s">
        <v>20</v>
      </c>
      <c r="F2043" s="35" t="str">
        <f t="shared" si="11"/>
        <v>network모비온M712</v>
      </c>
      <c r="G2043" s="61">
        <v>-5.7731232652335116</v>
      </c>
      <c r="H2043" s="61">
        <v>0.9219375208971804</v>
      </c>
      <c r="I2043" s="65">
        <f t="shared" si="12"/>
        <v>0.27</v>
      </c>
      <c r="J2043" s="9"/>
      <c r="K2043" s="9"/>
      <c r="L2043" s="9"/>
      <c r="M2043" s="9"/>
    </row>
    <row r="2044" spans="1:13" ht="16.5" hidden="1" customHeight="1">
      <c r="A2044" s="60" t="s">
        <v>421</v>
      </c>
      <c r="B2044" s="39" t="s">
        <v>432</v>
      </c>
      <c r="C2044" s="61">
        <v>13</v>
      </c>
      <c r="D2044" s="61">
        <v>18</v>
      </c>
      <c r="E2044" s="39" t="s">
        <v>20</v>
      </c>
      <c r="F2044" s="35" t="str">
        <f t="shared" si="11"/>
        <v>network모비온M1318</v>
      </c>
      <c r="G2044" s="61">
        <v>-5.7731232652335116</v>
      </c>
      <c r="H2044" s="61">
        <v>0.9219375208971804</v>
      </c>
      <c r="I2044" s="65">
        <f t="shared" si="12"/>
        <v>0.27</v>
      </c>
      <c r="J2044" s="9"/>
      <c r="K2044" s="9"/>
      <c r="L2044" s="9"/>
      <c r="M2044" s="9"/>
    </row>
    <row r="2045" spans="1:13" ht="16.5" hidden="1" customHeight="1">
      <c r="A2045" s="60" t="s">
        <v>421</v>
      </c>
      <c r="B2045" s="39" t="s">
        <v>432</v>
      </c>
      <c r="C2045" s="61">
        <v>19</v>
      </c>
      <c r="D2045" s="61">
        <v>24</v>
      </c>
      <c r="E2045" s="39" t="s">
        <v>20</v>
      </c>
      <c r="F2045" s="35" t="str">
        <f t="shared" si="11"/>
        <v>network모비온M1924</v>
      </c>
      <c r="G2045" s="61">
        <v>-5.7731232652335116</v>
      </c>
      <c r="H2045" s="61">
        <v>0.9219375208971804</v>
      </c>
      <c r="I2045" s="65">
        <f t="shared" si="12"/>
        <v>0.27</v>
      </c>
      <c r="J2045" s="9"/>
      <c r="K2045" s="9"/>
      <c r="L2045" s="9"/>
      <c r="M2045" s="9"/>
    </row>
    <row r="2046" spans="1:13" ht="16.5" hidden="1" customHeight="1">
      <c r="A2046" s="60" t="s">
        <v>421</v>
      </c>
      <c r="B2046" s="39" t="s">
        <v>432</v>
      </c>
      <c r="C2046" s="61">
        <v>25</v>
      </c>
      <c r="D2046" s="61">
        <v>29</v>
      </c>
      <c r="E2046" s="39" t="s">
        <v>20</v>
      </c>
      <c r="F2046" s="35" t="str">
        <f t="shared" si="11"/>
        <v>network모비온M2529</v>
      </c>
      <c r="G2046" s="61">
        <v>-5.7731232652335116</v>
      </c>
      <c r="H2046" s="61">
        <v>0.9219375208971804</v>
      </c>
      <c r="I2046" s="65">
        <f t="shared" si="12"/>
        <v>0.27</v>
      </c>
      <c r="J2046" s="9"/>
      <c r="K2046" s="9"/>
      <c r="L2046" s="9"/>
      <c r="M2046" s="9"/>
    </row>
    <row r="2047" spans="1:13" ht="16.5" hidden="1" customHeight="1">
      <c r="A2047" s="60" t="s">
        <v>421</v>
      </c>
      <c r="B2047" s="39" t="s">
        <v>432</v>
      </c>
      <c r="C2047" s="61">
        <v>30</v>
      </c>
      <c r="D2047" s="61">
        <v>34</v>
      </c>
      <c r="E2047" s="39" t="s">
        <v>20</v>
      </c>
      <c r="F2047" s="35" t="str">
        <f t="shared" si="11"/>
        <v>network모비온M3034</v>
      </c>
      <c r="G2047" s="61">
        <v>-5.7731232652335116</v>
      </c>
      <c r="H2047" s="61">
        <v>0.9219375208971804</v>
      </c>
      <c r="I2047" s="65">
        <f t="shared" si="12"/>
        <v>0.27</v>
      </c>
      <c r="J2047" s="9"/>
      <c r="K2047" s="9"/>
      <c r="L2047" s="9"/>
      <c r="M2047" s="9"/>
    </row>
    <row r="2048" spans="1:13" ht="16.5" hidden="1" customHeight="1">
      <c r="A2048" s="60" t="s">
        <v>421</v>
      </c>
      <c r="B2048" s="39" t="s">
        <v>432</v>
      </c>
      <c r="C2048" s="61">
        <v>35</v>
      </c>
      <c r="D2048" s="61">
        <v>39</v>
      </c>
      <c r="E2048" s="39" t="s">
        <v>20</v>
      </c>
      <c r="F2048" s="35" t="str">
        <f t="shared" si="11"/>
        <v>network모비온M3539</v>
      </c>
      <c r="G2048" s="61">
        <v>-5.7731232652335116</v>
      </c>
      <c r="H2048" s="61">
        <v>0.9219375208971804</v>
      </c>
      <c r="I2048" s="65">
        <f t="shared" si="12"/>
        <v>0.27</v>
      </c>
      <c r="J2048" s="9"/>
      <c r="K2048" s="9"/>
      <c r="L2048" s="9"/>
      <c r="M2048" s="9"/>
    </row>
    <row r="2049" spans="1:13" ht="16.5" hidden="1" customHeight="1">
      <c r="A2049" s="60" t="s">
        <v>421</v>
      </c>
      <c r="B2049" s="39" t="s">
        <v>432</v>
      </c>
      <c r="C2049" s="61">
        <v>40</v>
      </c>
      <c r="D2049" s="61">
        <v>44</v>
      </c>
      <c r="E2049" s="39" t="s">
        <v>20</v>
      </c>
      <c r="F2049" s="35" t="str">
        <f t="shared" si="11"/>
        <v>network모비온M4044</v>
      </c>
      <c r="G2049" s="61">
        <v>-5.7731232652335116</v>
      </c>
      <c r="H2049" s="61">
        <v>0.9219375208971804</v>
      </c>
      <c r="I2049" s="65">
        <f t="shared" si="12"/>
        <v>0.27</v>
      </c>
      <c r="J2049" s="9"/>
      <c r="K2049" s="9"/>
      <c r="L2049" s="9"/>
      <c r="M2049" s="9"/>
    </row>
    <row r="2050" spans="1:13" ht="16.5" hidden="1" customHeight="1">
      <c r="A2050" s="60" t="s">
        <v>421</v>
      </c>
      <c r="B2050" s="39" t="s">
        <v>432</v>
      </c>
      <c r="C2050" s="61">
        <v>45</v>
      </c>
      <c r="D2050" s="61">
        <v>49</v>
      </c>
      <c r="E2050" s="39" t="s">
        <v>20</v>
      </c>
      <c r="F2050" s="35" t="str">
        <f t="shared" si="11"/>
        <v>network모비온M4549</v>
      </c>
      <c r="G2050" s="61">
        <v>-5.7731232652335116</v>
      </c>
      <c r="H2050" s="61">
        <v>0.9219375208971804</v>
      </c>
      <c r="I2050" s="65">
        <f t="shared" si="12"/>
        <v>0.27</v>
      </c>
      <c r="J2050" s="9"/>
      <c r="K2050" s="9"/>
      <c r="L2050" s="9"/>
      <c r="M2050" s="9"/>
    </row>
    <row r="2051" spans="1:13" ht="16.5" hidden="1" customHeight="1">
      <c r="A2051" s="60" t="s">
        <v>421</v>
      </c>
      <c r="B2051" s="39" t="s">
        <v>432</v>
      </c>
      <c r="C2051" s="61">
        <v>50</v>
      </c>
      <c r="D2051" s="61">
        <v>54</v>
      </c>
      <c r="E2051" s="39" t="s">
        <v>20</v>
      </c>
      <c r="F2051" s="35" t="str">
        <f t="shared" si="11"/>
        <v>network모비온M5054</v>
      </c>
      <c r="G2051" s="61">
        <v>-5.7731232652335116</v>
      </c>
      <c r="H2051" s="61">
        <v>0.9219375208971804</v>
      </c>
      <c r="I2051" s="65">
        <f t="shared" si="12"/>
        <v>0.27</v>
      </c>
      <c r="J2051" s="9"/>
      <c r="K2051" s="9"/>
      <c r="L2051" s="9"/>
      <c r="M2051" s="9"/>
    </row>
    <row r="2052" spans="1:13" ht="16.5" hidden="1" customHeight="1">
      <c r="A2052" s="60" t="s">
        <v>421</v>
      </c>
      <c r="B2052" s="39" t="s">
        <v>432</v>
      </c>
      <c r="C2052" s="61">
        <v>55</v>
      </c>
      <c r="D2052" s="61">
        <v>59</v>
      </c>
      <c r="E2052" s="39" t="s">
        <v>20</v>
      </c>
      <c r="F2052" s="35" t="str">
        <f t="shared" si="11"/>
        <v>network모비온M5559</v>
      </c>
      <c r="G2052" s="61">
        <v>-5.7731232652335116</v>
      </c>
      <c r="H2052" s="61">
        <v>0.9219375208971804</v>
      </c>
      <c r="I2052" s="65">
        <f t="shared" si="12"/>
        <v>0.27</v>
      </c>
      <c r="J2052" s="9"/>
      <c r="K2052" s="9"/>
      <c r="L2052" s="9"/>
      <c r="M2052" s="9"/>
    </row>
    <row r="2053" spans="1:13" ht="16.5" hidden="1" customHeight="1">
      <c r="A2053" s="60" t="s">
        <v>421</v>
      </c>
      <c r="B2053" s="39" t="s">
        <v>432</v>
      </c>
      <c r="C2053" s="61">
        <v>60</v>
      </c>
      <c r="D2053" s="61">
        <v>64</v>
      </c>
      <c r="E2053" s="39" t="s">
        <v>20</v>
      </c>
      <c r="F2053" s="35" t="str">
        <f t="shared" si="11"/>
        <v>network모비온M6064</v>
      </c>
      <c r="G2053" s="61">
        <v>-5.7731232652335116</v>
      </c>
      <c r="H2053" s="61">
        <v>0.9219375208971804</v>
      </c>
      <c r="I2053" s="65">
        <f t="shared" si="12"/>
        <v>0.27</v>
      </c>
      <c r="J2053" s="9"/>
      <c r="K2053" s="9"/>
      <c r="L2053" s="9"/>
      <c r="M2053" s="9"/>
    </row>
    <row r="2054" spans="1:13" ht="16.5" hidden="1" customHeight="1">
      <c r="A2054" s="60" t="s">
        <v>421</v>
      </c>
      <c r="B2054" s="39" t="s">
        <v>432</v>
      </c>
      <c r="C2054" s="61">
        <v>65</v>
      </c>
      <c r="D2054" s="61">
        <v>69</v>
      </c>
      <c r="E2054" s="39" t="s">
        <v>20</v>
      </c>
      <c r="F2054" s="35" t="str">
        <f t="shared" si="11"/>
        <v>network모비온M6569</v>
      </c>
      <c r="G2054" s="61">
        <v>-5.7731232652335116</v>
      </c>
      <c r="H2054" s="61">
        <v>0.9219375208971804</v>
      </c>
      <c r="I2054" s="65">
        <f t="shared" si="12"/>
        <v>0.27</v>
      </c>
      <c r="J2054" s="9"/>
      <c r="K2054" s="9"/>
      <c r="L2054" s="9"/>
      <c r="M2054" s="9"/>
    </row>
  </sheetData>
  <autoFilter ref="A2:M2054">
    <filterColumn colId="0">
      <filters>
        <filter val="GFA"/>
      </filters>
    </filterColumn>
  </autoFilter>
  <phoneticPr fontId="16" type="noConversion"/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AE2063"/>
  <sheetViews>
    <sheetView topLeftCell="A6" workbookViewId="0">
      <selection activeCell="A1527" sqref="A1527:XFD1550"/>
    </sheetView>
  </sheetViews>
  <sheetFormatPr defaultColWidth="14.42578125" defaultRowHeight="15" customHeight="1"/>
  <cols>
    <col min="1" max="1" width="14" customWidth="1"/>
    <col min="2" max="2" width="4.28515625" customWidth="1"/>
    <col min="3" max="3" width="35.28515625" customWidth="1"/>
    <col min="4" max="4" width="9" customWidth="1"/>
    <col min="5" max="5" width="4.28515625" customWidth="1"/>
    <col min="6" max="6" width="35.28515625" customWidth="1"/>
    <col min="7" max="7" width="9" customWidth="1"/>
    <col min="8" max="8" width="15" customWidth="1"/>
    <col min="9" max="9" width="4.28515625" customWidth="1"/>
    <col min="10" max="10" width="12.140625" customWidth="1"/>
    <col min="11" max="11" width="4.28515625" customWidth="1"/>
    <col min="12" max="12" width="12.140625" customWidth="1"/>
    <col min="13" max="13" width="10.140625" customWidth="1"/>
    <col min="14" max="14" width="5.5703125" customWidth="1"/>
    <col min="15" max="15" width="3.7109375" customWidth="1"/>
    <col min="16" max="16" width="3" customWidth="1"/>
    <col min="17" max="17" width="3.140625" customWidth="1"/>
    <col min="18" max="18" width="9" customWidth="1"/>
    <col min="19" max="19" width="5.42578125" customWidth="1"/>
    <col min="20" max="31" width="4.28515625" customWidth="1"/>
  </cols>
  <sheetData>
    <row r="1" spans="1:31" ht="16.5" customHeight="1">
      <c r="A1" s="2"/>
      <c r="B1" s="2"/>
      <c r="C1" s="2"/>
      <c r="D1" s="2"/>
      <c r="E1" s="2"/>
      <c r="F1" s="2"/>
      <c r="G1" s="9"/>
      <c r="H1" s="2"/>
      <c r="I1" s="2"/>
      <c r="J1" s="2"/>
      <c r="K1" s="2"/>
      <c r="L1" s="2"/>
      <c r="M1" s="66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0"/>
    </row>
    <row r="2" spans="1:31" ht="16.5" customHeight="1">
      <c r="A2" s="2" t="s">
        <v>433</v>
      </c>
      <c r="B2" s="2"/>
      <c r="C2" s="2"/>
      <c r="D2" s="2"/>
      <c r="E2" s="2"/>
      <c r="F2" s="2"/>
      <c r="G2" s="9"/>
      <c r="H2" s="2" t="s">
        <v>434</v>
      </c>
      <c r="I2" s="2"/>
      <c r="J2" s="2"/>
      <c r="K2" s="2"/>
      <c r="L2" s="2"/>
      <c r="M2" s="66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10"/>
    </row>
    <row r="3" spans="1:31" ht="16.5" customHeight="1">
      <c r="A3" s="12">
        <f>COUNTIF(parameter_DB!$B3:B$9620,parameter_DB!B3)</f>
        <v>572</v>
      </c>
      <c r="B3" s="2">
        <f t="shared" ref="B3:B257" si="0">IF(A3=1,COUNTIF($A$2:A3,1)/1,0)</f>
        <v>0</v>
      </c>
      <c r="C3" s="2" t="str">
        <f>parameter_DB!B3</f>
        <v>overall</v>
      </c>
      <c r="D3" s="2"/>
      <c r="E3" s="2">
        <f t="shared" ref="E3:E257" si="1">IFERROR(IF(E2+1&gt;MAX(B:B),"",(E2+1)/1),"")</f>
        <v>1</v>
      </c>
      <c r="F3" s="2" t="str">
        <f t="shared" ref="F3:F257" si="2">IFERROR(VLOOKUP(E3,B:C,2,FALSE),"")</f>
        <v>Bumper AD</v>
      </c>
      <c r="G3" s="9"/>
      <c r="H3" s="2">
        <f>COUNTIF(parameter_DB!$A3:A$1062,parameter_DB!A3)</f>
        <v>24</v>
      </c>
      <c r="I3" s="2">
        <f t="shared" ref="I3:I257" si="3">IF(H3=1,COUNTIF($H$2:H3,1)/1,0)</f>
        <v>0</v>
      </c>
      <c r="J3" s="2" t="str">
        <f>parameter_DB!A3</f>
        <v>케이블</v>
      </c>
      <c r="K3" s="2">
        <f t="shared" ref="K3:K257" si="4">IFERROR(IF(K2+1&gt;MAX(I:I),"",(K2+1)/1),"")</f>
        <v>1</v>
      </c>
      <c r="L3" s="2" t="str">
        <f t="shared" ref="L3:L257" si="5">IFERROR(VLOOKUP(K3,I:J,2,FALSE),"")</f>
        <v>케이블</v>
      </c>
      <c r="M3" s="66"/>
      <c r="N3" s="9" t="s">
        <v>21</v>
      </c>
      <c r="O3" s="9" t="s">
        <v>20</v>
      </c>
      <c r="P3" s="9" t="s">
        <v>19</v>
      </c>
      <c r="Q3" s="9" t="s">
        <v>435</v>
      </c>
      <c r="R3" s="9"/>
      <c r="S3" s="9" t="s">
        <v>3</v>
      </c>
      <c r="T3" s="9">
        <v>7</v>
      </c>
      <c r="U3" s="9">
        <v>13</v>
      </c>
      <c r="V3" s="9">
        <v>19</v>
      </c>
      <c r="W3" s="9">
        <v>25</v>
      </c>
      <c r="X3" s="9">
        <v>30</v>
      </c>
      <c r="Y3" s="9">
        <v>35</v>
      </c>
      <c r="Z3" s="9">
        <v>40</v>
      </c>
      <c r="AA3" s="9">
        <v>45</v>
      </c>
      <c r="AB3" s="9">
        <v>50</v>
      </c>
      <c r="AC3" s="9">
        <v>55</v>
      </c>
      <c r="AD3" s="9">
        <v>60</v>
      </c>
      <c r="AE3" s="10">
        <v>65</v>
      </c>
    </row>
    <row r="4" spans="1:31" ht="16.5" customHeight="1">
      <c r="A4" s="12">
        <f>COUNTIF(parameter_DB!$B4:B$9620,parameter_DB!B4)</f>
        <v>571</v>
      </c>
      <c r="B4" s="2">
        <f t="shared" si="0"/>
        <v>0</v>
      </c>
      <c r="C4" s="2" t="str">
        <f>parameter_DB!B4</f>
        <v>overall</v>
      </c>
      <c r="D4" s="2"/>
      <c r="E4" s="2">
        <f t="shared" si="1"/>
        <v>2</v>
      </c>
      <c r="F4" s="2" t="str">
        <f t="shared" si="2"/>
        <v>Trueview_Discovery</v>
      </c>
      <c r="G4" s="9"/>
      <c r="H4" s="2">
        <f>COUNTIF(parameter_DB!$A4:A$1062,parameter_DB!A4)</f>
        <v>23</v>
      </c>
      <c r="I4" s="2">
        <f t="shared" si="3"/>
        <v>0</v>
      </c>
      <c r="J4" s="2" t="str">
        <f>parameter_DB!A4</f>
        <v>케이블</v>
      </c>
      <c r="K4" s="2">
        <f t="shared" si="4"/>
        <v>2</v>
      </c>
      <c r="L4" s="2" t="str">
        <f t="shared" si="5"/>
        <v>지상파</v>
      </c>
      <c r="M4" s="66"/>
      <c r="N4" s="9"/>
      <c r="O4" s="9"/>
      <c r="P4" s="9"/>
      <c r="Q4" s="9"/>
      <c r="R4" s="9"/>
      <c r="S4" s="9" t="s">
        <v>4</v>
      </c>
      <c r="T4" s="9">
        <v>12</v>
      </c>
      <c r="U4" s="9">
        <v>18</v>
      </c>
      <c r="V4" s="9">
        <v>24</v>
      </c>
      <c r="W4" s="9">
        <v>29</v>
      </c>
      <c r="X4" s="9">
        <v>34</v>
      </c>
      <c r="Y4" s="9">
        <v>39</v>
      </c>
      <c r="Z4" s="9">
        <v>44</v>
      </c>
      <c r="AA4" s="9">
        <v>49</v>
      </c>
      <c r="AB4" s="9">
        <v>54</v>
      </c>
      <c r="AC4" s="9">
        <v>59</v>
      </c>
      <c r="AD4" s="9">
        <v>64</v>
      </c>
      <c r="AE4" s="10">
        <v>69</v>
      </c>
    </row>
    <row r="5" spans="1:31" ht="16.5" customHeight="1">
      <c r="A5" s="12">
        <f>COUNTIF(parameter_DB!$B5:B$9620,parameter_DB!B5)</f>
        <v>570</v>
      </c>
      <c r="B5" s="2">
        <f t="shared" si="0"/>
        <v>0</v>
      </c>
      <c r="C5" s="2" t="str">
        <f>parameter_DB!B5</f>
        <v>overall</v>
      </c>
      <c r="D5" s="2"/>
      <c r="E5" s="2">
        <f t="shared" si="1"/>
        <v>3</v>
      </c>
      <c r="F5" s="2" t="str">
        <f t="shared" si="2"/>
        <v>Trueview_Instream</v>
      </c>
      <c r="G5" s="9"/>
      <c r="H5" s="2">
        <f>COUNTIF(parameter_DB!$A5:A$1062,parameter_DB!A5)</f>
        <v>22</v>
      </c>
      <c r="I5" s="2">
        <f t="shared" si="3"/>
        <v>0</v>
      </c>
      <c r="J5" s="2" t="str">
        <f>parameter_DB!A5</f>
        <v>케이블</v>
      </c>
      <c r="K5" s="2">
        <f t="shared" si="4"/>
        <v>3</v>
      </c>
      <c r="L5" s="2" t="str">
        <f t="shared" si="5"/>
        <v>종편</v>
      </c>
      <c r="M5" s="66"/>
      <c r="N5" s="9"/>
      <c r="O5" s="9"/>
      <c r="P5" s="9"/>
      <c r="Q5" s="9"/>
      <c r="R5" s="9"/>
      <c r="S5" s="9"/>
      <c r="T5" s="9">
        <v>18</v>
      </c>
      <c r="U5" s="9">
        <v>24</v>
      </c>
      <c r="V5" s="9">
        <v>29</v>
      </c>
      <c r="W5" s="9">
        <v>34</v>
      </c>
      <c r="X5" s="9">
        <v>39</v>
      </c>
      <c r="Y5" s="9">
        <v>44</v>
      </c>
      <c r="Z5" s="9">
        <v>49</v>
      </c>
      <c r="AA5" s="9">
        <v>54</v>
      </c>
      <c r="AB5" s="9">
        <v>59</v>
      </c>
      <c r="AC5" s="9">
        <v>64</v>
      </c>
      <c r="AD5" s="9">
        <v>69</v>
      </c>
      <c r="AE5" s="15"/>
    </row>
    <row r="6" spans="1:31" ht="16.5" customHeight="1">
      <c r="A6" s="12">
        <f>COUNTIF(parameter_DB!$B6:B$9620,parameter_DB!B6)</f>
        <v>569</v>
      </c>
      <c r="B6" s="2">
        <f t="shared" si="0"/>
        <v>0</v>
      </c>
      <c r="C6" s="2" t="str">
        <f>parameter_DB!B6</f>
        <v>overall</v>
      </c>
      <c r="D6" s="2"/>
      <c r="E6" s="2">
        <f t="shared" si="1"/>
        <v>4</v>
      </c>
      <c r="F6" s="2" t="str">
        <f t="shared" si="2"/>
        <v>네이버동영상</v>
      </c>
      <c r="G6" s="9"/>
      <c r="H6" s="2">
        <f>COUNTIF(parameter_DB!$A6:A$1062,parameter_DB!A6)</f>
        <v>21</v>
      </c>
      <c r="I6" s="2">
        <f t="shared" si="3"/>
        <v>0</v>
      </c>
      <c r="J6" s="2" t="str">
        <f>parameter_DB!A6</f>
        <v>케이블</v>
      </c>
      <c r="K6" s="2">
        <f t="shared" si="4"/>
        <v>4</v>
      </c>
      <c r="L6" s="2" t="str">
        <f t="shared" si="5"/>
        <v>Digital</v>
      </c>
      <c r="M6" s="66"/>
      <c r="N6" s="9"/>
      <c r="O6" s="9"/>
      <c r="P6" s="9"/>
      <c r="Q6" s="9"/>
      <c r="R6" s="9"/>
      <c r="S6" s="9"/>
      <c r="T6" s="9">
        <v>24</v>
      </c>
      <c r="U6" s="9">
        <v>29</v>
      </c>
      <c r="V6" s="9">
        <v>34</v>
      </c>
      <c r="W6" s="9">
        <v>39</v>
      </c>
      <c r="X6" s="9">
        <v>44</v>
      </c>
      <c r="Y6" s="9">
        <v>49</v>
      </c>
      <c r="Z6" s="9">
        <v>54</v>
      </c>
      <c r="AA6" s="9">
        <v>59</v>
      </c>
      <c r="AB6" s="9">
        <v>64</v>
      </c>
      <c r="AC6" s="9">
        <v>69</v>
      </c>
      <c r="AD6" s="9"/>
      <c r="AE6" s="10"/>
    </row>
    <row r="7" spans="1:31" ht="16.5" customHeight="1">
      <c r="A7" s="12">
        <f>COUNTIF(parameter_DB!$B7:B$9620,parameter_DB!B7)</f>
        <v>568</v>
      </c>
      <c r="B7" s="2">
        <f t="shared" si="0"/>
        <v>0</v>
      </c>
      <c r="C7" s="2" t="str">
        <f>parameter_DB!B7</f>
        <v>overall</v>
      </c>
      <c r="D7" s="2"/>
      <c r="E7" s="2">
        <f t="shared" si="1"/>
        <v>5</v>
      </c>
      <c r="F7" s="2" t="str">
        <f t="shared" si="2"/>
        <v>롤링보드</v>
      </c>
      <c r="G7" s="9"/>
      <c r="H7" s="2">
        <f>COUNTIF(parameter_DB!$A7:A$1062,parameter_DB!A7)</f>
        <v>20</v>
      </c>
      <c r="I7" s="2">
        <f t="shared" si="3"/>
        <v>0</v>
      </c>
      <c r="J7" s="2" t="str">
        <f>parameter_DB!A7</f>
        <v>케이블</v>
      </c>
      <c r="K7" s="2">
        <f t="shared" si="4"/>
        <v>5</v>
      </c>
      <c r="L7" s="2" t="str">
        <f t="shared" si="5"/>
        <v>Kakao</v>
      </c>
      <c r="M7" s="66"/>
      <c r="N7" s="9"/>
      <c r="O7" s="9"/>
      <c r="P7" s="9"/>
      <c r="Q7" s="9"/>
      <c r="R7" s="9"/>
      <c r="S7" s="9"/>
      <c r="T7" s="9">
        <v>29</v>
      </c>
      <c r="U7" s="9">
        <v>34</v>
      </c>
      <c r="V7" s="9">
        <v>39</v>
      </c>
      <c r="W7" s="9">
        <v>44</v>
      </c>
      <c r="X7" s="9">
        <v>49</v>
      </c>
      <c r="Y7" s="9">
        <v>54</v>
      </c>
      <c r="Z7" s="9">
        <v>59</v>
      </c>
      <c r="AA7" s="9">
        <v>64</v>
      </c>
      <c r="AB7" s="9">
        <v>69</v>
      </c>
      <c r="AC7" s="9"/>
      <c r="AD7" s="9"/>
      <c r="AE7" s="10"/>
    </row>
    <row r="8" spans="1:31" ht="16.5" customHeight="1">
      <c r="A8" s="12">
        <f>COUNTIF(parameter_DB!$B8:B$9620,parameter_DB!B8)</f>
        <v>567</v>
      </c>
      <c r="B8" s="2">
        <f t="shared" si="0"/>
        <v>0</v>
      </c>
      <c r="C8" s="2" t="str">
        <f>parameter_DB!B8</f>
        <v>overall</v>
      </c>
      <c r="D8" s="2"/>
      <c r="E8" s="2">
        <f t="shared" si="1"/>
        <v>6</v>
      </c>
      <c r="F8" s="2" t="str">
        <f t="shared" si="2"/>
        <v>브랜딩DA</v>
      </c>
      <c r="G8" s="9"/>
      <c r="H8" s="2">
        <f>COUNTIF(parameter_DB!$A8:A$1062,parameter_DB!A8)</f>
        <v>19</v>
      </c>
      <c r="I8" s="2">
        <f t="shared" si="3"/>
        <v>0</v>
      </c>
      <c r="J8" s="2" t="str">
        <f>parameter_DB!A8</f>
        <v>케이블</v>
      </c>
      <c r="K8" s="2">
        <f t="shared" si="4"/>
        <v>6</v>
      </c>
      <c r="L8" s="2" t="str">
        <f t="shared" si="5"/>
        <v>GDN</v>
      </c>
      <c r="M8" s="66"/>
      <c r="N8" s="9"/>
      <c r="O8" s="9"/>
      <c r="P8" s="9"/>
      <c r="Q8" s="9"/>
      <c r="R8" s="9"/>
      <c r="S8" s="9"/>
      <c r="T8" s="9">
        <v>34</v>
      </c>
      <c r="U8" s="9">
        <v>39</v>
      </c>
      <c r="V8" s="9">
        <v>44</v>
      </c>
      <c r="W8" s="9">
        <v>49</v>
      </c>
      <c r="X8" s="9">
        <v>54</v>
      </c>
      <c r="Y8" s="9">
        <v>59</v>
      </c>
      <c r="Z8" s="9">
        <v>64</v>
      </c>
      <c r="AA8" s="9">
        <v>69</v>
      </c>
      <c r="AB8" s="9"/>
      <c r="AC8" s="9"/>
      <c r="AD8" s="9"/>
      <c r="AE8" s="10"/>
    </row>
    <row r="9" spans="1:31" ht="16.5" customHeight="1">
      <c r="A9" s="12">
        <f>COUNTIF(parameter_DB!$B9:B$9620,parameter_DB!B9)</f>
        <v>566</v>
      </c>
      <c r="B9" s="2">
        <f t="shared" si="0"/>
        <v>0</v>
      </c>
      <c r="C9" s="2" t="str">
        <f>parameter_DB!B9</f>
        <v>overall</v>
      </c>
      <c r="D9" s="2"/>
      <c r="E9" s="2">
        <f t="shared" si="1"/>
        <v>7</v>
      </c>
      <c r="F9" s="2" t="str">
        <f t="shared" si="2"/>
        <v>스페셜DA</v>
      </c>
      <c r="G9" s="9"/>
      <c r="H9" s="2">
        <f>COUNTIF(parameter_DB!$A9:A$1062,parameter_DB!A9)</f>
        <v>18</v>
      </c>
      <c r="I9" s="2">
        <f t="shared" si="3"/>
        <v>0</v>
      </c>
      <c r="J9" s="2" t="str">
        <f>parameter_DB!A9</f>
        <v>케이블</v>
      </c>
      <c r="K9" s="2">
        <f t="shared" si="4"/>
        <v>7</v>
      </c>
      <c r="L9" s="2" t="str">
        <f t="shared" si="5"/>
        <v>FB/IG</v>
      </c>
      <c r="M9" s="66"/>
      <c r="N9" s="9"/>
      <c r="O9" s="9"/>
      <c r="P9" s="9"/>
      <c r="Q9" s="9"/>
      <c r="R9" s="9"/>
      <c r="S9" s="9"/>
      <c r="T9" s="9">
        <v>39</v>
      </c>
      <c r="U9" s="9">
        <v>44</v>
      </c>
      <c r="V9" s="9">
        <v>49</v>
      </c>
      <c r="W9" s="9">
        <v>54</v>
      </c>
      <c r="X9" s="9">
        <v>59</v>
      </c>
      <c r="Y9" s="9">
        <v>64</v>
      </c>
      <c r="Z9" s="9">
        <v>69</v>
      </c>
      <c r="AA9" s="9"/>
      <c r="AB9" s="9"/>
      <c r="AC9" s="9"/>
      <c r="AD9" s="9"/>
      <c r="AE9" s="10"/>
    </row>
    <row r="10" spans="1:31" ht="16.5" customHeight="1">
      <c r="A10" s="12">
        <f>COUNTIF(parameter_DB!$B10:B$9620,parameter_DB!B10)</f>
        <v>565</v>
      </c>
      <c r="B10" s="2">
        <f t="shared" si="0"/>
        <v>0</v>
      </c>
      <c r="C10" s="2" t="str">
        <f>parameter_DB!B10</f>
        <v>overall</v>
      </c>
      <c r="D10" s="2"/>
      <c r="E10" s="2">
        <f t="shared" si="1"/>
        <v>8</v>
      </c>
      <c r="F10" s="2" t="str">
        <f t="shared" si="2"/>
        <v>웹툰배너</v>
      </c>
      <c r="G10" s="9"/>
      <c r="H10" s="2">
        <f>COUNTIF(parameter_DB!$A10:A$1062,parameter_DB!A10)</f>
        <v>17</v>
      </c>
      <c r="I10" s="2">
        <f t="shared" si="3"/>
        <v>0</v>
      </c>
      <c r="J10" s="2" t="str">
        <f>parameter_DB!A10</f>
        <v>케이블</v>
      </c>
      <c r="K10" s="2">
        <f t="shared" si="4"/>
        <v>8</v>
      </c>
      <c r="L10" s="2" t="str">
        <f t="shared" si="5"/>
        <v>Naver</v>
      </c>
      <c r="M10" s="66"/>
      <c r="N10" s="9"/>
      <c r="O10" s="9"/>
      <c r="P10" s="9"/>
      <c r="Q10" s="9"/>
      <c r="R10" s="9"/>
      <c r="S10" s="9"/>
      <c r="T10" s="9">
        <v>44</v>
      </c>
      <c r="U10" s="9">
        <v>49</v>
      </c>
      <c r="V10" s="9">
        <v>54</v>
      </c>
      <c r="W10" s="9">
        <v>59</v>
      </c>
      <c r="X10" s="9">
        <v>64</v>
      </c>
      <c r="Y10" s="9">
        <v>69</v>
      </c>
      <c r="Z10" s="9"/>
      <c r="AA10" s="9"/>
      <c r="AB10" s="9"/>
      <c r="AC10" s="9"/>
      <c r="AD10" s="9"/>
      <c r="AE10" s="10"/>
    </row>
    <row r="11" spans="1:31" ht="16.5" customHeight="1">
      <c r="A11" s="12">
        <f>COUNTIF(parameter_DB!$B11:B$9620,parameter_DB!B11)</f>
        <v>564</v>
      </c>
      <c r="B11" s="2">
        <f t="shared" si="0"/>
        <v>0</v>
      </c>
      <c r="C11" s="2" t="str">
        <f>parameter_DB!B11</f>
        <v>overall</v>
      </c>
      <c r="D11" s="2"/>
      <c r="E11" s="2">
        <f t="shared" si="1"/>
        <v>9</v>
      </c>
      <c r="F11" s="2" t="str">
        <f t="shared" si="2"/>
        <v>타임보드</v>
      </c>
      <c r="G11" s="9"/>
      <c r="H11" s="2">
        <f>COUNTIF(parameter_DB!$A11:A$1062,parameter_DB!A11)</f>
        <v>16</v>
      </c>
      <c r="I11" s="2">
        <f t="shared" si="3"/>
        <v>0</v>
      </c>
      <c r="J11" s="2" t="str">
        <f>parameter_DB!A11</f>
        <v>케이블</v>
      </c>
      <c r="K11" s="2">
        <f t="shared" si="4"/>
        <v>9</v>
      </c>
      <c r="L11" s="2" t="str">
        <f t="shared" si="5"/>
        <v>Twitch TV</v>
      </c>
      <c r="M11" s="66"/>
      <c r="N11" s="9"/>
      <c r="O11" s="9"/>
      <c r="P11" s="9"/>
      <c r="Q11" s="9"/>
      <c r="R11" s="9"/>
      <c r="S11" s="9"/>
      <c r="T11" s="9">
        <v>49</v>
      </c>
      <c r="U11" s="9">
        <v>54</v>
      </c>
      <c r="V11" s="9">
        <v>59</v>
      </c>
      <c r="W11" s="9">
        <v>64</v>
      </c>
      <c r="X11" s="9">
        <v>69</v>
      </c>
      <c r="Y11" s="9"/>
      <c r="Z11" s="9"/>
      <c r="AA11" s="9"/>
      <c r="AB11" s="9"/>
      <c r="AC11" s="9"/>
      <c r="AD11" s="9"/>
      <c r="AE11" s="10"/>
    </row>
    <row r="12" spans="1:31" ht="16.5" customHeight="1">
      <c r="A12" s="12">
        <f>COUNTIF(parameter_DB!$B12:B$9620,parameter_DB!B12)</f>
        <v>563</v>
      </c>
      <c r="B12" s="2">
        <f t="shared" si="0"/>
        <v>0</v>
      </c>
      <c r="C12" s="2" t="str">
        <f>parameter_DB!B12</f>
        <v>overall</v>
      </c>
      <c r="D12" s="2"/>
      <c r="E12" s="2">
        <f t="shared" si="1"/>
        <v>10</v>
      </c>
      <c r="F12" s="2" t="str">
        <f t="shared" si="2"/>
        <v>통합DA</v>
      </c>
      <c r="G12" s="9"/>
      <c r="H12" s="2">
        <f>COUNTIF(parameter_DB!$A12:A$1062,parameter_DB!A12)</f>
        <v>15</v>
      </c>
      <c r="I12" s="2">
        <f t="shared" si="3"/>
        <v>0</v>
      </c>
      <c r="J12" s="2" t="str">
        <f>parameter_DB!A12</f>
        <v>케이블</v>
      </c>
      <c r="K12" s="2">
        <f t="shared" si="4"/>
        <v>10</v>
      </c>
      <c r="L12" s="2" t="str">
        <f t="shared" si="5"/>
        <v>SMR</v>
      </c>
      <c r="M12" s="66"/>
      <c r="N12" s="9"/>
      <c r="O12" s="9"/>
      <c r="P12" s="9"/>
      <c r="Q12" s="9"/>
      <c r="R12" s="9"/>
      <c r="S12" s="9"/>
      <c r="T12" s="9">
        <v>54</v>
      </c>
      <c r="U12" s="9">
        <v>59</v>
      </c>
      <c r="V12" s="9">
        <v>64</v>
      </c>
      <c r="W12" s="9">
        <v>69</v>
      </c>
      <c r="X12" s="9"/>
      <c r="Y12" s="9"/>
      <c r="Z12" s="9"/>
      <c r="AA12" s="9"/>
      <c r="AB12" s="9"/>
      <c r="AC12" s="9"/>
      <c r="AD12" s="9"/>
      <c r="AE12" s="10"/>
    </row>
    <row r="13" spans="1:31" ht="16.5" customHeight="1">
      <c r="A13" s="12">
        <f>COUNTIF(parameter_DB!$B13:B$9620,parameter_DB!B13)</f>
        <v>562</v>
      </c>
      <c r="B13" s="2">
        <f t="shared" si="0"/>
        <v>0</v>
      </c>
      <c r="C13" s="2" t="str">
        <f>parameter_DB!B13</f>
        <v>overall</v>
      </c>
      <c r="D13" s="2"/>
      <c r="E13" s="2">
        <f t="shared" si="1"/>
        <v>11</v>
      </c>
      <c r="F13" s="2" t="str">
        <f t="shared" si="2"/>
        <v>동영상홍보하기</v>
      </c>
      <c r="G13" s="9"/>
      <c r="H13" s="2">
        <f>COUNTIF(parameter_DB!$A13:A$1062,parameter_DB!A13)</f>
        <v>14</v>
      </c>
      <c r="I13" s="2">
        <f t="shared" si="3"/>
        <v>0</v>
      </c>
      <c r="J13" s="2" t="str">
        <f>parameter_DB!A13</f>
        <v>케이블</v>
      </c>
      <c r="K13" s="2">
        <f t="shared" si="4"/>
        <v>11</v>
      </c>
      <c r="L13" s="2" t="str">
        <f t="shared" si="5"/>
        <v>Youtube</v>
      </c>
      <c r="M13" s="66"/>
      <c r="N13" s="9"/>
      <c r="O13" s="9"/>
      <c r="P13" s="9"/>
      <c r="Q13" s="9"/>
      <c r="R13" s="9"/>
      <c r="S13" s="9"/>
      <c r="T13" s="9">
        <v>59</v>
      </c>
      <c r="U13" s="9">
        <v>64</v>
      </c>
      <c r="V13" s="9">
        <v>69</v>
      </c>
      <c r="W13" s="9"/>
      <c r="X13" s="9"/>
      <c r="Y13" s="9"/>
      <c r="Z13" s="9"/>
      <c r="AA13" s="9"/>
      <c r="AB13" s="9"/>
      <c r="AC13" s="9"/>
      <c r="AD13" s="9"/>
      <c r="AE13" s="10"/>
    </row>
    <row r="14" spans="1:31" ht="16.5" customHeight="1">
      <c r="A14" s="12">
        <f>COUNTIF(parameter_DB!$B14:B$9620,parameter_DB!B14)</f>
        <v>561</v>
      </c>
      <c r="B14" s="2">
        <f t="shared" si="0"/>
        <v>0</v>
      </c>
      <c r="C14" s="2" t="str">
        <f>parameter_DB!B14</f>
        <v>overall</v>
      </c>
      <c r="D14" s="2"/>
      <c r="E14" s="2">
        <f t="shared" si="1"/>
        <v>12</v>
      </c>
      <c r="F14" s="2" t="str">
        <f t="shared" si="2"/>
        <v>웹사이트방문늘리기</v>
      </c>
      <c r="G14" s="9"/>
      <c r="H14" s="2">
        <f>COUNTIF(parameter_DB!$A14:A$1062,parameter_DB!A14)</f>
        <v>13</v>
      </c>
      <c r="I14" s="2">
        <f t="shared" si="3"/>
        <v>0</v>
      </c>
      <c r="J14" s="2" t="str">
        <f>parameter_DB!A14</f>
        <v>케이블</v>
      </c>
      <c r="K14" s="2">
        <f t="shared" si="4"/>
        <v>12</v>
      </c>
      <c r="L14" s="2" t="str">
        <f t="shared" si="5"/>
        <v>NAVER GFA</v>
      </c>
      <c r="M14" s="66"/>
      <c r="N14" s="9"/>
      <c r="O14" s="9"/>
      <c r="P14" s="9"/>
      <c r="Q14" s="9"/>
      <c r="R14" s="9"/>
      <c r="S14" s="9"/>
      <c r="T14" s="9">
        <v>64</v>
      </c>
      <c r="U14" s="9">
        <v>69</v>
      </c>
      <c r="V14" s="9"/>
      <c r="W14" s="9"/>
      <c r="X14" s="9"/>
      <c r="Y14" s="9"/>
      <c r="Z14" s="9"/>
      <c r="AA14" s="9"/>
      <c r="AB14" s="9"/>
      <c r="AC14" s="9"/>
      <c r="AD14" s="9"/>
      <c r="AE14" s="10"/>
    </row>
    <row r="15" spans="1:31" ht="16.5" customHeight="1">
      <c r="A15" s="12">
        <f>COUNTIF(parameter_DB!$B15:B$9620,parameter_DB!B15)</f>
        <v>560</v>
      </c>
      <c r="B15" s="2">
        <f t="shared" si="0"/>
        <v>0</v>
      </c>
      <c r="C15" s="2" t="str">
        <f>parameter_DB!B15</f>
        <v>overall</v>
      </c>
      <c r="D15" s="2"/>
      <c r="E15" s="2">
        <f t="shared" si="1"/>
        <v>13</v>
      </c>
      <c r="F15" s="2" t="str">
        <f t="shared" si="2"/>
        <v>카카오친구 늘리기</v>
      </c>
      <c r="G15" s="9"/>
      <c r="H15" s="2">
        <f>COUNTIF(parameter_DB!$A15:A$1062,parameter_DB!A15)</f>
        <v>12</v>
      </c>
      <c r="I15" s="2">
        <f t="shared" si="3"/>
        <v>0</v>
      </c>
      <c r="J15" s="2" t="str">
        <f>parameter_DB!A15</f>
        <v>케이블</v>
      </c>
      <c r="K15" s="2">
        <f t="shared" si="4"/>
        <v>13</v>
      </c>
      <c r="L15" s="2" t="str">
        <f t="shared" si="5"/>
        <v>기타매체</v>
      </c>
      <c r="M15" s="66"/>
      <c r="N15" s="9"/>
      <c r="O15" s="9"/>
      <c r="P15" s="9"/>
      <c r="Q15" s="9"/>
      <c r="R15" s="9"/>
      <c r="S15" s="9"/>
      <c r="T15" s="9">
        <v>69</v>
      </c>
      <c r="U15" s="9"/>
      <c r="V15" s="9"/>
      <c r="W15" s="9"/>
      <c r="X15" s="9"/>
      <c r="Y15" s="9"/>
      <c r="Z15" s="9"/>
      <c r="AA15" s="9"/>
      <c r="AB15" s="9"/>
      <c r="AC15" s="9"/>
      <c r="AD15" s="9"/>
      <c r="AE15" s="10"/>
    </row>
    <row r="16" spans="1:31" ht="16.5" customHeight="1">
      <c r="A16" s="12">
        <f>COUNTIF(parameter_DB!$B16:B$9620,parameter_DB!B16)</f>
        <v>559</v>
      </c>
      <c r="B16" s="2">
        <f t="shared" si="0"/>
        <v>0</v>
      </c>
      <c r="C16" s="2" t="str">
        <f>parameter_DB!B16</f>
        <v>overall</v>
      </c>
      <c r="D16" s="2"/>
      <c r="E16" s="2">
        <f t="shared" si="1"/>
        <v>14</v>
      </c>
      <c r="F16" s="2" t="str">
        <f t="shared" si="2"/>
        <v>Auction_APP_INSTALLS</v>
      </c>
      <c r="G16" s="9"/>
      <c r="H16" s="2">
        <f>COUNTIF(parameter_DB!$A16:A$1062,parameter_DB!A16)</f>
        <v>11</v>
      </c>
      <c r="I16" s="2">
        <f t="shared" si="3"/>
        <v>0</v>
      </c>
      <c r="J16" s="2" t="str">
        <f>parameter_DB!A16</f>
        <v>케이블</v>
      </c>
      <c r="K16" s="2">
        <f t="shared" si="4"/>
        <v>14</v>
      </c>
      <c r="L16" s="2" t="str">
        <f t="shared" si="5"/>
        <v>앱플레이어</v>
      </c>
      <c r="M16" s="66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10"/>
    </row>
    <row r="17" spans="1:31" ht="16.5" customHeight="1">
      <c r="A17" s="12">
        <f>COUNTIF(parameter_DB!$B17:B$9620,parameter_DB!B17)</f>
        <v>558</v>
      </c>
      <c r="B17" s="2">
        <f t="shared" si="0"/>
        <v>0</v>
      </c>
      <c r="C17" s="2" t="str">
        <f>parameter_DB!B17</f>
        <v>overall</v>
      </c>
      <c r="D17" s="2"/>
      <c r="E17" s="2">
        <f t="shared" si="1"/>
        <v>15</v>
      </c>
      <c r="F17" s="2" t="str">
        <f t="shared" si="2"/>
        <v>Auction_BRAND_AWARENESS</v>
      </c>
      <c r="G17" s="9"/>
      <c r="H17" s="2">
        <f>COUNTIF(parameter_DB!$A17:A$1062,parameter_DB!A17)</f>
        <v>10</v>
      </c>
      <c r="I17" s="2">
        <f t="shared" si="3"/>
        <v>0</v>
      </c>
      <c r="J17" s="2" t="str">
        <f>parameter_DB!A17</f>
        <v>케이블</v>
      </c>
      <c r="K17" s="2">
        <f t="shared" si="4"/>
        <v>15</v>
      </c>
      <c r="L17" s="2" t="str">
        <f t="shared" si="5"/>
        <v>인벤</v>
      </c>
      <c r="M17" s="66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10"/>
    </row>
    <row r="18" spans="1:31" ht="16.5" customHeight="1">
      <c r="A18" s="12">
        <f>COUNTIF(parameter_DB!$B18:B$9620,parameter_DB!B18)</f>
        <v>557</v>
      </c>
      <c r="B18" s="2">
        <f t="shared" si="0"/>
        <v>0</v>
      </c>
      <c r="C18" s="2" t="str">
        <f>parameter_DB!B18</f>
        <v>overall</v>
      </c>
      <c r="D18" s="2"/>
      <c r="E18" s="2">
        <f t="shared" si="1"/>
        <v>16</v>
      </c>
      <c r="F18" s="2" t="str">
        <f t="shared" si="2"/>
        <v>Auction_CONVERSIONS</v>
      </c>
      <c r="G18" s="9"/>
      <c r="H18" s="2">
        <f>COUNTIF(parameter_DB!$A18:A$1062,parameter_DB!A18)</f>
        <v>9</v>
      </c>
      <c r="I18" s="2">
        <f t="shared" si="3"/>
        <v>0</v>
      </c>
      <c r="J18" s="2" t="str">
        <f>parameter_DB!A18</f>
        <v>케이블</v>
      </c>
      <c r="K18" s="2">
        <f t="shared" si="4"/>
        <v>16</v>
      </c>
      <c r="L18" s="2" t="str">
        <f t="shared" si="5"/>
        <v>루리웹</v>
      </c>
      <c r="M18" s="66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10"/>
    </row>
    <row r="19" spans="1:31" ht="16.5" customHeight="1">
      <c r="A19" s="12">
        <f>COUNTIF(parameter_DB!$B19:B$9620,parameter_DB!B19)</f>
        <v>556</v>
      </c>
      <c r="B19" s="2">
        <f t="shared" si="0"/>
        <v>0</v>
      </c>
      <c r="C19" s="2" t="str">
        <f>parameter_DB!B19</f>
        <v>overall</v>
      </c>
      <c r="D19" s="2"/>
      <c r="E19" s="2">
        <f t="shared" si="1"/>
        <v>17</v>
      </c>
      <c r="F19" s="2" t="str">
        <f t="shared" si="2"/>
        <v>Auction_LINK_CLICKS</v>
      </c>
      <c r="G19" s="9"/>
      <c r="H19" s="2">
        <f>COUNTIF(parameter_DB!$A19:A$1062,parameter_DB!A19)</f>
        <v>8</v>
      </c>
      <c r="I19" s="2">
        <f t="shared" si="3"/>
        <v>0</v>
      </c>
      <c r="J19" s="2" t="str">
        <f>parameter_DB!A19</f>
        <v>케이블</v>
      </c>
      <c r="K19" s="2">
        <f t="shared" si="4"/>
        <v>17</v>
      </c>
      <c r="L19" s="2" t="str">
        <f t="shared" si="5"/>
        <v>틱톡</v>
      </c>
      <c r="M19" s="66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10"/>
    </row>
    <row r="20" spans="1:31" ht="16.5" customHeight="1">
      <c r="A20" s="12">
        <f>COUNTIF(parameter_DB!$B20:B$9620,parameter_DB!B20)</f>
        <v>555</v>
      </c>
      <c r="B20" s="2">
        <f t="shared" si="0"/>
        <v>0</v>
      </c>
      <c r="C20" s="2" t="str">
        <f>parameter_DB!B20</f>
        <v>overall</v>
      </c>
      <c r="D20" s="2"/>
      <c r="E20" s="2">
        <f t="shared" si="1"/>
        <v>18</v>
      </c>
      <c r="F20" s="2" t="str">
        <f t="shared" si="2"/>
        <v>Auction_PAGE_LIKES</v>
      </c>
      <c r="G20" s="9"/>
      <c r="H20" s="2">
        <f>COUNTIF(parameter_DB!$A20:A$1062,parameter_DB!A20)</f>
        <v>7</v>
      </c>
      <c r="I20" s="2">
        <f t="shared" si="3"/>
        <v>0</v>
      </c>
      <c r="J20" s="2" t="str">
        <f>parameter_DB!A20</f>
        <v>케이블</v>
      </c>
      <c r="K20" s="2">
        <f t="shared" si="4"/>
        <v>18</v>
      </c>
      <c r="L20" s="2" t="str">
        <f t="shared" si="5"/>
        <v>Digital</v>
      </c>
      <c r="M20" s="66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10"/>
    </row>
    <row r="21" spans="1:31" ht="16.5" customHeight="1">
      <c r="A21" s="12">
        <f>COUNTIF(parameter_DB!$B21:B$9620,parameter_DB!B21)</f>
        <v>554</v>
      </c>
      <c r="B21" s="2">
        <f t="shared" si="0"/>
        <v>0</v>
      </c>
      <c r="C21" s="2" t="str">
        <f>parameter_DB!B21</f>
        <v>overall</v>
      </c>
      <c r="D21" s="2"/>
      <c r="E21" s="2">
        <f t="shared" si="1"/>
        <v>19</v>
      </c>
      <c r="F21" s="2" t="str">
        <f t="shared" si="2"/>
        <v>Auction_POST_ENGAGEMENT</v>
      </c>
      <c r="G21" s="9"/>
      <c r="H21" s="2">
        <f>COUNTIF(parameter_DB!$A21:A$1062,parameter_DB!A21)</f>
        <v>6</v>
      </c>
      <c r="I21" s="2">
        <f t="shared" si="3"/>
        <v>0</v>
      </c>
      <c r="J21" s="2" t="str">
        <f>parameter_DB!A21</f>
        <v>케이블</v>
      </c>
      <c r="K21" s="2">
        <f t="shared" si="4"/>
        <v>19</v>
      </c>
      <c r="L21" s="2" t="str">
        <f t="shared" si="5"/>
        <v>GFA</v>
      </c>
      <c r="M21" s="66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10"/>
    </row>
    <row r="22" spans="1:31" ht="16.5" customHeight="1">
      <c r="A22" s="12">
        <f>COUNTIF(parameter_DB!$B22:B$9620,parameter_DB!B22)</f>
        <v>553</v>
      </c>
      <c r="B22" s="2">
        <f t="shared" si="0"/>
        <v>0</v>
      </c>
      <c r="C22" s="2" t="str">
        <f>parameter_DB!B22</f>
        <v>overall</v>
      </c>
      <c r="D22" s="2"/>
      <c r="E22" s="2">
        <f t="shared" si="1"/>
        <v>20</v>
      </c>
      <c r="F22" s="2" t="str">
        <f t="shared" si="2"/>
        <v>Auction_PRODUCT_CATALOG_SALES</v>
      </c>
      <c r="G22" s="9"/>
      <c r="H22" s="2">
        <f>COUNTIF(parameter_DB!$A22:A$1062,parameter_DB!A22)</f>
        <v>5</v>
      </c>
      <c r="I22" s="2">
        <f t="shared" si="3"/>
        <v>0</v>
      </c>
      <c r="J22" s="2" t="str">
        <f>parameter_DB!A22</f>
        <v>케이블</v>
      </c>
      <c r="K22" s="2">
        <f t="shared" si="4"/>
        <v>20</v>
      </c>
      <c r="L22" s="2" t="str">
        <f t="shared" si="5"/>
        <v>Kakao</v>
      </c>
      <c r="M22" s="66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10"/>
    </row>
    <row r="23" spans="1:31" ht="16.5" customHeight="1">
      <c r="A23" s="12">
        <f>COUNTIF(parameter_DB!$B23:B$9620,parameter_DB!B23)</f>
        <v>552</v>
      </c>
      <c r="B23" s="2">
        <f t="shared" si="0"/>
        <v>0</v>
      </c>
      <c r="C23" s="2" t="str">
        <f>parameter_DB!B23</f>
        <v>overall</v>
      </c>
      <c r="D23" s="2"/>
      <c r="E23" s="2">
        <f t="shared" si="1"/>
        <v>21</v>
      </c>
      <c r="F23" s="2" t="str">
        <f t="shared" si="2"/>
        <v>Auction_REACH</v>
      </c>
      <c r="G23" s="9"/>
      <c r="H23" s="2">
        <f>COUNTIF(parameter_DB!$A23:A$1062,parameter_DB!A23)</f>
        <v>4</v>
      </c>
      <c r="I23" s="2">
        <f t="shared" si="3"/>
        <v>0</v>
      </c>
      <c r="J23" s="2" t="str">
        <f>parameter_DB!A23</f>
        <v>케이블</v>
      </c>
      <c r="K23" s="2">
        <f t="shared" si="4"/>
        <v>21</v>
      </c>
      <c r="L23" s="2" t="str">
        <f t="shared" si="5"/>
        <v>Twitter</v>
      </c>
      <c r="M23" s="66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10"/>
    </row>
    <row r="24" spans="1:31" ht="16.5" customHeight="1">
      <c r="A24" s="12">
        <f>COUNTIF(parameter_DB!$B24:B$9620,parameter_DB!B24)</f>
        <v>551</v>
      </c>
      <c r="B24" s="2">
        <f t="shared" si="0"/>
        <v>0</v>
      </c>
      <c r="C24" s="2" t="str">
        <f>parameter_DB!B24</f>
        <v>overall</v>
      </c>
      <c r="D24" s="2"/>
      <c r="E24" s="2">
        <f t="shared" si="1"/>
        <v>22</v>
      </c>
      <c r="F24" s="2" t="str">
        <f t="shared" si="2"/>
        <v>Auction_VIDEO_VIEWS</v>
      </c>
      <c r="G24" s="9"/>
      <c r="H24" s="2">
        <f>COUNTIF(parameter_DB!$A24:A$1062,parameter_DB!A24)</f>
        <v>3</v>
      </c>
      <c r="I24" s="2">
        <f t="shared" si="3"/>
        <v>0</v>
      </c>
      <c r="J24" s="2" t="str">
        <f>parameter_DB!A24</f>
        <v>케이블</v>
      </c>
      <c r="K24" s="2">
        <f t="shared" si="4"/>
        <v>22</v>
      </c>
      <c r="L24" s="2" t="str">
        <f t="shared" si="5"/>
        <v>network</v>
      </c>
      <c r="M24" s="66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10"/>
    </row>
    <row r="25" spans="1:31" ht="16.5" customHeight="1">
      <c r="A25" s="12">
        <f>COUNTIF(parameter_DB!$B25:B$9620,parameter_DB!B25)</f>
        <v>550</v>
      </c>
      <c r="B25" s="2">
        <f t="shared" si="0"/>
        <v>0</v>
      </c>
      <c r="C25" s="2" t="str">
        <f>parameter_DB!B25</f>
        <v>overall</v>
      </c>
      <c r="D25" s="2"/>
      <c r="E25" s="2">
        <f t="shared" si="1"/>
        <v>23</v>
      </c>
      <c r="F25" s="2" t="str">
        <f t="shared" si="2"/>
        <v>Reserved_POST_ENGAGEMENT</v>
      </c>
      <c r="G25" s="9"/>
      <c r="H25" s="2">
        <f>COUNTIF(parameter_DB!$A25:A$1062,parameter_DB!A25)</f>
        <v>2</v>
      </c>
      <c r="I25" s="2">
        <f t="shared" si="3"/>
        <v>0</v>
      </c>
      <c r="J25" s="2" t="str">
        <f>parameter_DB!A25</f>
        <v>케이블</v>
      </c>
      <c r="K25" s="2" t="str">
        <f t="shared" si="4"/>
        <v/>
      </c>
      <c r="L25" s="2" t="str">
        <f t="shared" si="5"/>
        <v/>
      </c>
      <c r="M25" s="66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10"/>
    </row>
    <row r="26" spans="1:31" ht="16.5" customHeight="1">
      <c r="A26" s="12">
        <f>COUNTIF(parameter_DB!$B26:B$9620,parameter_DB!B26)</f>
        <v>549</v>
      </c>
      <c r="B26" s="2">
        <f t="shared" si="0"/>
        <v>0</v>
      </c>
      <c r="C26" s="2" t="str">
        <f>parameter_DB!B26</f>
        <v>overall</v>
      </c>
      <c r="D26" s="2"/>
      <c r="E26" s="2">
        <f t="shared" si="1"/>
        <v>24</v>
      </c>
      <c r="F26" s="2" t="str">
        <f t="shared" si="2"/>
        <v>Reserved_REACH</v>
      </c>
      <c r="G26" s="9"/>
      <c r="H26" s="2">
        <f>COUNTIF(parameter_DB!$A26:A$1062,parameter_DB!A26)</f>
        <v>1</v>
      </c>
      <c r="I26" s="2">
        <f t="shared" si="3"/>
        <v>1</v>
      </c>
      <c r="J26" s="2" t="str">
        <f>parameter_DB!A26</f>
        <v>케이블</v>
      </c>
      <c r="K26" s="2" t="str">
        <f t="shared" si="4"/>
        <v/>
      </c>
      <c r="L26" s="2" t="str">
        <f t="shared" si="5"/>
        <v/>
      </c>
      <c r="M26" s="66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0"/>
    </row>
    <row r="27" spans="1:31" ht="16.5" customHeight="1">
      <c r="A27" s="12">
        <f>COUNTIF(parameter_DB!$B27:B$9620,parameter_DB!B27)</f>
        <v>548</v>
      </c>
      <c r="B27" s="2">
        <f t="shared" si="0"/>
        <v>0</v>
      </c>
      <c r="C27" s="2" t="str">
        <f>parameter_DB!B27</f>
        <v>overall</v>
      </c>
      <c r="D27" s="2"/>
      <c r="E27" s="2">
        <f t="shared" si="1"/>
        <v>25</v>
      </c>
      <c r="F27" s="2" t="str">
        <f t="shared" si="2"/>
        <v>마스트헤드</v>
      </c>
      <c r="G27" s="9"/>
      <c r="H27" s="2">
        <f>COUNTIF(parameter_DB!$A27:A$1062,parameter_DB!A27)</f>
        <v>24</v>
      </c>
      <c r="I27" s="2">
        <f t="shared" si="3"/>
        <v>0</v>
      </c>
      <c r="J27" s="2" t="str">
        <f>parameter_DB!A27</f>
        <v>지상파</v>
      </c>
      <c r="K27" s="2" t="str">
        <f t="shared" si="4"/>
        <v/>
      </c>
      <c r="L27" s="2" t="str">
        <f t="shared" si="5"/>
        <v/>
      </c>
      <c r="M27" s="66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0"/>
    </row>
    <row r="28" spans="1:31" ht="16.5" customHeight="1">
      <c r="A28" s="12">
        <f>COUNTIF(parameter_DB!$B28:B$9620,parameter_DB!B28)</f>
        <v>547</v>
      </c>
      <c r="B28" s="2">
        <f t="shared" si="0"/>
        <v>0</v>
      </c>
      <c r="C28" s="2" t="str">
        <f>parameter_DB!B28</f>
        <v>overall</v>
      </c>
      <c r="D28" s="2"/>
      <c r="E28" s="2">
        <f t="shared" si="1"/>
        <v>26</v>
      </c>
      <c r="F28" s="2" t="str">
        <f t="shared" si="2"/>
        <v>네이버TV</v>
      </c>
      <c r="G28" s="9"/>
      <c r="H28" s="2">
        <f>COUNTIF(parameter_DB!$A28:A$1062,parameter_DB!A28)</f>
        <v>23</v>
      </c>
      <c r="I28" s="2">
        <f t="shared" si="3"/>
        <v>0</v>
      </c>
      <c r="J28" s="2" t="str">
        <f>parameter_DB!A28</f>
        <v>지상파</v>
      </c>
      <c r="K28" s="2" t="str">
        <f t="shared" si="4"/>
        <v/>
      </c>
      <c r="L28" s="2" t="str">
        <f t="shared" si="5"/>
        <v/>
      </c>
      <c r="M28" s="66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0"/>
    </row>
    <row r="29" spans="1:31" ht="16.5" customHeight="1">
      <c r="A29" s="12">
        <f>COUNTIF(parameter_DB!$B29:B$9620,parameter_DB!B29)</f>
        <v>546</v>
      </c>
      <c r="B29" s="2">
        <f t="shared" si="0"/>
        <v>0</v>
      </c>
      <c r="C29" s="2" t="str">
        <f>parameter_DB!B29</f>
        <v>overall</v>
      </c>
      <c r="D29" s="2"/>
      <c r="E29" s="2">
        <f t="shared" si="1"/>
        <v>27</v>
      </c>
      <c r="F29" s="2" t="str">
        <f t="shared" si="2"/>
        <v>밴드</v>
      </c>
      <c r="G29" s="9"/>
      <c r="H29" s="2">
        <f>COUNTIF(parameter_DB!$A29:A$1062,parameter_DB!A29)</f>
        <v>22</v>
      </c>
      <c r="I29" s="2">
        <f t="shared" si="3"/>
        <v>0</v>
      </c>
      <c r="J29" s="2" t="str">
        <f>parameter_DB!A29</f>
        <v>지상파</v>
      </c>
      <c r="K29" s="2" t="str">
        <f t="shared" si="4"/>
        <v/>
      </c>
      <c r="L29" s="2" t="str">
        <f t="shared" si="5"/>
        <v/>
      </c>
      <c r="M29" s="66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10"/>
    </row>
    <row r="30" spans="1:31" ht="16.5" customHeight="1">
      <c r="A30" s="12">
        <f>COUNTIF(parameter_DB!$B30:B$9620,parameter_DB!B30)</f>
        <v>545</v>
      </c>
      <c r="B30" s="2">
        <f t="shared" si="0"/>
        <v>0</v>
      </c>
      <c r="C30" s="2" t="str">
        <f>parameter_DB!B30</f>
        <v>overall</v>
      </c>
      <c r="D30" s="2"/>
      <c r="E30" s="2">
        <f t="shared" si="1"/>
        <v>28</v>
      </c>
      <c r="F30" s="2" t="str">
        <f t="shared" si="2"/>
        <v>SBS</v>
      </c>
      <c r="G30" s="9"/>
      <c r="H30" s="2">
        <f>COUNTIF(parameter_DB!$A30:A$1062,parameter_DB!A30)</f>
        <v>21</v>
      </c>
      <c r="I30" s="2">
        <f t="shared" si="3"/>
        <v>0</v>
      </c>
      <c r="J30" s="2" t="str">
        <f>parameter_DB!A30</f>
        <v>지상파</v>
      </c>
      <c r="K30" s="2" t="str">
        <f t="shared" si="4"/>
        <v/>
      </c>
      <c r="L30" s="2" t="str">
        <f t="shared" si="5"/>
        <v/>
      </c>
      <c r="M30" s="66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0"/>
    </row>
    <row r="31" spans="1:31" ht="16.5" customHeight="1">
      <c r="A31" s="12">
        <f>COUNTIF(parameter_DB!$B31:B$9620,parameter_DB!B31)</f>
        <v>544</v>
      </c>
      <c r="B31" s="2">
        <f t="shared" si="0"/>
        <v>0</v>
      </c>
      <c r="C31" s="2" t="str">
        <f>parameter_DB!B31</f>
        <v>overall</v>
      </c>
      <c r="D31" s="2"/>
      <c r="E31" s="2">
        <f t="shared" si="1"/>
        <v>29</v>
      </c>
      <c r="F31" s="2" t="str">
        <f t="shared" si="2"/>
        <v>모바일 메인</v>
      </c>
      <c r="G31" s="9"/>
      <c r="H31" s="2">
        <f>COUNTIF(parameter_DB!$A31:A$1062,parameter_DB!A31)</f>
        <v>20</v>
      </c>
      <c r="I31" s="2">
        <f t="shared" si="3"/>
        <v>0</v>
      </c>
      <c r="J31" s="2" t="str">
        <f>parameter_DB!A31</f>
        <v>지상파</v>
      </c>
      <c r="K31" s="2" t="str">
        <f t="shared" si="4"/>
        <v/>
      </c>
      <c r="L31" s="2" t="str">
        <f t="shared" si="5"/>
        <v/>
      </c>
      <c r="M31" s="66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0"/>
    </row>
    <row r="32" spans="1:31" ht="16.5" customHeight="1">
      <c r="A32" s="12">
        <f>COUNTIF(parameter_DB!$B32:B$9620,parameter_DB!B32)</f>
        <v>543</v>
      </c>
      <c r="B32" s="2">
        <f t="shared" si="0"/>
        <v>0</v>
      </c>
      <c r="C32" s="2" t="str">
        <f>parameter_DB!B32</f>
        <v>overall</v>
      </c>
      <c r="D32" s="2"/>
      <c r="E32" s="2">
        <f t="shared" si="1"/>
        <v>30</v>
      </c>
      <c r="F32" s="2" t="str">
        <f t="shared" si="2"/>
        <v>마스트헤드(CPM)_20년12월</v>
      </c>
      <c r="G32" s="9"/>
      <c r="H32" s="2">
        <f>COUNTIF(parameter_DB!$A32:A$1062,parameter_DB!A32)</f>
        <v>19</v>
      </c>
      <c r="I32" s="2">
        <f t="shared" si="3"/>
        <v>0</v>
      </c>
      <c r="J32" s="2" t="str">
        <f>parameter_DB!A32</f>
        <v>지상파</v>
      </c>
      <c r="K32" s="2" t="str">
        <f t="shared" si="4"/>
        <v/>
      </c>
      <c r="L32" s="2" t="str">
        <f t="shared" si="5"/>
        <v/>
      </c>
      <c r="M32" s="66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10"/>
    </row>
    <row r="33" spans="1:31" ht="16.5" customHeight="1">
      <c r="A33" s="12">
        <f>COUNTIF(parameter_DB!$B33:B$9620,parameter_DB!B33)</f>
        <v>542</v>
      </c>
      <c r="B33" s="2">
        <f t="shared" si="0"/>
        <v>0</v>
      </c>
      <c r="C33" s="2" t="str">
        <f>parameter_DB!B33</f>
        <v>overall</v>
      </c>
      <c r="D33" s="2"/>
      <c r="E33" s="2">
        <f t="shared" si="1"/>
        <v>31</v>
      </c>
      <c r="F33" s="2" t="str">
        <f t="shared" si="2"/>
        <v>Bumper AD_20년12월</v>
      </c>
      <c r="G33" s="9"/>
      <c r="H33" s="2">
        <f>COUNTIF(parameter_DB!$A33:A$1062,parameter_DB!A33)</f>
        <v>18</v>
      </c>
      <c r="I33" s="2">
        <f t="shared" si="3"/>
        <v>0</v>
      </c>
      <c r="J33" s="2" t="str">
        <f>parameter_DB!A33</f>
        <v>지상파</v>
      </c>
      <c r="K33" s="2" t="str">
        <f t="shared" si="4"/>
        <v/>
      </c>
      <c r="L33" s="2" t="str">
        <f t="shared" si="5"/>
        <v/>
      </c>
      <c r="M33" s="66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10"/>
    </row>
    <row r="34" spans="1:31" ht="16.5" customHeight="1">
      <c r="A34" s="12">
        <f>COUNTIF(parameter_DB!$B34:B$9620,parameter_DB!B34)</f>
        <v>541</v>
      </c>
      <c r="B34" s="2">
        <f t="shared" si="0"/>
        <v>0</v>
      </c>
      <c r="C34" s="2" t="str">
        <f>parameter_DB!B34</f>
        <v>overall</v>
      </c>
      <c r="D34" s="2"/>
      <c r="E34" s="2">
        <f t="shared" si="1"/>
        <v>32</v>
      </c>
      <c r="F34" s="2" t="str">
        <f t="shared" si="2"/>
        <v>Trueview_Discovery_20년12월</v>
      </c>
      <c r="G34" s="9"/>
      <c r="H34" s="2">
        <f>COUNTIF(parameter_DB!$A34:A$1062,parameter_DB!A34)</f>
        <v>17</v>
      </c>
      <c r="I34" s="2">
        <f t="shared" si="3"/>
        <v>0</v>
      </c>
      <c r="J34" s="2" t="str">
        <f>parameter_DB!A34</f>
        <v>지상파</v>
      </c>
      <c r="K34" s="2" t="str">
        <f t="shared" si="4"/>
        <v/>
      </c>
      <c r="L34" s="2" t="str">
        <f t="shared" si="5"/>
        <v/>
      </c>
      <c r="M34" s="66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10"/>
    </row>
    <row r="35" spans="1:31" ht="16.5" customHeight="1">
      <c r="A35" s="12">
        <f>COUNTIF(parameter_DB!$B35:B$9620,parameter_DB!B35)</f>
        <v>540</v>
      </c>
      <c r="B35" s="2">
        <f t="shared" si="0"/>
        <v>0</v>
      </c>
      <c r="C35" s="2" t="str">
        <f>parameter_DB!B35</f>
        <v>overall</v>
      </c>
      <c r="D35" s="2"/>
      <c r="E35" s="2">
        <f t="shared" si="1"/>
        <v>33</v>
      </c>
      <c r="F35" s="2" t="str">
        <f t="shared" si="2"/>
        <v>Trueview_ForReach_20년12월</v>
      </c>
      <c r="G35" s="9"/>
      <c r="H35" s="2">
        <f>COUNTIF(parameter_DB!$A35:A$1062,parameter_DB!A35)</f>
        <v>16</v>
      </c>
      <c r="I35" s="2">
        <f t="shared" si="3"/>
        <v>0</v>
      </c>
      <c r="J35" s="2" t="str">
        <f>parameter_DB!A35</f>
        <v>지상파</v>
      </c>
      <c r="K35" s="2" t="str">
        <f t="shared" si="4"/>
        <v/>
      </c>
      <c r="L35" s="2" t="str">
        <f t="shared" si="5"/>
        <v/>
      </c>
      <c r="M35" s="66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10"/>
    </row>
    <row r="36" spans="1:31" ht="16.5" customHeight="1">
      <c r="A36" s="12">
        <f>COUNTIF(parameter_DB!$B36:B$9620,parameter_DB!B36)</f>
        <v>539</v>
      </c>
      <c r="B36" s="2">
        <f t="shared" si="0"/>
        <v>0</v>
      </c>
      <c r="C36" s="2" t="str">
        <f>parameter_DB!B36</f>
        <v>overall</v>
      </c>
      <c r="D36" s="2"/>
      <c r="E36" s="2">
        <f t="shared" si="1"/>
        <v>34</v>
      </c>
      <c r="F36" s="2" t="str">
        <f t="shared" si="2"/>
        <v>Trueview_Instream_20년12월</v>
      </c>
      <c r="G36" s="9"/>
      <c r="H36" s="2">
        <f>COUNTIF(parameter_DB!$A36:A$1062,parameter_DB!A36)</f>
        <v>15</v>
      </c>
      <c r="I36" s="2">
        <f t="shared" si="3"/>
        <v>0</v>
      </c>
      <c r="J36" s="2" t="str">
        <f>parameter_DB!A36</f>
        <v>지상파</v>
      </c>
      <c r="K36" s="2" t="str">
        <f t="shared" si="4"/>
        <v/>
      </c>
      <c r="L36" s="2" t="str">
        <f t="shared" si="5"/>
        <v/>
      </c>
      <c r="M36" s="66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10"/>
    </row>
    <row r="37" spans="1:31" ht="16.5" customHeight="1">
      <c r="A37" s="12">
        <f>COUNTIF(parameter_DB!$B37:B$9620,parameter_DB!B37)</f>
        <v>538</v>
      </c>
      <c r="B37" s="2">
        <f t="shared" si="0"/>
        <v>0</v>
      </c>
      <c r="C37" s="2" t="str">
        <f>parameter_DB!B37</f>
        <v>overall</v>
      </c>
      <c r="D37" s="2"/>
      <c r="E37" s="2">
        <f t="shared" si="1"/>
        <v>35</v>
      </c>
      <c r="F37" s="2" t="str">
        <f t="shared" si="2"/>
        <v>아프리카tv</v>
      </c>
      <c r="G37" s="9"/>
      <c r="H37" s="2">
        <f>COUNTIF(parameter_DB!$A37:A$1062,parameter_DB!A37)</f>
        <v>14</v>
      </c>
      <c r="I37" s="2">
        <f t="shared" si="3"/>
        <v>0</v>
      </c>
      <c r="J37" s="2" t="str">
        <f>parameter_DB!A37</f>
        <v>지상파</v>
      </c>
      <c r="K37" s="2" t="str">
        <f t="shared" si="4"/>
        <v/>
      </c>
      <c r="L37" s="2" t="str">
        <f t="shared" si="5"/>
        <v/>
      </c>
      <c r="M37" s="66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10"/>
    </row>
    <row r="38" spans="1:31" ht="16.5" customHeight="1">
      <c r="A38" s="12">
        <f>COUNTIF(parameter_DB!$B38:B$9620,parameter_DB!B38)</f>
        <v>537</v>
      </c>
      <c r="B38" s="2">
        <f t="shared" si="0"/>
        <v>0</v>
      </c>
      <c r="C38" s="2" t="str">
        <f>parameter_DB!B38</f>
        <v>overall</v>
      </c>
      <c r="D38" s="2"/>
      <c r="E38" s="2">
        <f t="shared" si="1"/>
        <v>36</v>
      </c>
      <c r="F38" s="2" t="str">
        <f t="shared" si="2"/>
        <v>Incross</v>
      </c>
      <c r="G38" s="9"/>
      <c r="H38" s="2">
        <f>COUNTIF(parameter_DB!$A38:A$1062,parameter_DB!A38)</f>
        <v>13</v>
      </c>
      <c r="I38" s="2">
        <f t="shared" si="3"/>
        <v>0</v>
      </c>
      <c r="J38" s="2" t="str">
        <f>parameter_DB!A38</f>
        <v>지상파</v>
      </c>
      <c r="K38" s="2" t="str">
        <f t="shared" si="4"/>
        <v/>
      </c>
      <c r="L38" s="2" t="str">
        <f t="shared" si="5"/>
        <v/>
      </c>
      <c r="M38" s="66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10"/>
    </row>
    <row r="39" spans="1:31" ht="16.5" customHeight="1">
      <c r="A39" s="12">
        <f>COUNTIF(parameter_DB!$B39:B$9620,parameter_DB!B39)</f>
        <v>536</v>
      </c>
      <c r="B39" s="2">
        <f t="shared" si="0"/>
        <v>0</v>
      </c>
      <c r="C39" s="2" t="str">
        <f>parameter_DB!B39</f>
        <v>overall</v>
      </c>
      <c r="D39" s="2"/>
      <c r="E39" s="2">
        <f t="shared" si="1"/>
        <v>37</v>
      </c>
      <c r="F39" s="2" t="str">
        <f t="shared" si="2"/>
        <v>MezzoMedia</v>
      </c>
      <c r="G39" s="9"/>
      <c r="H39" s="2">
        <f>COUNTIF(parameter_DB!$A39:A$1062,parameter_DB!A39)</f>
        <v>12</v>
      </c>
      <c r="I39" s="2">
        <f t="shared" si="3"/>
        <v>0</v>
      </c>
      <c r="J39" s="2" t="str">
        <f>parameter_DB!A39</f>
        <v>지상파</v>
      </c>
      <c r="K39" s="2" t="str">
        <f t="shared" si="4"/>
        <v/>
      </c>
      <c r="L39" s="2" t="str">
        <f t="shared" si="5"/>
        <v/>
      </c>
      <c r="M39" s="66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10"/>
    </row>
    <row r="40" spans="1:31" ht="16.5" customHeight="1">
      <c r="A40" s="12">
        <f>COUNTIF(parameter_DB!$B40:B$9620,parameter_DB!B40)</f>
        <v>535</v>
      </c>
      <c r="B40" s="2">
        <f t="shared" si="0"/>
        <v>0</v>
      </c>
      <c r="C40" s="2" t="str">
        <f>parameter_DB!B40</f>
        <v>overall</v>
      </c>
      <c r="D40" s="2"/>
      <c r="E40" s="2">
        <f t="shared" si="1"/>
        <v>38</v>
      </c>
      <c r="F40" s="2" t="str">
        <f t="shared" si="2"/>
        <v>tving</v>
      </c>
      <c r="G40" s="9"/>
      <c r="H40" s="2">
        <f>COUNTIF(parameter_DB!$A40:A$1062,parameter_DB!A40)</f>
        <v>11</v>
      </c>
      <c r="I40" s="2">
        <f t="shared" si="3"/>
        <v>0</v>
      </c>
      <c r="J40" s="2" t="str">
        <f>parameter_DB!A40</f>
        <v>지상파</v>
      </c>
      <c r="K40" s="2" t="str">
        <f t="shared" si="4"/>
        <v/>
      </c>
      <c r="L40" s="2" t="str">
        <f t="shared" si="5"/>
        <v/>
      </c>
      <c r="M40" s="66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10"/>
    </row>
    <row r="41" spans="1:31" ht="16.5" customHeight="1">
      <c r="A41" s="12">
        <f>COUNTIF(parameter_DB!$B41:B$9620,parameter_DB!B41)</f>
        <v>534</v>
      </c>
      <c r="B41" s="2">
        <f t="shared" si="0"/>
        <v>0</v>
      </c>
      <c r="C41" s="2" t="str">
        <f>parameter_DB!B41</f>
        <v>overall</v>
      </c>
      <c r="D41" s="2"/>
      <c r="E41" s="2">
        <f t="shared" si="1"/>
        <v>39</v>
      </c>
      <c r="F41" s="2" t="str">
        <f t="shared" si="2"/>
        <v>TEADS</v>
      </c>
      <c r="G41" s="9"/>
      <c r="H41" s="2">
        <f>COUNTIF(parameter_DB!$A41:A$1062,parameter_DB!A41)</f>
        <v>10</v>
      </c>
      <c r="I41" s="2">
        <f t="shared" si="3"/>
        <v>0</v>
      </c>
      <c r="J41" s="2" t="str">
        <f>parameter_DB!A41</f>
        <v>지상파</v>
      </c>
      <c r="K41" s="2" t="str">
        <f t="shared" si="4"/>
        <v/>
      </c>
      <c r="L41" s="2" t="str">
        <f t="shared" si="5"/>
        <v/>
      </c>
      <c r="M41" s="66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10"/>
    </row>
    <row r="42" spans="1:31" ht="16.5" customHeight="1">
      <c r="A42" s="12">
        <f>COUNTIF(parameter_DB!$B42:B$9620,parameter_DB!B42)</f>
        <v>533</v>
      </c>
      <c r="B42" s="2">
        <f t="shared" si="0"/>
        <v>0</v>
      </c>
      <c r="C42" s="2" t="str">
        <f>parameter_DB!B42</f>
        <v>overall</v>
      </c>
      <c r="D42" s="2"/>
      <c r="E42" s="2">
        <f t="shared" si="1"/>
        <v>40</v>
      </c>
      <c r="F42" s="2" t="str">
        <f t="shared" si="2"/>
        <v>Everytime</v>
      </c>
      <c r="G42" s="9"/>
      <c r="H42" s="2">
        <f>COUNTIF(parameter_DB!$A42:A$1062,parameter_DB!A42)</f>
        <v>9</v>
      </c>
      <c r="I42" s="2">
        <f t="shared" si="3"/>
        <v>0</v>
      </c>
      <c r="J42" s="2" t="str">
        <f>parameter_DB!A42</f>
        <v>지상파</v>
      </c>
      <c r="K42" s="2" t="str">
        <f t="shared" si="4"/>
        <v/>
      </c>
      <c r="L42" s="2" t="str">
        <f t="shared" si="5"/>
        <v/>
      </c>
      <c r="M42" s="66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10"/>
    </row>
    <row r="43" spans="1:31" ht="16.5" customHeight="1">
      <c r="A43" s="12">
        <f>COUNTIF(parameter_DB!$B43:B$9620,parameter_DB!B43)</f>
        <v>532</v>
      </c>
      <c r="B43" s="2">
        <f t="shared" si="0"/>
        <v>0</v>
      </c>
      <c r="C43" s="2" t="str">
        <f>parameter_DB!B43</f>
        <v>overall</v>
      </c>
      <c r="D43" s="2"/>
      <c r="E43" s="2">
        <f t="shared" si="1"/>
        <v>41</v>
      </c>
      <c r="F43" s="2" t="str">
        <f t="shared" si="2"/>
        <v>스타일쉐어</v>
      </c>
      <c r="G43" s="9"/>
      <c r="H43" s="2">
        <f>COUNTIF(parameter_DB!$A43:A$1062,parameter_DB!A43)</f>
        <v>8</v>
      </c>
      <c r="I43" s="2">
        <f t="shared" si="3"/>
        <v>0</v>
      </c>
      <c r="J43" s="2" t="str">
        <f>parameter_DB!A43</f>
        <v>지상파</v>
      </c>
      <c r="K43" s="2" t="str">
        <f t="shared" si="4"/>
        <v/>
      </c>
      <c r="L43" s="2" t="str">
        <f t="shared" si="5"/>
        <v/>
      </c>
      <c r="M43" s="66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10"/>
    </row>
    <row r="44" spans="1:31" ht="16.5" customHeight="1">
      <c r="A44" s="12">
        <f>COUNTIF(parameter_DB!$B44:B$9620,parameter_DB!B44)</f>
        <v>531</v>
      </c>
      <c r="B44" s="2">
        <f t="shared" si="0"/>
        <v>0</v>
      </c>
      <c r="C44" s="2" t="str">
        <f>parameter_DB!B44</f>
        <v>overall</v>
      </c>
      <c r="D44" s="2"/>
      <c r="E44" s="2">
        <f t="shared" si="1"/>
        <v>42</v>
      </c>
      <c r="F44" s="2" t="str">
        <f t="shared" si="2"/>
        <v>스마트채널</v>
      </c>
      <c r="G44" s="9"/>
      <c r="H44" s="2">
        <f>COUNTIF(parameter_DB!$A44:A$1062,parameter_DB!A44)</f>
        <v>7</v>
      </c>
      <c r="I44" s="2">
        <f t="shared" si="3"/>
        <v>0</v>
      </c>
      <c r="J44" s="2" t="str">
        <f>parameter_DB!A44</f>
        <v>지상파</v>
      </c>
      <c r="K44" s="2" t="str">
        <f t="shared" si="4"/>
        <v/>
      </c>
      <c r="L44" s="2" t="str">
        <f t="shared" si="5"/>
        <v/>
      </c>
      <c r="M44" s="66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10"/>
    </row>
    <row r="45" spans="1:31" ht="16.5" customHeight="1">
      <c r="A45" s="12">
        <f>COUNTIF(parameter_DB!$B45:B$9620,parameter_DB!B45)</f>
        <v>530</v>
      </c>
      <c r="B45" s="2">
        <f t="shared" si="0"/>
        <v>0</v>
      </c>
      <c r="C45" s="2" t="str">
        <f>parameter_DB!B45</f>
        <v>overall</v>
      </c>
      <c r="D45" s="2"/>
      <c r="E45" s="2">
        <f t="shared" si="1"/>
        <v>43</v>
      </c>
      <c r="F45" s="2" t="str">
        <f t="shared" si="2"/>
        <v>브랜드 메인/서브</v>
      </c>
      <c r="G45" s="9"/>
      <c r="H45" s="2">
        <f>COUNTIF(parameter_DB!$A45:A$1062,parameter_DB!A45)</f>
        <v>6</v>
      </c>
      <c r="I45" s="2">
        <f t="shared" si="3"/>
        <v>0</v>
      </c>
      <c r="J45" s="2" t="str">
        <f>parameter_DB!A45</f>
        <v>지상파</v>
      </c>
      <c r="K45" s="2" t="str">
        <f t="shared" si="4"/>
        <v/>
      </c>
      <c r="L45" s="2" t="str">
        <f t="shared" si="5"/>
        <v/>
      </c>
      <c r="M45" s="66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10"/>
    </row>
    <row r="46" spans="1:31" ht="16.5" customHeight="1">
      <c r="A46" s="12">
        <f>COUNTIF(parameter_DB!$B46:B$9620,parameter_DB!B46)</f>
        <v>529</v>
      </c>
      <c r="B46" s="2">
        <f t="shared" si="0"/>
        <v>0</v>
      </c>
      <c r="C46" s="2" t="str">
        <f>parameter_DB!B46</f>
        <v>overall</v>
      </c>
      <c r="D46" s="2"/>
      <c r="E46" s="2">
        <f t="shared" si="1"/>
        <v>44</v>
      </c>
      <c r="F46" s="2" t="str">
        <f t="shared" si="2"/>
        <v>모바일 메인_2104</v>
      </c>
      <c r="G46" s="9"/>
      <c r="H46" s="2">
        <f>COUNTIF(parameter_DB!$A46:A$1062,parameter_DB!A46)</f>
        <v>5</v>
      </c>
      <c r="I46" s="2">
        <f t="shared" si="3"/>
        <v>0</v>
      </c>
      <c r="J46" s="2" t="str">
        <f>parameter_DB!A46</f>
        <v>지상파</v>
      </c>
      <c r="K46" s="2" t="str">
        <f t="shared" si="4"/>
        <v/>
      </c>
      <c r="L46" s="2" t="str">
        <f t="shared" si="5"/>
        <v/>
      </c>
      <c r="M46" s="66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10"/>
    </row>
    <row r="47" spans="1:31" ht="16.5" customHeight="1">
      <c r="A47" s="12">
        <f>COUNTIF(parameter_DB!$B47:B$9620,parameter_DB!B47)</f>
        <v>528</v>
      </c>
      <c r="B47" s="2">
        <f t="shared" si="0"/>
        <v>0</v>
      </c>
      <c r="C47" s="2" t="str">
        <f>parameter_DB!B47</f>
        <v>overall</v>
      </c>
      <c r="D47" s="2"/>
      <c r="E47" s="2">
        <f t="shared" si="1"/>
        <v>45</v>
      </c>
      <c r="F47" s="2" t="str">
        <f t="shared" si="2"/>
        <v>모바일 서브 배너_2104</v>
      </c>
      <c r="G47" s="9"/>
      <c r="H47" s="2">
        <f>COUNTIF(parameter_DB!$A47:A$1062,parameter_DB!A47)</f>
        <v>4</v>
      </c>
      <c r="I47" s="2">
        <f t="shared" si="3"/>
        <v>0</v>
      </c>
      <c r="J47" s="2" t="str">
        <f>parameter_DB!A47</f>
        <v>지상파</v>
      </c>
      <c r="K47" s="2" t="str">
        <f t="shared" si="4"/>
        <v/>
      </c>
      <c r="L47" s="2" t="str">
        <f t="shared" si="5"/>
        <v/>
      </c>
      <c r="M47" s="66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10"/>
    </row>
    <row r="48" spans="1:31" ht="16.5" customHeight="1">
      <c r="A48" s="12">
        <f>COUNTIF(parameter_DB!$B48:B$9620,parameter_DB!B48)</f>
        <v>527</v>
      </c>
      <c r="B48" s="2">
        <f t="shared" si="0"/>
        <v>0</v>
      </c>
      <c r="C48" s="2" t="str">
        <f>parameter_DB!B48</f>
        <v>overall</v>
      </c>
      <c r="D48" s="2"/>
      <c r="E48" s="2">
        <f t="shared" si="1"/>
        <v>46</v>
      </c>
      <c r="F48" s="2" t="str">
        <f t="shared" si="2"/>
        <v>디스플레이</v>
      </c>
      <c r="G48" s="9"/>
      <c r="H48" s="2">
        <f>COUNTIF(parameter_DB!$A48:A$1062,parameter_DB!A48)</f>
        <v>3</v>
      </c>
      <c r="I48" s="2">
        <f t="shared" si="3"/>
        <v>0</v>
      </c>
      <c r="J48" s="2" t="str">
        <f>parameter_DB!A48</f>
        <v>지상파</v>
      </c>
      <c r="K48" s="2" t="str">
        <f t="shared" si="4"/>
        <v/>
      </c>
      <c r="L48" s="2" t="str">
        <f t="shared" si="5"/>
        <v/>
      </c>
      <c r="M48" s="66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10"/>
    </row>
    <row r="49" spans="1:31" ht="16.5" customHeight="1">
      <c r="A49" s="12">
        <f>COUNTIF(parameter_DB!$B49:B$9620,parameter_DB!B49)</f>
        <v>526</v>
      </c>
      <c r="B49" s="2">
        <f t="shared" si="0"/>
        <v>0</v>
      </c>
      <c r="C49" s="2" t="str">
        <f>parameter_DB!B49</f>
        <v>overall</v>
      </c>
      <c r="D49" s="2"/>
      <c r="E49" s="2">
        <f t="shared" si="1"/>
        <v>47</v>
      </c>
      <c r="F49" s="2" t="str">
        <f t="shared" si="2"/>
        <v>비즈보드</v>
      </c>
      <c r="G49" s="9"/>
      <c r="H49" s="2">
        <f>COUNTIF(parameter_DB!$A49:A$1062,parameter_DB!A49)</f>
        <v>2</v>
      </c>
      <c r="I49" s="2">
        <f t="shared" si="3"/>
        <v>0</v>
      </c>
      <c r="J49" s="2" t="str">
        <f>parameter_DB!A49</f>
        <v>지상파</v>
      </c>
      <c r="K49" s="2" t="str">
        <f t="shared" si="4"/>
        <v/>
      </c>
      <c r="L49" s="2" t="str">
        <f t="shared" si="5"/>
        <v/>
      </c>
      <c r="M49" s="66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10"/>
    </row>
    <row r="50" spans="1:31" ht="16.5" customHeight="1">
      <c r="A50" s="12">
        <f>COUNTIF(parameter_DB!$B50:B$9620,parameter_DB!B50)</f>
        <v>525</v>
      </c>
      <c r="B50" s="2">
        <f t="shared" si="0"/>
        <v>0</v>
      </c>
      <c r="C50" s="2" t="str">
        <f>parameter_DB!B50</f>
        <v>overall</v>
      </c>
      <c r="D50" s="2"/>
      <c r="E50" s="2">
        <f t="shared" si="1"/>
        <v>48</v>
      </c>
      <c r="F50" s="2" t="str">
        <f t="shared" si="2"/>
        <v>동영상네이티브</v>
      </c>
      <c r="G50" s="9"/>
      <c r="H50" s="2">
        <f>COUNTIF(parameter_DB!$A50:A$1062,parameter_DB!A50)</f>
        <v>1</v>
      </c>
      <c r="I50" s="2">
        <f t="shared" si="3"/>
        <v>2</v>
      </c>
      <c r="J50" s="2" t="str">
        <f>parameter_DB!A50</f>
        <v>지상파</v>
      </c>
      <c r="K50" s="2" t="str">
        <f t="shared" si="4"/>
        <v/>
      </c>
      <c r="L50" s="2" t="str">
        <f t="shared" si="5"/>
        <v/>
      </c>
      <c r="M50" s="66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10"/>
    </row>
    <row r="51" spans="1:31" ht="16.5" customHeight="1">
      <c r="A51" s="12">
        <f>COUNTIF(parameter_DB!$B51:B$9620,parameter_DB!B51)</f>
        <v>524</v>
      </c>
      <c r="B51" s="2">
        <f t="shared" si="0"/>
        <v>0</v>
      </c>
      <c r="C51" s="2" t="str">
        <f>parameter_DB!B51</f>
        <v>overall</v>
      </c>
      <c r="D51" s="2"/>
      <c r="E51" s="2">
        <f t="shared" si="1"/>
        <v>49</v>
      </c>
      <c r="F51" s="2" t="str">
        <f t="shared" si="2"/>
        <v>overall_1</v>
      </c>
      <c r="G51" s="9"/>
      <c r="H51" s="2">
        <f>COUNTIF(parameter_DB!$A51:A$1062,parameter_DB!A51)</f>
        <v>24</v>
      </c>
      <c r="I51" s="2">
        <f t="shared" si="3"/>
        <v>0</v>
      </c>
      <c r="J51" s="2" t="str">
        <f>parameter_DB!A51</f>
        <v>종편</v>
      </c>
      <c r="K51" s="2" t="str">
        <f t="shared" si="4"/>
        <v/>
      </c>
      <c r="L51" s="2" t="str">
        <f t="shared" si="5"/>
        <v/>
      </c>
      <c r="M51" s="66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10"/>
    </row>
    <row r="52" spans="1:31" ht="16.5" customHeight="1">
      <c r="A52" s="12">
        <f>COUNTIF(parameter_DB!$B52:B$9620,parameter_DB!B52)</f>
        <v>523</v>
      </c>
      <c r="B52" s="2">
        <f t="shared" si="0"/>
        <v>0</v>
      </c>
      <c r="C52" s="2" t="str">
        <f>parameter_DB!B52</f>
        <v>overall</v>
      </c>
      <c r="D52" s="2"/>
      <c r="E52" s="2">
        <f t="shared" si="1"/>
        <v>50</v>
      </c>
      <c r="F52" s="2" t="str">
        <f t="shared" si="2"/>
        <v>overall_2</v>
      </c>
      <c r="G52" s="9"/>
      <c r="H52" s="2">
        <f>COUNTIF(parameter_DB!$A52:A$1062,parameter_DB!A52)</f>
        <v>23</v>
      </c>
      <c r="I52" s="2">
        <f t="shared" si="3"/>
        <v>0</v>
      </c>
      <c r="J52" s="2" t="str">
        <f>parameter_DB!A52</f>
        <v>종편</v>
      </c>
      <c r="K52" s="2" t="str">
        <f t="shared" si="4"/>
        <v/>
      </c>
      <c r="L52" s="2" t="str">
        <f t="shared" si="5"/>
        <v/>
      </c>
      <c r="M52" s="66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10"/>
    </row>
    <row r="53" spans="1:31" ht="16.5" customHeight="1">
      <c r="A53" s="12">
        <f>COUNTIF(parameter_DB!$B53:B$9620,parameter_DB!B53)</f>
        <v>522</v>
      </c>
      <c r="B53" s="2">
        <f t="shared" si="0"/>
        <v>0</v>
      </c>
      <c r="C53" s="2" t="str">
        <f>parameter_DB!B53</f>
        <v>overall</v>
      </c>
      <c r="D53" s="2"/>
      <c r="E53" s="2">
        <f t="shared" si="1"/>
        <v>51</v>
      </c>
      <c r="F53" s="2" t="str">
        <f t="shared" si="2"/>
        <v>overall</v>
      </c>
      <c r="G53" s="9"/>
      <c r="H53" s="2">
        <f>COUNTIF(parameter_DB!$A53:A$1062,parameter_DB!A53)</f>
        <v>22</v>
      </c>
      <c r="I53" s="2">
        <f t="shared" si="3"/>
        <v>0</v>
      </c>
      <c r="J53" s="2" t="str">
        <f>parameter_DB!A53</f>
        <v>종편</v>
      </c>
      <c r="K53" s="2" t="str">
        <f t="shared" si="4"/>
        <v/>
      </c>
      <c r="L53" s="2" t="str">
        <f t="shared" si="5"/>
        <v/>
      </c>
      <c r="M53" s="66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10"/>
    </row>
    <row r="54" spans="1:31" ht="16.5" customHeight="1">
      <c r="A54" s="12">
        <f>COUNTIF(parameter_DB!$B54:B$9620,parameter_DB!B54)</f>
        <v>521</v>
      </c>
      <c r="B54" s="2">
        <f t="shared" si="0"/>
        <v>0</v>
      </c>
      <c r="C54" s="2" t="str">
        <f>parameter_DB!B54</f>
        <v>overall</v>
      </c>
      <c r="D54" s="2"/>
      <c r="E54" s="2">
        <f t="shared" si="1"/>
        <v>52</v>
      </c>
      <c r="F54" s="2" t="str">
        <f t="shared" si="2"/>
        <v>카카오페이지_임시</v>
      </c>
      <c r="G54" s="9"/>
      <c r="H54" s="2">
        <f>COUNTIF(parameter_DB!$A54:A$1062,parameter_DB!A54)</f>
        <v>21</v>
      </c>
      <c r="I54" s="2">
        <f t="shared" si="3"/>
        <v>0</v>
      </c>
      <c r="J54" s="2" t="str">
        <f>parameter_DB!A54</f>
        <v>종편</v>
      </c>
      <c r="K54" s="2" t="str">
        <f t="shared" si="4"/>
        <v/>
      </c>
      <c r="L54" s="2" t="str">
        <f t="shared" si="5"/>
        <v/>
      </c>
      <c r="M54" s="66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10"/>
    </row>
    <row r="55" spans="1:31" ht="16.5" customHeight="1">
      <c r="A55" s="12">
        <f>COUNTIF(parameter_DB!$B55:B$9620,parameter_DB!B55)</f>
        <v>520</v>
      </c>
      <c r="B55" s="2">
        <f t="shared" si="0"/>
        <v>0</v>
      </c>
      <c r="C55" s="2" t="str">
        <f>parameter_DB!B55</f>
        <v>overall</v>
      </c>
      <c r="D55" s="2"/>
      <c r="E55" s="2">
        <f t="shared" si="1"/>
        <v>53</v>
      </c>
      <c r="F55" s="2" t="str">
        <f t="shared" si="2"/>
        <v>Criteo</v>
      </c>
      <c r="G55" s="9"/>
      <c r="H55" s="2">
        <f>COUNTIF(parameter_DB!$A55:A$1062,parameter_DB!A55)</f>
        <v>20</v>
      </c>
      <c r="I55" s="2">
        <f t="shared" si="3"/>
        <v>0</v>
      </c>
      <c r="J55" s="2" t="str">
        <f>parameter_DB!A55</f>
        <v>종편</v>
      </c>
      <c r="K55" s="2" t="str">
        <f t="shared" si="4"/>
        <v/>
      </c>
      <c r="L55" s="2" t="str">
        <f t="shared" si="5"/>
        <v/>
      </c>
      <c r="M55" s="66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10"/>
    </row>
    <row r="56" spans="1:31" ht="16.5" customHeight="1">
      <c r="A56" s="12">
        <f>COUNTIF(parameter_DB!$B56:B$9620,parameter_DB!B56)</f>
        <v>519</v>
      </c>
      <c r="B56" s="2">
        <f t="shared" si="0"/>
        <v>0</v>
      </c>
      <c r="C56" s="2" t="str">
        <f>parameter_DB!B56</f>
        <v>overall</v>
      </c>
      <c r="D56" s="2"/>
      <c r="E56" s="2">
        <f t="shared" si="1"/>
        <v>54</v>
      </c>
      <c r="F56" s="2" t="str">
        <f t="shared" si="2"/>
        <v>커뮤니티 사이트</v>
      </c>
      <c r="G56" s="9"/>
      <c r="H56" s="2">
        <f>COUNTIF(parameter_DB!$A56:A$1062,parameter_DB!A56)</f>
        <v>19</v>
      </c>
      <c r="I56" s="2">
        <f t="shared" si="3"/>
        <v>0</v>
      </c>
      <c r="J56" s="2" t="str">
        <f>parameter_DB!A56</f>
        <v>종편</v>
      </c>
      <c r="K56" s="2" t="str">
        <f t="shared" si="4"/>
        <v/>
      </c>
      <c r="L56" s="2" t="str">
        <f t="shared" si="5"/>
        <v/>
      </c>
      <c r="M56" s="66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10"/>
    </row>
    <row r="57" spans="1:31" ht="16.5" customHeight="1">
      <c r="A57" s="12">
        <f>COUNTIF(parameter_DB!$B57:B$9620,parameter_DB!B57)</f>
        <v>518</v>
      </c>
      <c r="B57" s="2">
        <f t="shared" si="0"/>
        <v>0</v>
      </c>
      <c r="C57" s="2" t="str">
        <f>parameter_DB!B57</f>
        <v>overall</v>
      </c>
      <c r="D57" s="2"/>
      <c r="E57" s="2">
        <f t="shared" si="1"/>
        <v>55</v>
      </c>
      <c r="F57" s="2" t="str">
        <f t="shared" si="2"/>
        <v>스노우</v>
      </c>
      <c r="G57" s="9"/>
      <c r="H57" s="2">
        <f>COUNTIF(parameter_DB!$A57:A$1062,parameter_DB!A57)</f>
        <v>18</v>
      </c>
      <c r="I57" s="2">
        <f t="shared" si="3"/>
        <v>0</v>
      </c>
      <c r="J57" s="2" t="str">
        <f>parameter_DB!A57</f>
        <v>종편</v>
      </c>
      <c r="K57" s="2" t="str">
        <f t="shared" si="4"/>
        <v/>
      </c>
      <c r="L57" s="2" t="str">
        <f t="shared" si="5"/>
        <v/>
      </c>
      <c r="M57" s="66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10"/>
    </row>
    <row r="58" spans="1:31" ht="16.5" customHeight="1">
      <c r="A58" s="12">
        <f>COUNTIF(parameter_DB!$B58:B$9620,parameter_DB!B58)</f>
        <v>517</v>
      </c>
      <c r="B58" s="2">
        <f t="shared" si="0"/>
        <v>0</v>
      </c>
      <c r="C58" s="2" t="str">
        <f>parameter_DB!B58</f>
        <v>overall</v>
      </c>
      <c r="D58" s="2"/>
      <c r="E58" s="2">
        <f t="shared" si="1"/>
        <v>56</v>
      </c>
      <c r="F58" s="2" t="str">
        <f t="shared" si="2"/>
        <v>시그널플레이</v>
      </c>
      <c r="G58" s="9"/>
      <c r="H58" s="2">
        <f>COUNTIF(parameter_DB!$A58:A$1062,parameter_DB!A58)</f>
        <v>17</v>
      </c>
      <c r="I58" s="2">
        <f t="shared" si="3"/>
        <v>0</v>
      </c>
      <c r="J58" s="2" t="str">
        <f>parameter_DB!A58</f>
        <v>종편</v>
      </c>
      <c r="K58" s="2" t="str">
        <f t="shared" si="4"/>
        <v/>
      </c>
      <c r="L58" s="2" t="str">
        <f t="shared" si="5"/>
        <v/>
      </c>
      <c r="M58" s="66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10"/>
    </row>
    <row r="59" spans="1:31" ht="16.5" customHeight="1">
      <c r="A59" s="12">
        <f>COUNTIF(parameter_DB!$B59:B$9620,parameter_DB!B59)</f>
        <v>516</v>
      </c>
      <c r="B59" s="2">
        <f t="shared" si="0"/>
        <v>0</v>
      </c>
      <c r="C59" s="2" t="str">
        <f>parameter_DB!B59</f>
        <v>overall</v>
      </c>
      <c r="D59" s="2"/>
      <c r="E59" s="2">
        <f t="shared" si="1"/>
        <v>57</v>
      </c>
      <c r="F59" s="2" t="str">
        <f t="shared" si="2"/>
        <v>카울리</v>
      </c>
      <c r="G59" s="9"/>
      <c r="H59" s="2">
        <f>COUNTIF(parameter_DB!$A59:A$1062,parameter_DB!A59)</f>
        <v>16</v>
      </c>
      <c r="I59" s="2">
        <f t="shared" si="3"/>
        <v>0</v>
      </c>
      <c r="J59" s="2" t="str">
        <f>parameter_DB!A59</f>
        <v>종편</v>
      </c>
      <c r="K59" s="2" t="str">
        <f t="shared" si="4"/>
        <v/>
      </c>
      <c r="L59" s="2" t="str">
        <f t="shared" si="5"/>
        <v/>
      </c>
      <c r="M59" s="66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10"/>
    </row>
    <row r="60" spans="1:31" ht="16.5" customHeight="1">
      <c r="A60" s="12">
        <f>COUNTIF(parameter_DB!$B60:B$9620,parameter_DB!B60)</f>
        <v>515</v>
      </c>
      <c r="B60" s="2">
        <f t="shared" si="0"/>
        <v>0</v>
      </c>
      <c r="C60" s="2" t="str">
        <f>parameter_DB!B60</f>
        <v>overall</v>
      </c>
      <c r="D60" s="2"/>
      <c r="E60" s="2">
        <f t="shared" si="1"/>
        <v>58</v>
      </c>
      <c r="F60" s="2" t="str">
        <f t="shared" si="2"/>
        <v>버즈빌</v>
      </c>
      <c r="G60" s="9"/>
      <c r="H60" s="2">
        <f>COUNTIF(parameter_DB!$A60:A$1062,parameter_DB!A60)</f>
        <v>15</v>
      </c>
      <c r="I60" s="2">
        <f t="shared" si="3"/>
        <v>0</v>
      </c>
      <c r="J60" s="2" t="str">
        <f>parameter_DB!A60</f>
        <v>종편</v>
      </c>
      <c r="K60" s="2" t="str">
        <f t="shared" si="4"/>
        <v/>
      </c>
      <c r="L60" s="2" t="str">
        <f t="shared" si="5"/>
        <v/>
      </c>
      <c r="M60" s="66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10"/>
    </row>
    <row r="61" spans="1:31" ht="16.5" customHeight="1">
      <c r="A61" s="12">
        <f>COUNTIF(parameter_DB!$B61:B$9620,parameter_DB!B61)</f>
        <v>514</v>
      </c>
      <c r="B61" s="2">
        <f t="shared" si="0"/>
        <v>0</v>
      </c>
      <c r="C61" s="2" t="str">
        <f>parameter_DB!B61</f>
        <v>overall</v>
      </c>
      <c r="D61" s="2"/>
      <c r="E61" s="2">
        <f t="shared" si="1"/>
        <v>59</v>
      </c>
      <c r="F61" s="2" t="str">
        <f t="shared" si="2"/>
        <v>캐시슬라이드</v>
      </c>
      <c r="G61" s="9"/>
      <c r="H61" s="2">
        <f>COUNTIF(parameter_DB!$A61:A$1062,parameter_DB!A61)</f>
        <v>14</v>
      </c>
      <c r="I61" s="2">
        <f t="shared" si="3"/>
        <v>0</v>
      </c>
      <c r="J61" s="2" t="str">
        <f>parameter_DB!A61</f>
        <v>종편</v>
      </c>
      <c r="K61" s="2" t="str">
        <f t="shared" si="4"/>
        <v/>
      </c>
      <c r="L61" s="2" t="str">
        <f t="shared" si="5"/>
        <v/>
      </c>
      <c r="M61" s="66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10"/>
    </row>
    <row r="62" spans="1:31" ht="16.5" customHeight="1">
      <c r="A62" s="12">
        <f>COUNTIF(parameter_DB!$B62:B$9620,parameter_DB!B62)</f>
        <v>513</v>
      </c>
      <c r="B62" s="2">
        <f t="shared" si="0"/>
        <v>0</v>
      </c>
      <c r="C62" s="2" t="str">
        <f>parameter_DB!B62</f>
        <v>overall</v>
      </c>
      <c r="D62" s="2"/>
      <c r="E62" s="2">
        <f t="shared" si="1"/>
        <v>60</v>
      </c>
      <c r="F62" s="2" t="str">
        <f t="shared" si="2"/>
        <v>모비온</v>
      </c>
      <c r="G62" s="9"/>
      <c r="H62" s="2">
        <f>COUNTIF(parameter_DB!$A62:A$1062,parameter_DB!A62)</f>
        <v>13</v>
      </c>
      <c r="I62" s="2">
        <f t="shared" si="3"/>
        <v>0</v>
      </c>
      <c r="J62" s="2" t="str">
        <f>parameter_DB!A62</f>
        <v>종편</v>
      </c>
      <c r="K62" s="2" t="str">
        <f t="shared" si="4"/>
        <v/>
      </c>
      <c r="L62" s="2" t="str">
        <f t="shared" si="5"/>
        <v/>
      </c>
      <c r="M62" s="66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10"/>
    </row>
    <row r="63" spans="1:31" ht="16.5" customHeight="1">
      <c r="A63" s="12">
        <f>COUNTIF(parameter_DB!$B63:B$9620,parameter_DB!B63)</f>
        <v>512</v>
      </c>
      <c r="B63" s="2">
        <f t="shared" si="0"/>
        <v>0</v>
      </c>
      <c r="C63" s="2" t="str">
        <f>parameter_DB!B63</f>
        <v>overall</v>
      </c>
      <c r="D63" s="2"/>
      <c r="E63" s="2" t="str">
        <f t="shared" si="1"/>
        <v/>
      </c>
      <c r="F63" s="2" t="str">
        <f t="shared" si="2"/>
        <v/>
      </c>
      <c r="G63" s="9"/>
      <c r="H63" s="2">
        <f>COUNTIF(parameter_DB!$A63:A$1062,parameter_DB!A63)</f>
        <v>12</v>
      </c>
      <c r="I63" s="2">
        <f t="shared" si="3"/>
        <v>0</v>
      </c>
      <c r="J63" s="2" t="str">
        <f>parameter_DB!A63</f>
        <v>종편</v>
      </c>
      <c r="K63" s="2" t="str">
        <f t="shared" si="4"/>
        <v/>
      </c>
      <c r="L63" s="2" t="str">
        <f t="shared" si="5"/>
        <v/>
      </c>
      <c r="M63" s="66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10"/>
    </row>
    <row r="64" spans="1:31" ht="16.5" customHeight="1">
      <c r="A64" s="12">
        <f>COUNTIF(parameter_DB!$B64:B$9620,parameter_DB!B64)</f>
        <v>511</v>
      </c>
      <c r="B64" s="2">
        <f t="shared" si="0"/>
        <v>0</v>
      </c>
      <c r="C64" s="2" t="str">
        <f>parameter_DB!B64</f>
        <v>overall</v>
      </c>
      <c r="D64" s="2"/>
      <c r="E64" s="2" t="str">
        <f t="shared" si="1"/>
        <v/>
      </c>
      <c r="F64" s="2" t="str">
        <f t="shared" si="2"/>
        <v/>
      </c>
      <c r="G64" s="9"/>
      <c r="H64" s="2">
        <f>COUNTIF(parameter_DB!$A64:A$1062,parameter_DB!A64)</f>
        <v>11</v>
      </c>
      <c r="I64" s="2">
        <f t="shared" si="3"/>
        <v>0</v>
      </c>
      <c r="J64" s="2" t="str">
        <f>parameter_DB!A64</f>
        <v>종편</v>
      </c>
      <c r="K64" s="2" t="str">
        <f t="shared" si="4"/>
        <v/>
      </c>
      <c r="L64" s="2" t="str">
        <f t="shared" si="5"/>
        <v/>
      </c>
      <c r="M64" s="66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10"/>
    </row>
    <row r="65" spans="1:31" ht="16.5" customHeight="1">
      <c r="A65" s="12">
        <f>COUNTIF(parameter_DB!$B65:B$9620,parameter_DB!B65)</f>
        <v>510</v>
      </c>
      <c r="B65" s="2">
        <f t="shared" si="0"/>
        <v>0</v>
      </c>
      <c r="C65" s="2" t="str">
        <f>parameter_DB!B65</f>
        <v>overall</v>
      </c>
      <c r="D65" s="2"/>
      <c r="E65" s="2" t="str">
        <f t="shared" si="1"/>
        <v/>
      </c>
      <c r="F65" s="2" t="str">
        <f t="shared" si="2"/>
        <v/>
      </c>
      <c r="G65" s="9"/>
      <c r="H65" s="2">
        <f>COUNTIF(parameter_DB!$A65:A$1062,parameter_DB!A65)</f>
        <v>10</v>
      </c>
      <c r="I65" s="2">
        <f t="shared" si="3"/>
        <v>0</v>
      </c>
      <c r="J65" s="2" t="str">
        <f>parameter_DB!A65</f>
        <v>종편</v>
      </c>
      <c r="K65" s="2" t="str">
        <f t="shared" si="4"/>
        <v/>
      </c>
      <c r="L65" s="2" t="str">
        <f t="shared" si="5"/>
        <v/>
      </c>
      <c r="M65" s="66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10"/>
    </row>
    <row r="66" spans="1:31" ht="16.5" customHeight="1">
      <c r="A66" s="12">
        <f>COUNTIF(parameter_DB!$B66:B$9620,parameter_DB!B66)</f>
        <v>509</v>
      </c>
      <c r="B66" s="2">
        <f t="shared" si="0"/>
        <v>0</v>
      </c>
      <c r="C66" s="2" t="str">
        <f>parameter_DB!B66</f>
        <v>overall</v>
      </c>
      <c r="D66" s="2"/>
      <c r="E66" s="2" t="str">
        <f t="shared" si="1"/>
        <v/>
      </c>
      <c r="F66" s="2" t="str">
        <f t="shared" si="2"/>
        <v/>
      </c>
      <c r="G66" s="9"/>
      <c r="H66" s="2">
        <f>COUNTIF(parameter_DB!$A66:A$1062,parameter_DB!A66)</f>
        <v>9</v>
      </c>
      <c r="I66" s="2">
        <f t="shared" si="3"/>
        <v>0</v>
      </c>
      <c r="J66" s="2" t="str">
        <f>parameter_DB!A66</f>
        <v>종편</v>
      </c>
      <c r="K66" s="2" t="str">
        <f t="shared" si="4"/>
        <v/>
      </c>
      <c r="L66" s="2" t="str">
        <f t="shared" si="5"/>
        <v/>
      </c>
      <c r="M66" s="66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10"/>
    </row>
    <row r="67" spans="1:31" ht="16.5" customHeight="1">
      <c r="A67" s="12">
        <f>COUNTIF(parameter_DB!$B67:B$9620,parameter_DB!B67)</f>
        <v>508</v>
      </c>
      <c r="B67" s="2">
        <f t="shared" si="0"/>
        <v>0</v>
      </c>
      <c r="C67" s="2" t="str">
        <f>parameter_DB!B67</f>
        <v>overall</v>
      </c>
      <c r="D67" s="2"/>
      <c r="E67" s="2" t="str">
        <f t="shared" si="1"/>
        <v/>
      </c>
      <c r="F67" s="2" t="str">
        <f t="shared" si="2"/>
        <v/>
      </c>
      <c r="G67" s="9"/>
      <c r="H67" s="2">
        <f>COUNTIF(parameter_DB!$A67:A$1062,parameter_DB!A67)</f>
        <v>8</v>
      </c>
      <c r="I67" s="2">
        <f t="shared" si="3"/>
        <v>0</v>
      </c>
      <c r="J67" s="2" t="str">
        <f>parameter_DB!A67</f>
        <v>종편</v>
      </c>
      <c r="K67" s="2" t="str">
        <f t="shared" si="4"/>
        <v/>
      </c>
      <c r="L67" s="2" t="str">
        <f t="shared" si="5"/>
        <v/>
      </c>
      <c r="M67" s="66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10"/>
    </row>
    <row r="68" spans="1:31" ht="16.5" customHeight="1">
      <c r="A68" s="12">
        <f>COUNTIF(parameter_DB!$B68:B$9620,parameter_DB!B68)</f>
        <v>507</v>
      </c>
      <c r="B68" s="2">
        <f t="shared" si="0"/>
        <v>0</v>
      </c>
      <c r="C68" s="2" t="str">
        <f>parameter_DB!B68</f>
        <v>overall</v>
      </c>
      <c r="D68" s="2"/>
      <c r="E68" s="2" t="str">
        <f t="shared" si="1"/>
        <v/>
      </c>
      <c r="F68" s="2" t="str">
        <f t="shared" si="2"/>
        <v/>
      </c>
      <c r="G68" s="9"/>
      <c r="H68" s="2">
        <f>COUNTIF(parameter_DB!$A68:A$1062,parameter_DB!A68)</f>
        <v>7</v>
      </c>
      <c r="I68" s="2">
        <f t="shared" si="3"/>
        <v>0</v>
      </c>
      <c r="J68" s="2" t="str">
        <f>parameter_DB!A68</f>
        <v>종편</v>
      </c>
      <c r="K68" s="2" t="str">
        <f t="shared" si="4"/>
        <v/>
      </c>
      <c r="L68" s="2" t="str">
        <f t="shared" si="5"/>
        <v/>
      </c>
      <c r="M68" s="66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10"/>
    </row>
    <row r="69" spans="1:31" ht="16.5" customHeight="1">
      <c r="A69" s="12">
        <f>COUNTIF(parameter_DB!$B69:B$9620,parameter_DB!B69)</f>
        <v>506</v>
      </c>
      <c r="B69" s="2">
        <f t="shared" si="0"/>
        <v>0</v>
      </c>
      <c r="C69" s="2" t="str">
        <f>parameter_DB!B69</f>
        <v>overall</v>
      </c>
      <c r="D69" s="2"/>
      <c r="E69" s="2" t="str">
        <f t="shared" si="1"/>
        <v/>
      </c>
      <c r="F69" s="2" t="str">
        <f t="shared" si="2"/>
        <v/>
      </c>
      <c r="G69" s="9"/>
      <c r="H69" s="2">
        <f>COUNTIF(parameter_DB!$A69:A$1062,parameter_DB!A69)</f>
        <v>6</v>
      </c>
      <c r="I69" s="2">
        <f t="shared" si="3"/>
        <v>0</v>
      </c>
      <c r="J69" s="2" t="str">
        <f>parameter_DB!A69</f>
        <v>종편</v>
      </c>
      <c r="K69" s="2" t="str">
        <f t="shared" si="4"/>
        <v/>
      </c>
      <c r="L69" s="2" t="str">
        <f t="shared" si="5"/>
        <v/>
      </c>
      <c r="M69" s="66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10"/>
    </row>
    <row r="70" spans="1:31" ht="16.5" customHeight="1">
      <c r="A70" s="12">
        <f>COUNTIF(parameter_DB!$B70:B$9620,parameter_DB!B70)</f>
        <v>505</v>
      </c>
      <c r="B70" s="2">
        <f t="shared" si="0"/>
        <v>0</v>
      </c>
      <c r="C70" s="2" t="str">
        <f>parameter_DB!B70</f>
        <v>overall</v>
      </c>
      <c r="D70" s="2"/>
      <c r="E70" s="2" t="str">
        <f t="shared" si="1"/>
        <v/>
      </c>
      <c r="F70" s="2" t="str">
        <f t="shared" si="2"/>
        <v/>
      </c>
      <c r="G70" s="9"/>
      <c r="H70" s="2">
        <f>COUNTIF(parameter_DB!$A70:A$1062,parameter_DB!A70)</f>
        <v>5</v>
      </c>
      <c r="I70" s="2">
        <f t="shared" si="3"/>
        <v>0</v>
      </c>
      <c r="J70" s="2" t="str">
        <f>parameter_DB!A70</f>
        <v>종편</v>
      </c>
      <c r="K70" s="2" t="str">
        <f t="shared" si="4"/>
        <v/>
      </c>
      <c r="L70" s="2" t="str">
        <f t="shared" si="5"/>
        <v/>
      </c>
      <c r="M70" s="66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10"/>
    </row>
    <row r="71" spans="1:31" ht="16.5" customHeight="1">
      <c r="A71" s="12">
        <f>COUNTIF(parameter_DB!$B71:B$9620,parameter_DB!B71)</f>
        <v>504</v>
      </c>
      <c r="B71" s="2">
        <f t="shared" si="0"/>
        <v>0</v>
      </c>
      <c r="C71" s="2" t="str">
        <f>parameter_DB!B71</f>
        <v>overall</v>
      </c>
      <c r="D71" s="2"/>
      <c r="E71" s="2" t="str">
        <f t="shared" si="1"/>
        <v/>
      </c>
      <c r="F71" s="2" t="str">
        <f t="shared" si="2"/>
        <v/>
      </c>
      <c r="G71" s="9"/>
      <c r="H71" s="2">
        <f>COUNTIF(parameter_DB!$A71:A$1062,parameter_DB!A71)</f>
        <v>4</v>
      </c>
      <c r="I71" s="2">
        <f t="shared" si="3"/>
        <v>0</v>
      </c>
      <c r="J71" s="2" t="str">
        <f>parameter_DB!A71</f>
        <v>종편</v>
      </c>
      <c r="K71" s="2" t="str">
        <f t="shared" si="4"/>
        <v/>
      </c>
      <c r="L71" s="2" t="str">
        <f t="shared" si="5"/>
        <v/>
      </c>
      <c r="M71" s="66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10"/>
    </row>
    <row r="72" spans="1:31" ht="16.5" customHeight="1">
      <c r="A72" s="12">
        <f>COUNTIF(parameter_DB!$B72:B$9620,parameter_DB!B72)</f>
        <v>503</v>
      </c>
      <c r="B72" s="2">
        <f t="shared" si="0"/>
        <v>0</v>
      </c>
      <c r="C72" s="2" t="str">
        <f>parameter_DB!B72</f>
        <v>overall</v>
      </c>
      <c r="D72" s="2"/>
      <c r="E72" s="2" t="str">
        <f t="shared" si="1"/>
        <v/>
      </c>
      <c r="F72" s="2" t="str">
        <f t="shared" si="2"/>
        <v/>
      </c>
      <c r="G72" s="9"/>
      <c r="H72" s="2">
        <f>COUNTIF(parameter_DB!$A72:A$1062,parameter_DB!A72)</f>
        <v>3</v>
      </c>
      <c r="I72" s="2">
        <f t="shared" si="3"/>
        <v>0</v>
      </c>
      <c r="J72" s="2" t="str">
        <f>parameter_DB!A72</f>
        <v>종편</v>
      </c>
      <c r="K72" s="2" t="str">
        <f t="shared" si="4"/>
        <v/>
      </c>
      <c r="L72" s="2" t="str">
        <f t="shared" si="5"/>
        <v/>
      </c>
      <c r="M72" s="66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10"/>
    </row>
    <row r="73" spans="1:31" ht="16.5" customHeight="1">
      <c r="A73" s="12">
        <f>COUNTIF(parameter_DB!$B73:B$9620,parameter_DB!B73)</f>
        <v>502</v>
      </c>
      <c r="B73" s="2">
        <f t="shared" si="0"/>
        <v>0</v>
      </c>
      <c r="C73" s="2" t="str">
        <f>parameter_DB!B73</f>
        <v>overall</v>
      </c>
      <c r="D73" s="2"/>
      <c r="E73" s="2" t="str">
        <f t="shared" si="1"/>
        <v/>
      </c>
      <c r="F73" s="2" t="str">
        <f t="shared" si="2"/>
        <v/>
      </c>
      <c r="G73" s="9"/>
      <c r="H73" s="2">
        <f>COUNTIF(parameter_DB!$A73:A$1062,parameter_DB!A73)</f>
        <v>2</v>
      </c>
      <c r="I73" s="2">
        <f t="shared" si="3"/>
        <v>0</v>
      </c>
      <c r="J73" s="2" t="str">
        <f>parameter_DB!A73</f>
        <v>종편</v>
      </c>
      <c r="K73" s="2" t="str">
        <f t="shared" si="4"/>
        <v/>
      </c>
      <c r="L73" s="2" t="str">
        <f t="shared" si="5"/>
        <v/>
      </c>
      <c r="M73" s="66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10"/>
    </row>
    <row r="74" spans="1:31" ht="16.5" customHeight="1">
      <c r="A74" s="12">
        <f>COUNTIF(parameter_DB!$B74:B$9620,parameter_DB!B74)</f>
        <v>501</v>
      </c>
      <c r="B74" s="2">
        <f t="shared" si="0"/>
        <v>0</v>
      </c>
      <c r="C74" s="2" t="str">
        <f>parameter_DB!B74</f>
        <v>overall</v>
      </c>
      <c r="D74" s="2"/>
      <c r="E74" s="2" t="str">
        <f t="shared" si="1"/>
        <v/>
      </c>
      <c r="F74" s="2" t="str">
        <f t="shared" si="2"/>
        <v/>
      </c>
      <c r="G74" s="9"/>
      <c r="H74" s="2">
        <f>COUNTIF(parameter_DB!$A74:A$1062,parameter_DB!A74)</f>
        <v>1</v>
      </c>
      <c r="I74" s="2">
        <f t="shared" si="3"/>
        <v>3</v>
      </c>
      <c r="J74" s="2" t="str">
        <f>parameter_DB!A74</f>
        <v>종편</v>
      </c>
      <c r="K74" s="2" t="str">
        <f t="shared" si="4"/>
        <v/>
      </c>
      <c r="L74" s="2" t="str">
        <f t="shared" si="5"/>
        <v/>
      </c>
      <c r="M74" s="66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10"/>
    </row>
    <row r="75" spans="1:31" ht="16.5" customHeight="1">
      <c r="A75" s="12">
        <f>COUNTIF(parameter_DB!$B75:B$9620,parameter_DB!B75)</f>
        <v>500</v>
      </c>
      <c r="B75" s="2">
        <f t="shared" si="0"/>
        <v>0</v>
      </c>
      <c r="C75" s="2" t="str">
        <f>parameter_DB!B75</f>
        <v>overall</v>
      </c>
      <c r="D75" s="2"/>
      <c r="E75" s="2" t="str">
        <f t="shared" si="1"/>
        <v/>
      </c>
      <c r="F75" s="2" t="str">
        <f t="shared" si="2"/>
        <v/>
      </c>
      <c r="G75" s="9"/>
      <c r="H75" s="2">
        <f>COUNTIF(parameter_DB!$A75:A$1062,parameter_DB!A75)</f>
        <v>20</v>
      </c>
      <c r="I75" s="2">
        <f t="shared" si="3"/>
        <v>0</v>
      </c>
      <c r="J75" s="2" t="str">
        <f>parameter_DB!A75</f>
        <v>Digital</v>
      </c>
      <c r="K75" s="2" t="str">
        <f t="shared" si="4"/>
        <v/>
      </c>
      <c r="L75" s="2" t="str">
        <f t="shared" si="5"/>
        <v/>
      </c>
      <c r="M75" s="66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10"/>
    </row>
    <row r="76" spans="1:31" ht="16.5" customHeight="1">
      <c r="A76" s="12">
        <f>COUNTIF(parameter_DB!$B76:B$9620,parameter_DB!B76)</f>
        <v>499</v>
      </c>
      <c r="B76" s="2">
        <f t="shared" si="0"/>
        <v>0</v>
      </c>
      <c r="C76" s="2" t="str">
        <f>parameter_DB!B76</f>
        <v>overall</v>
      </c>
      <c r="D76" s="2"/>
      <c r="E76" s="2" t="str">
        <f t="shared" si="1"/>
        <v/>
      </c>
      <c r="F76" s="2" t="str">
        <f t="shared" si="2"/>
        <v/>
      </c>
      <c r="G76" s="9"/>
      <c r="H76" s="2">
        <f>COUNTIF(parameter_DB!$A76:A$1062,parameter_DB!A76)</f>
        <v>19</v>
      </c>
      <c r="I76" s="2">
        <f t="shared" si="3"/>
        <v>0</v>
      </c>
      <c r="J76" s="2" t="str">
        <f>parameter_DB!A76</f>
        <v>Digital</v>
      </c>
      <c r="K76" s="2" t="str">
        <f t="shared" si="4"/>
        <v/>
      </c>
      <c r="L76" s="2" t="str">
        <f t="shared" si="5"/>
        <v/>
      </c>
      <c r="M76" s="66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10"/>
    </row>
    <row r="77" spans="1:31" ht="16.5" customHeight="1">
      <c r="A77" s="12">
        <f>COUNTIF(parameter_DB!$B77:B$9620,parameter_DB!B77)</f>
        <v>498</v>
      </c>
      <c r="B77" s="2">
        <f t="shared" si="0"/>
        <v>0</v>
      </c>
      <c r="C77" s="2" t="str">
        <f>parameter_DB!B77</f>
        <v>overall</v>
      </c>
      <c r="D77" s="2"/>
      <c r="E77" s="2" t="str">
        <f t="shared" si="1"/>
        <v/>
      </c>
      <c r="F77" s="2" t="str">
        <f t="shared" si="2"/>
        <v/>
      </c>
      <c r="G77" s="9"/>
      <c r="H77" s="2">
        <f>COUNTIF(parameter_DB!$A77:A$1062,parameter_DB!A77)</f>
        <v>18</v>
      </c>
      <c r="I77" s="2">
        <f t="shared" si="3"/>
        <v>0</v>
      </c>
      <c r="J77" s="2" t="str">
        <f>parameter_DB!A77</f>
        <v>Digital</v>
      </c>
      <c r="K77" s="2" t="str">
        <f t="shared" si="4"/>
        <v/>
      </c>
      <c r="L77" s="2" t="str">
        <f t="shared" si="5"/>
        <v/>
      </c>
      <c r="M77" s="66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10"/>
    </row>
    <row r="78" spans="1:31" ht="16.5" customHeight="1">
      <c r="A78" s="12">
        <f>COUNTIF(parameter_DB!$B78:B$9620,parameter_DB!B78)</f>
        <v>497</v>
      </c>
      <c r="B78" s="2">
        <f t="shared" si="0"/>
        <v>0</v>
      </c>
      <c r="C78" s="2" t="str">
        <f>parameter_DB!B78</f>
        <v>overall</v>
      </c>
      <c r="D78" s="2"/>
      <c r="E78" s="2" t="str">
        <f t="shared" si="1"/>
        <v/>
      </c>
      <c r="F78" s="2" t="str">
        <f t="shared" si="2"/>
        <v/>
      </c>
      <c r="G78" s="9"/>
      <c r="H78" s="2">
        <f>COUNTIF(parameter_DB!$A78:A$1062,parameter_DB!A78)</f>
        <v>17</v>
      </c>
      <c r="I78" s="2">
        <f t="shared" si="3"/>
        <v>0</v>
      </c>
      <c r="J78" s="2" t="str">
        <f>parameter_DB!A78</f>
        <v>Digital</v>
      </c>
      <c r="K78" s="2" t="str">
        <f t="shared" si="4"/>
        <v/>
      </c>
      <c r="L78" s="2" t="str">
        <f t="shared" si="5"/>
        <v/>
      </c>
      <c r="M78" s="66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10"/>
    </row>
    <row r="79" spans="1:31" ht="16.5" customHeight="1">
      <c r="A79" s="12">
        <f>COUNTIF(parameter_DB!$B79:B$9620,parameter_DB!B79)</f>
        <v>496</v>
      </c>
      <c r="B79" s="2">
        <f t="shared" si="0"/>
        <v>0</v>
      </c>
      <c r="C79" s="2" t="str">
        <f>parameter_DB!B79</f>
        <v>overall</v>
      </c>
      <c r="D79" s="2"/>
      <c r="E79" s="2" t="str">
        <f t="shared" si="1"/>
        <v/>
      </c>
      <c r="F79" s="2" t="str">
        <f t="shared" si="2"/>
        <v/>
      </c>
      <c r="G79" s="9"/>
      <c r="H79" s="2">
        <f>COUNTIF(parameter_DB!$A79:A$1062,parameter_DB!A79)</f>
        <v>16</v>
      </c>
      <c r="I79" s="2">
        <f t="shared" si="3"/>
        <v>0</v>
      </c>
      <c r="J79" s="2" t="str">
        <f>parameter_DB!A79</f>
        <v>Digital</v>
      </c>
      <c r="K79" s="2" t="str">
        <f t="shared" si="4"/>
        <v/>
      </c>
      <c r="L79" s="2" t="str">
        <f t="shared" si="5"/>
        <v/>
      </c>
      <c r="M79" s="66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10"/>
    </row>
    <row r="80" spans="1:31" ht="16.5" customHeight="1">
      <c r="A80" s="12">
        <f>COUNTIF(parameter_DB!$B80:B$9620,parameter_DB!B80)</f>
        <v>495</v>
      </c>
      <c r="B80" s="2">
        <f t="shared" si="0"/>
        <v>0</v>
      </c>
      <c r="C80" s="2" t="str">
        <f>parameter_DB!B80</f>
        <v>overall</v>
      </c>
      <c r="D80" s="2"/>
      <c r="E80" s="2" t="str">
        <f t="shared" si="1"/>
        <v/>
      </c>
      <c r="F80" s="2" t="str">
        <f t="shared" si="2"/>
        <v/>
      </c>
      <c r="G80" s="9"/>
      <c r="H80" s="2">
        <f>COUNTIF(parameter_DB!$A80:A$1062,parameter_DB!A80)</f>
        <v>15</v>
      </c>
      <c r="I80" s="2">
        <f t="shared" si="3"/>
        <v>0</v>
      </c>
      <c r="J80" s="2" t="str">
        <f>parameter_DB!A80</f>
        <v>Digital</v>
      </c>
      <c r="K80" s="2" t="str">
        <f t="shared" si="4"/>
        <v/>
      </c>
      <c r="L80" s="2" t="str">
        <f t="shared" si="5"/>
        <v/>
      </c>
      <c r="M80" s="66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10"/>
    </row>
    <row r="81" spans="1:31" ht="16.5" customHeight="1">
      <c r="A81" s="12">
        <f>COUNTIF(parameter_DB!$B81:B$9620,parameter_DB!B81)</f>
        <v>494</v>
      </c>
      <c r="B81" s="2">
        <f t="shared" si="0"/>
        <v>0</v>
      </c>
      <c r="C81" s="2" t="str">
        <f>parameter_DB!B81</f>
        <v>overall</v>
      </c>
      <c r="D81" s="2"/>
      <c r="E81" s="2" t="str">
        <f t="shared" si="1"/>
        <v/>
      </c>
      <c r="F81" s="2" t="str">
        <f t="shared" si="2"/>
        <v/>
      </c>
      <c r="G81" s="9"/>
      <c r="H81" s="2">
        <f>COUNTIF(parameter_DB!$A81:A$1062,parameter_DB!A81)</f>
        <v>14</v>
      </c>
      <c r="I81" s="2">
        <f t="shared" si="3"/>
        <v>0</v>
      </c>
      <c r="J81" s="2" t="str">
        <f>parameter_DB!A81</f>
        <v>Digital</v>
      </c>
      <c r="K81" s="2" t="str">
        <f t="shared" si="4"/>
        <v/>
      </c>
      <c r="L81" s="2" t="str">
        <f t="shared" si="5"/>
        <v/>
      </c>
      <c r="M81" s="66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10"/>
    </row>
    <row r="82" spans="1:31" ht="16.5" customHeight="1">
      <c r="A82" s="12">
        <f>COUNTIF(parameter_DB!$B82:B$9620,parameter_DB!B82)</f>
        <v>493</v>
      </c>
      <c r="B82" s="2">
        <f t="shared" si="0"/>
        <v>0</v>
      </c>
      <c r="C82" s="2" t="str">
        <f>parameter_DB!B82</f>
        <v>overall</v>
      </c>
      <c r="D82" s="2"/>
      <c r="E82" s="2" t="str">
        <f t="shared" si="1"/>
        <v/>
      </c>
      <c r="F82" s="2" t="str">
        <f t="shared" si="2"/>
        <v/>
      </c>
      <c r="G82" s="9"/>
      <c r="H82" s="2">
        <f>COUNTIF(parameter_DB!$A82:A$1062,parameter_DB!A82)</f>
        <v>13</v>
      </c>
      <c r="I82" s="2">
        <f t="shared" si="3"/>
        <v>0</v>
      </c>
      <c r="J82" s="2" t="str">
        <f>parameter_DB!A82</f>
        <v>Digital</v>
      </c>
      <c r="K82" s="2" t="str">
        <f t="shared" si="4"/>
        <v/>
      </c>
      <c r="L82" s="2" t="str">
        <f t="shared" si="5"/>
        <v/>
      </c>
      <c r="M82" s="66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10"/>
    </row>
    <row r="83" spans="1:31" ht="16.5" customHeight="1">
      <c r="A83" s="12">
        <f>COUNTIF(parameter_DB!$B83:B$9620,parameter_DB!B83)</f>
        <v>492</v>
      </c>
      <c r="B83" s="2">
        <f t="shared" si="0"/>
        <v>0</v>
      </c>
      <c r="C83" s="2" t="str">
        <f>parameter_DB!B83</f>
        <v>overall</v>
      </c>
      <c r="D83" s="2"/>
      <c r="E83" s="2" t="str">
        <f t="shared" si="1"/>
        <v/>
      </c>
      <c r="F83" s="2" t="str">
        <f t="shared" si="2"/>
        <v/>
      </c>
      <c r="G83" s="9"/>
      <c r="H83" s="2">
        <f>COUNTIF(parameter_DB!$A83:A$1062,parameter_DB!A83)</f>
        <v>12</v>
      </c>
      <c r="I83" s="2">
        <f t="shared" si="3"/>
        <v>0</v>
      </c>
      <c r="J83" s="2" t="str">
        <f>parameter_DB!A83</f>
        <v>Digital</v>
      </c>
      <c r="K83" s="2" t="str">
        <f t="shared" si="4"/>
        <v/>
      </c>
      <c r="L83" s="2" t="str">
        <f t="shared" si="5"/>
        <v/>
      </c>
      <c r="M83" s="66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10"/>
    </row>
    <row r="84" spans="1:31" ht="16.5" customHeight="1">
      <c r="A84" s="12">
        <f>COUNTIF(parameter_DB!$B84:B$9620,parameter_DB!B84)</f>
        <v>491</v>
      </c>
      <c r="B84" s="2">
        <f t="shared" si="0"/>
        <v>0</v>
      </c>
      <c r="C84" s="2" t="str">
        <f>parameter_DB!B84</f>
        <v>overall</v>
      </c>
      <c r="D84" s="2"/>
      <c r="E84" s="2" t="str">
        <f t="shared" si="1"/>
        <v/>
      </c>
      <c r="F84" s="2" t="str">
        <f t="shared" si="2"/>
        <v/>
      </c>
      <c r="G84" s="9"/>
      <c r="H84" s="2">
        <f>COUNTIF(parameter_DB!$A84:A$1062,parameter_DB!A84)</f>
        <v>11</v>
      </c>
      <c r="I84" s="2">
        <f t="shared" si="3"/>
        <v>0</v>
      </c>
      <c r="J84" s="2" t="str">
        <f>parameter_DB!A84</f>
        <v>Digital</v>
      </c>
      <c r="K84" s="2" t="str">
        <f t="shared" si="4"/>
        <v/>
      </c>
      <c r="L84" s="2" t="str">
        <f t="shared" si="5"/>
        <v/>
      </c>
      <c r="M84" s="66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10"/>
    </row>
    <row r="85" spans="1:31" ht="16.5" customHeight="1">
      <c r="A85" s="12">
        <f>COUNTIF(parameter_DB!$B85:B$9620,parameter_DB!B85)</f>
        <v>490</v>
      </c>
      <c r="B85" s="2">
        <f t="shared" si="0"/>
        <v>0</v>
      </c>
      <c r="C85" s="2" t="str">
        <f>parameter_DB!B85</f>
        <v>overall</v>
      </c>
      <c r="D85" s="2"/>
      <c r="E85" s="2" t="str">
        <f t="shared" si="1"/>
        <v/>
      </c>
      <c r="F85" s="2" t="str">
        <f t="shared" si="2"/>
        <v/>
      </c>
      <c r="G85" s="9"/>
      <c r="H85" s="2">
        <f>COUNTIF(parameter_DB!$A85:A$1062,parameter_DB!A85)</f>
        <v>10</v>
      </c>
      <c r="I85" s="2">
        <f t="shared" si="3"/>
        <v>0</v>
      </c>
      <c r="J85" s="2" t="str">
        <f>parameter_DB!A85</f>
        <v>Digital</v>
      </c>
      <c r="K85" s="2" t="str">
        <f t="shared" si="4"/>
        <v/>
      </c>
      <c r="L85" s="2" t="str">
        <f t="shared" si="5"/>
        <v/>
      </c>
      <c r="M85" s="66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10"/>
    </row>
    <row r="86" spans="1:31" ht="16.5" customHeight="1">
      <c r="A86" s="12">
        <f>COUNTIF(parameter_DB!$B86:B$9620,parameter_DB!B86)</f>
        <v>489</v>
      </c>
      <c r="B86" s="2">
        <f t="shared" si="0"/>
        <v>0</v>
      </c>
      <c r="C86" s="2" t="str">
        <f>parameter_DB!B86</f>
        <v>overall</v>
      </c>
      <c r="D86" s="2"/>
      <c r="E86" s="2" t="str">
        <f t="shared" si="1"/>
        <v/>
      </c>
      <c r="F86" s="2" t="str">
        <f t="shared" si="2"/>
        <v/>
      </c>
      <c r="G86" s="9"/>
      <c r="H86" s="2">
        <f>COUNTIF(parameter_DB!$A86:A$1062,parameter_DB!A86)</f>
        <v>9</v>
      </c>
      <c r="I86" s="2">
        <f t="shared" si="3"/>
        <v>0</v>
      </c>
      <c r="J86" s="2" t="str">
        <f>parameter_DB!A86</f>
        <v>Digital</v>
      </c>
      <c r="K86" s="2" t="str">
        <f t="shared" si="4"/>
        <v/>
      </c>
      <c r="L86" s="2" t="str">
        <f t="shared" si="5"/>
        <v/>
      </c>
      <c r="M86" s="66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10"/>
    </row>
    <row r="87" spans="1:31" ht="16.5" customHeight="1">
      <c r="A87" s="12">
        <f>COUNTIF(parameter_DB!$B87:B$9620,parameter_DB!B87)</f>
        <v>488</v>
      </c>
      <c r="B87" s="2">
        <f t="shared" si="0"/>
        <v>0</v>
      </c>
      <c r="C87" s="2" t="str">
        <f>parameter_DB!B87</f>
        <v>overall</v>
      </c>
      <c r="D87" s="2"/>
      <c r="E87" s="2" t="str">
        <f t="shared" si="1"/>
        <v/>
      </c>
      <c r="F87" s="2" t="str">
        <f t="shared" si="2"/>
        <v/>
      </c>
      <c r="G87" s="9"/>
      <c r="H87" s="2">
        <f>COUNTIF(parameter_DB!$A87:A$1062,parameter_DB!A87)</f>
        <v>8</v>
      </c>
      <c r="I87" s="2">
        <f t="shared" si="3"/>
        <v>0</v>
      </c>
      <c r="J87" s="2" t="str">
        <f>parameter_DB!A87</f>
        <v>Digital</v>
      </c>
      <c r="K87" s="2" t="str">
        <f t="shared" si="4"/>
        <v/>
      </c>
      <c r="L87" s="2" t="str">
        <f t="shared" si="5"/>
        <v/>
      </c>
      <c r="M87" s="66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10"/>
    </row>
    <row r="88" spans="1:31" ht="16.5" customHeight="1">
      <c r="A88" s="12">
        <f>COUNTIF(parameter_DB!$B88:B$9620,parameter_DB!B88)</f>
        <v>487</v>
      </c>
      <c r="B88" s="2">
        <f t="shared" si="0"/>
        <v>0</v>
      </c>
      <c r="C88" s="2" t="str">
        <f>parameter_DB!B88</f>
        <v>overall</v>
      </c>
      <c r="D88" s="2"/>
      <c r="E88" s="2" t="str">
        <f t="shared" si="1"/>
        <v/>
      </c>
      <c r="F88" s="2" t="str">
        <f t="shared" si="2"/>
        <v/>
      </c>
      <c r="G88" s="9"/>
      <c r="H88" s="2">
        <f>COUNTIF(parameter_DB!$A88:A$1062,parameter_DB!A88)</f>
        <v>7</v>
      </c>
      <c r="I88" s="2">
        <f t="shared" si="3"/>
        <v>0</v>
      </c>
      <c r="J88" s="2" t="str">
        <f>parameter_DB!A88</f>
        <v>Digital</v>
      </c>
      <c r="K88" s="2" t="str">
        <f t="shared" si="4"/>
        <v/>
      </c>
      <c r="L88" s="2" t="str">
        <f t="shared" si="5"/>
        <v/>
      </c>
      <c r="M88" s="66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10"/>
    </row>
    <row r="89" spans="1:31" ht="16.5" customHeight="1">
      <c r="A89" s="12">
        <f>COUNTIF(parameter_DB!$B89:B$9620,parameter_DB!B89)</f>
        <v>486</v>
      </c>
      <c r="B89" s="2">
        <f t="shared" si="0"/>
        <v>0</v>
      </c>
      <c r="C89" s="2" t="str">
        <f>parameter_DB!B89</f>
        <v>overall</v>
      </c>
      <c r="D89" s="2"/>
      <c r="E89" s="2" t="str">
        <f t="shared" si="1"/>
        <v/>
      </c>
      <c r="F89" s="2" t="str">
        <f t="shared" si="2"/>
        <v/>
      </c>
      <c r="G89" s="9"/>
      <c r="H89" s="2">
        <f>COUNTIF(parameter_DB!$A89:A$1062,parameter_DB!A89)</f>
        <v>6</v>
      </c>
      <c r="I89" s="2">
        <f t="shared" si="3"/>
        <v>0</v>
      </c>
      <c r="J89" s="2" t="str">
        <f>parameter_DB!A89</f>
        <v>Digital</v>
      </c>
      <c r="K89" s="2" t="str">
        <f t="shared" si="4"/>
        <v/>
      </c>
      <c r="L89" s="2" t="str">
        <f t="shared" si="5"/>
        <v/>
      </c>
      <c r="M89" s="66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10"/>
    </row>
    <row r="90" spans="1:31" ht="16.5" customHeight="1">
      <c r="A90" s="12">
        <f>COUNTIF(parameter_DB!$B90:B$9620,parameter_DB!B90)</f>
        <v>485</v>
      </c>
      <c r="B90" s="2">
        <f t="shared" si="0"/>
        <v>0</v>
      </c>
      <c r="C90" s="2" t="str">
        <f>parameter_DB!B90</f>
        <v>overall</v>
      </c>
      <c r="D90" s="2"/>
      <c r="E90" s="2" t="str">
        <f t="shared" si="1"/>
        <v/>
      </c>
      <c r="F90" s="2" t="str">
        <f t="shared" si="2"/>
        <v/>
      </c>
      <c r="G90" s="9"/>
      <c r="H90" s="2">
        <f>COUNTIF(parameter_DB!$A90:A$1062,parameter_DB!A90)</f>
        <v>5</v>
      </c>
      <c r="I90" s="2">
        <f t="shared" si="3"/>
        <v>0</v>
      </c>
      <c r="J90" s="2" t="str">
        <f>parameter_DB!A90</f>
        <v>Digital</v>
      </c>
      <c r="K90" s="2" t="str">
        <f t="shared" si="4"/>
        <v/>
      </c>
      <c r="L90" s="2" t="str">
        <f t="shared" si="5"/>
        <v/>
      </c>
      <c r="M90" s="66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10"/>
    </row>
    <row r="91" spans="1:31" ht="16.5" customHeight="1">
      <c r="A91" s="12">
        <f>COUNTIF(parameter_DB!$B91:B$9620,parameter_DB!B91)</f>
        <v>484</v>
      </c>
      <c r="B91" s="2">
        <f t="shared" si="0"/>
        <v>0</v>
      </c>
      <c r="C91" s="2" t="str">
        <f>parameter_DB!B91</f>
        <v>overall</v>
      </c>
      <c r="D91" s="2"/>
      <c r="E91" s="2" t="str">
        <f t="shared" si="1"/>
        <v/>
      </c>
      <c r="F91" s="2" t="str">
        <f t="shared" si="2"/>
        <v/>
      </c>
      <c r="G91" s="9"/>
      <c r="H91" s="2">
        <f>COUNTIF(parameter_DB!$A91:A$1062,parameter_DB!A91)</f>
        <v>4</v>
      </c>
      <c r="I91" s="2">
        <f t="shared" si="3"/>
        <v>0</v>
      </c>
      <c r="J91" s="2" t="str">
        <f>parameter_DB!A91</f>
        <v>Digital</v>
      </c>
      <c r="K91" s="2" t="str">
        <f t="shared" si="4"/>
        <v/>
      </c>
      <c r="L91" s="2" t="str">
        <f t="shared" si="5"/>
        <v/>
      </c>
      <c r="M91" s="66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10"/>
    </row>
    <row r="92" spans="1:31" ht="16.5" customHeight="1">
      <c r="A92" s="12">
        <f>COUNTIF(parameter_DB!$B92:B$9620,parameter_DB!B92)</f>
        <v>483</v>
      </c>
      <c r="B92" s="2">
        <f t="shared" si="0"/>
        <v>0</v>
      </c>
      <c r="C92" s="2" t="str">
        <f>parameter_DB!B92</f>
        <v>overall</v>
      </c>
      <c r="D92" s="2"/>
      <c r="E92" s="2" t="str">
        <f t="shared" si="1"/>
        <v/>
      </c>
      <c r="F92" s="2" t="str">
        <f t="shared" si="2"/>
        <v/>
      </c>
      <c r="G92" s="9"/>
      <c r="H92" s="2">
        <f>COUNTIF(parameter_DB!$A92:A$1062,parameter_DB!A92)</f>
        <v>3</v>
      </c>
      <c r="I92" s="2">
        <f t="shared" si="3"/>
        <v>0</v>
      </c>
      <c r="J92" s="2" t="str">
        <f>parameter_DB!A92</f>
        <v>Digital</v>
      </c>
      <c r="K92" s="2" t="str">
        <f t="shared" si="4"/>
        <v/>
      </c>
      <c r="L92" s="2" t="str">
        <f t="shared" si="5"/>
        <v/>
      </c>
      <c r="M92" s="66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10"/>
    </row>
    <row r="93" spans="1:31" ht="16.5" customHeight="1">
      <c r="A93" s="12">
        <f>COUNTIF(parameter_DB!$B93:B$9620,parameter_DB!B93)</f>
        <v>482</v>
      </c>
      <c r="B93" s="2">
        <f t="shared" si="0"/>
        <v>0</v>
      </c>
      <c r="C93" s="2" t="str">
        <f>parameter_DB!B93</f>
        <v>overall</v>
      </c>
      <c r="D93" s="2"/>
      <c r="E93" s="2" t="str">
        <f t="shared" si="1"/>
        <v/>
      </c>
      <c r="F93" s="2" t="str">
        <f t="shared" si="2"/>
        <v/>
      </c>
      <c r="G93" s="9"/>
      <c r="H93" s="2">
        <f>COUNTIF(parameter_DB!$A93:A$1062,parameter_DB!A93)</f>
        <v>2</v>
      </c>
      <c r="I93" s="2">
        <f t="shared" si="3"/>
        <v>0</v>
      </c>
      <c r="J93" s="2" t="str">
        <f>parameter_DB!A93</f>
        <v>Digital</v>
      </c>
      <c r="K93" s="2" t="str">
        <f t="shared" si="4"/>
        <v/>
      </c>
      <c r="L93" s="2" t="str">
        <f t="shared" si="5"/>
        <v/>
      </c>
      <c r="M93" s="66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10"/>
    </row>
    <row r="94" spans="1:31" ht="16.5" customHeight="1">
      <c r="A94" s="12">
        <f>COUNTIF(parameter_DB!$B94:B$9620,parameter_DB!B94)</f>
        <v>481</v>
      </c>
      <c r="B94" s="2">
        <f t="shared" si="0"/>
        <v>0</v>
      </c>
      <c r="C94" s="2" t="str">
        <f>parameter_DB!B94</f>
        <v>overall</v>
      </c>
      <c r="D94" s="2"/>
      <c r="E94" s="2" t="str">
        <f t="shared" si="1"/>
        <v/>
      </c>
      <c r="F94" s="2" t="str">
        <f t="shared" si="2"/>
        <v/>
      </c>
      <c r="G94" s="9"/>
      <c r="H94" s="2">
        <f>COUNTIF(parameter_DB!$A94:A$1062,parameter_DB!A94)</f>
        <v>1</v>
      </c>
      <c r="I94" s="2">
        <f t="shared" si="3"/>
        <v>4</v>
      </c>
      <c r="J94" s="2" t="str">
        <f>parameter_DB!A94</f>
        <v>Digital</v>
      </c>
      <c r="K94" s="2" t="str">
        <f t="shared" si="4"/>
        <v/>
      </c>
      <c r="L94" s="2" t="str">
        <f t="shared" si="5"/>
        <v/>
      </c>
      <c r="M94" s="66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10"/>
    </row>
    <row r="95" spans="1:31" ht="16.5" customHeight="1">
      <c r="A95" s="12">
        <f>COUNTIF(parameter_DB!$B95:B$9620,parameter_DB!B95)</f>
        <v>24</v>
      </c>
      <c r="B95" s="2">
        <f t="shared" si="0"/>
        <v>0</v>
      </c>
      <c r="C95" s="2" t="str">
        <f>parameter_DB!B95</f>
        <v>Bumper AD</v>
      </c>
      <c r="D95" s="2"/>
      <c r="E95" s="2" t="str">
        <f t="shared" si="1"/>
        <v/>
      </c>
      <c r="F95" s="2" t="str">
        <f t="shared" si="2"/>
        <v/>
      </c>
      <c r="G95" s="9"/>
      <c r="H95" s="2">
        <f>COUNTIF(parameter_DB!$A95:A$1062,parameter_DB!A95)</f>
        <v>128</v>
      </c>
      <c r="I95" s="2">
        <f t="shared" si="3"/>
        <v>0</v>
      </c>
      <c r="J95" s="2" t="str">
        <f>parameter_DB!A95</f>
        <v>Youtube</v>
      </c>
      <c r="K95" s="2" t="str">
        <f t="shared" si="4"/>
        <v/>
      </c>
      <c r="L95" s="2" t="str">
        <f t="shared" si="5"/>
        <v/>
      </c>
      <c r="M95" s="66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10"/>
    </row>
    <row r="96" spans="1:31" ht="16.5" customHeight="1">
      <c r="A96" s="12">
        <f>COUNTIF(parameter_DB!$B96:B$9620,parameter_DB!B96)</f>
        <v>23</v>
      </c>
      <c r="B96" s="2">
        <f t="shared" si="0"/>
        <v>0</v>
      </c>
      <c r="C96" s="2" t="str">
        <f>parameter_DB!B96</f>
        <v>Bumper AD</v>
      </c>
      <c r="D96" s="2"/>
      <c r="E96" s="2" t="str">
        <f t="shared" si="1"/>
        <v/>
      </c>
      <c r="F96" s="2" t="str">
        <f t="shared" si="2"/>
        <v/>
      </c>
      <c r="G96" s="9"/>
      <c r="H96" s="2">
        <f>COUNTIF(parameter_DB!$A96:A$1062,parameter_DB!A96)</f>
        <v>127</v>
      </c>
      <c r="I96" s="2">
        <f t="shared" si="3"/>
        <v>0</v>
      </c>
      <c r="J96" s="2" t="str">
        <f>parameter_DB!A96</f>
        <v>Youtube</v>
      </c>
      <c r="K96" s="2" t="str">
        <f t="shared" si="4"/>
        <v/>
      </c>
      <c r="L96" s="2" t="str">
        <f t="shared" si="5"/>
        <v/>
      </c>
      <c r="M96" s="66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10"/>
    </row>
    <row r="97" spans="1:31" ht="16.5" customHeight="1">
      <c r="A97" s="12">
        <f>COUNTIF(parameter_DB!$B97:B$9620,parameter_DB!B97)</f>
        <v>22</v>
      </c>
      <c r="B97" s="2">
        <f t="shared" si="0"/>
        <v>0</v>
      </c>
      <c r="C97" s="2" t="str">
        <f>parameter_DB!B97</f>
        <v>Bumper AD</v>
      </c>
      <c r="D97" s="2"/>
      <c r="E97" s="2" t="str">
        <f t="shared" si="1"/>
        <v/>
      </c>
      <c r="F97" s="2" t="str">
        <f t="shared" si="2"/>
        <v/>
      </c>
      <c r="G97" s="9"/>
      <c r="H97" s="2">
        <f>COUNTIF(parameter_DB!$A97:A$1062,parameter_DB!A97)</f>
        <v>126</v>
      </c>
      <c r="I97" s="2">
        <f t="shared" si="3"/>
        <v>0</v>
      </c>
      <c r="J97" s="2" t="str">
        <f>parameter_DB!A97</f>
        <v>Youtube</v>
      </c>
      <c r="K97" s="2" t="str">
        <f t="shared" si="4"/>
        <v/>
      </c>
      <c r="L97" s="2" t="str">
        <f t="shared" si="5"/>
        <v/>
      </c>
      <c r="M97" s="66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10"/>
    </row>
    <row r="98" spans="1:31" ht="16.5" customHeight="1">
      <c r="A98" s="12">
        <f>COUNTIF(parameter_DB!$B98:B$9620,parameter_DB!B98)</f>
        <v>21</v>
      </c>
      <c r="B98" s="2">
        <f t="shared" si="0"/>
        <v>0</v>
      </c>
      <c r="C98" s="2" t="str">
        <f>parameter_DB!B98</f>
        <v>Bumper AD</v>
      </c>
      <c r="D98" s="2"/>
      <c r="E98" s="2" t="str">
        <f t="shared" si="1"/>
        <v/>
      </c>
      <c r="F98" s="2" t="str">
        <f t="shared" si="2"/>
        <v/>
      </c>
      <c r="G98" s="9"/>
      <c r="H98" s="2">
        <f>COUNTIF(parameter_DB!$A98:A$1062,parameter_DB!A98)</f>
        <v>125</v>
      </c>
      <c r="I98" s="2">
        <f t="shared" si="3"/>
        <v>0</v>
      </c>
      <c r="J98" s="2" t="str">
        <f>parameter_DB!A98</f>
        <v>Youtube</v>
      </c>
      <c r="K98" s="2" t="str">
        <f t="shared" si="4"/>
        <v/>
      </c>
      <c r="L98" s="2" t="str">
        <f t="shared" si="5"/>
        <v/>
      </c>
      <c r="M98" s="66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10"/>
    </row>
    <row r="99" spans="1:31" ht="16.5" customHeight="1">
      <c r="A99" s="12">
        <f>COUNTIF(parameter_DB!$B99:B$9620,parameter_DB!B99)</f>
        <v>20</v>
      </c>
      <c r="B99" s="2">
        <f t="shared" si="0"/>
        <v>0</v>
      </c>
      <c r="C99" s="2" t="str">
        <f>parameter_DB!B99</f>
        <v>Bumper AD</v>
      </c>
      <c r="D99" s="2"/>
      <c r="E99" s="2" t="str">
        <f t="shared" si="1"/>
        <v/>
      </c>
      <c r="F99" s="2" t="str">
        <f t="shared" si="2"/>
        <v/>
      </c>
      <c r="G99" s="9"/>
      <c r="H99" s="2">
        <f>COUNTIF(parameter_DB!$A99:A$1062,parameter_DB!A99)</f>
        <v>124</v>
      </c>
      <c r="I99" s="2">
        <f t="shared" si="3"/>
        <v>0</v>
      </c>
      <c r="J99" s="2" t="str">
        <f>parameter_DB!A99</f>
        <v>Youtube</v>
      </c>
      <c r="K99" s="2" t="str">
        <f t="shared" si="4"/>
        <v/>
      </c>
      <c r="L99" s="2" t="str">
        <f t="shared" si="5"/>
        <v/>
      </c>
      <c r="M99" s="66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10"/>
    </row>
    <row r="100" spans="1:31" ht="16.5" customHeight="1">
      <c r="A100" s="12">
        <f>COUNTIF(parameter_DB!$B100:B$9620,parameter_DB!B100)</f>
        <v>19</v>
      </c>
      <c r="B100" s="2">
        <f t="shared" si="0"/>
        <v>0</v>
      </c>
      <c r="C100" s="2" t="str">
        <f>parameter_DB!B100</f>
        <v>Bumper AD</v>
      </c>
      <c r="D100" s="2"/>
      <c r="E100" s="2" t="str">
        <f t="shared" si="1"/>
        <v/>
      </c>
      <c r="F100" s="2" t="str">
        <f t="shared" si="2"/>
        <v/>
      </c>
      <c r="G100" s="9"/>
      <c r="H100" s="2">
        <f>COUNTIF(parameter_DB!$A100:A$1062,parameter_DB!A100)</f>
        <v>123</v>
      </c>
      <c r="I100" s="2">
        <f t="shared" si="3"/>
        <v>0</v>
      </c>
      <c r="J100" s="2" t="str">
        <f>parameter_DB!A100</f>
        <v>Youtube</v>
      </c>
      <c r="K100" s="2" t="str">
        <f t="shared" si="4"/>
        <v/>
      </c>
      <c r="L100" s="2" t="str">
        <f t="shared" si="5"/>
        <v/>
      </c>
      <c r="M100" s="66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10"/>
    </row>
    <row r="101" spans="1:31" ht="16.5" customHeight="1">
      <c r="A101" s="12">
        <f>COUNTIF(parameter_DB!$B101:B$9620,parameter_DB!B101)</f>
        <v>18</v>
      </c>
      <c r="B101" s="2">
        <f t="shared" si="0"/>
        <v>0</v>
      </c>
      <c r="C101" s="2" t="str">
        <f>parameter_DB!B101</f>
        <v>Bumper AD</v>
      </c>
      <c r="D101" s="2"/>
      <c r="E101" s="2" t="str">
        <f t="shared" si="1"/>
        <v/>
      </c>
      <c r="F101" s="2" t="str">
        <f t="shared" si="2"/>
        <v/>
      </c>
      <c r="G101" s="9"/>
      <c r="H101" s="2">
        <f>COUNTIF(parameter_DB!$A101:A$1062,parameter_DB!A101)</f>
        <v>122</v>
      </c>
      <c r="I101" s="2">
        <f t="shared" si="3"/>
        <v>0</v>
      </c>
      <c r="J101" s="2" t="str">
        <f>parameter_DB!A101</f>
        <v>Youtube</v>
      </c>
      <c r="K101" s="2" t="str">
        <f t="shared" si="4"/>
        <v/>
      </c>
      <c r="L101" s="2" t="str">
        <f t="shared" si="5"/>
        <v/>
      </c>
      <c r="M101" s="66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10"/>
    </row>
    <row r="102" spans="1:31" ht="16.5" customHeight="1">
      <c r="A102" s="12">
        <f>COUNTIF(parameter_DB!$B102:B$9620,parameter_DB!B102)</f>
        <v>17</v>
      </c>
      <c r="B102" s="2">
        <f t="shared" si="0"/>
        <v>0</v>
      </c>
      <c r="C102" s="2" t="str">
        <f>parameter_DB!B102</f>
        <v>Bumper AD</v>
      </c>
      <c r="D102" s="2"/>
      <c r="E102" s="2" t="str">
        <f t="shared" si="1"/>
        <v/>
      </c>
      <c r="F102" s="2" t="str">
        <f t="shared" si="2"/>
        <v/>
      </c>
      <c r="G102" s="9"/>
      <c r="H102" s="2">
        <f>COUNTIF(parameter_DB!$A102:A$1062,parameter_DB!A102)</f>
        <v>121</v>
      </c>
      <c r="I102" s="2">
        <f t="shared" si="3"/>
        <v>0</v>
      </c>
      <c r="J102" s="2" t="str">
        <f>parameter_DB!A102</f>
        <v>Youtube</v>
      </c>
      <c r="K102" s="2" t="str">
        <f t="shared" si="4"/>
        <v/>
      </c>
      <c r="L102" s="2" t="str">
        <f t="shared" si="5"/>
        <v/>
      </c>
      <c r="M102" s="66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10"/>
    </row>
    <row r="103" spans="1:31" ht="16.5" customHeight="1">
      <c r="A103" s="12">
        <f>COUNTIF(parameter_DB!$B103:B$9620,parameter_DB!B103)</f>
        <v>16</v>
      </c>
      <c r="B103" s="2">
        <f t="shared" si="0"/>
        <v>0</v>
      </c>
      <c r="C103" s="2" t="str">
        <f>parameter_DB!B103</f>
        <v>Bumper AD</v>
      </c>
      <c r="D103" s="2"/>
      <c r="E103" s="2" t="str">
        <f t="shared" si="1"/>
        <v/>
      </c>
      <c r="F103" s="2" t="str">
        <f t="shared" si="2"/>
        <v/>
      </c>
      <c r="G103" s="9"/>
      <c r="H103" s="2">
        <f>COUNTIF(parameter_DB!$A103:A$1062,parameter_DB!A103)</f>
        <v>120</v>
      </c>
      <c r="I103" s="2">
        <f t="shared" si="3"/>
        <v>0</v>
      </c>
      <c r="J103" s="2" t="str">
        <f>parameter_DB!A103</f>
        <v>Youtube</v>
      </c>
      <c r="K103" s="2" t="str">
        <f t="shared" si="4"/>
        <v/>
      </c>
      <c r="L103" s="2" t="str">
        <f t="shared" si="5"/>
        <v/>
      </c>
      <c r="M103" s="66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10"/>
    </row>
    <row r="104" spans="1:31" ht="16.5" customHeight="1">
      <c r="A104" s="12">
        <f>COUNTIF(parameter_DB!$B104:B$9620,parameter_DB!B104)</f>
        <v>15</v>
      </c>
      <c r="B104" s="2">
        <f t="shared" si="0"/>
        <v>0</v>
      </c>
      <c r="C104" s="2" t="str">
        <f>parameter_DB!B104</f>
        <v>Bumper AD</v>
      </c>
      <c r="D104" s="2"/>
      <c r="E104" s="2" t="str">
        <f t="shared" si="1"/>
        <v/>
      </c>
      <c r="F104" s="2" t="str">
        <f t="shared" si="2"/>
        <v/>
      </c>
      <c r="G104" s="9"/>
      <c r="H104" s="2">
        <f>COUNTIF(parameter_DB!$A104:A$1062,parameter_DB!A104)</f>
        <v>119</v>
      </c>
      <c r="I104" s="2">
        <f t="shared" si="3"/>
        <v>0</v>
      </c>
      <c r="J104" s="2" t="str">
        <f>parameter_DB!A104</f>
        <v>Youtube</v>
      </c>
      <c r="K104" s="2" t="str">
        <f t="shared" si="4"/>
        <v/>
      </c>
      <c r="L104" s="2" t="str">
        <f t="shared" si="5"/>
        <v/>
      </c>
      <c r="M104" s="66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10"/>
    </row>
    <row r="105" spans="1:31" ht="16.5" customHeight="1">
      <c r="A105" s="12">
        <f>COUNTIF(parameter_DB!$B105:B$9620,parameter_DB!B105)</f>
        <v>14</v>
      </c>
      <c r="B105" s="2">
        <f t="shared" si="0"/>
        <v>0</v>
      </c>
      <c r="C105" s="2" t="str">
        <f>parameter_DB!B105</f>
        <v>Bumper AD</v>
      </c>
      <c r="D105" s="2"/>
      <c r="E105" s="2" t="str">
        <f t="shared" si="1"/>
        <v/>
      </c>
      <c r="F105" s="2" t="str">
        <f t="shared" si="2"/>
        <v/>
      </c>
      <c r="G105" s="9"/>
      <c r="H105" s="2">
        <f>COUNTIF(parameter_DB!$A105:A$1062,parameter_DB!A105)</f>
        <v>118</v>
      </c>
      <c r="I105" s="2">
        <f t="shared" si="3"/>
        <v>0</v>
      </c>
      <c r="J105" s="2" t="str">
        <f>parameter_DB!A105</f>
        <v>Youtube</v>
      </c>
      <c r="K105" s="2" t="str">
        <f t="shared" si="4"/>
        <v/>
      </c>
      <c r="L105" s="2" t="str">
        <f t="shared" si="5"/>
        <v/>
      </c>
      <c r="M105" s="66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10"/>
    </row>
    <row r="106" spans="1:31" ht="16.5" customHeight="1">
      <c r="A106" s="12">
        <f>COUNTIF(parameter_DB!$B106:B$9620,parameter_DB!B106)</f>
        <v>13</v>
      </c>
      <c r="B106" s="2">
        <f t="shared" si="0"/>
        <v>0</v>
      </c>
      <c r="C106" s="2" t="str">
        <f>parameter_DB!B106</f>
        <v>Bumper AD</v>
      </c>
      <c r="D106" s="2"/>
      <c r="E106" s="2" t="str">
        <f t="shared" si="1"/>
        <v/>
      </c>
      <c r="F106" s="2" t="str">
        <f t="shared" si="2"/>
        <v/>
      </c>
      <c r="G106" s="9"/>
      <c r="H106" s="2">
        <f>COUNTIF(parameter_DB!$A106:A$1062,parameter_DB!A106)</f>
        <v>117</v>
      </c>
      <c r="I106" s="2">
        <f t="shared" si="3"/>
        <v>0</v>
      </c>
      <c r="J106" s="2" t="str">
        <f>parameter_DB!A106</f>
        <v>Youtube</v>
      </c>
      <c r="K106" s="2" t="str">
        <f t="shared" si="4"/>
        <v/>
      </c>
      <c r="L106" s="2" t="str">
        <f t="shared" si="5"/>
        <v/>
      </c>
      <c r="M106" s="66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10"/>
    </row>
    <row r="107" spans="1:31" ht="16.5" customHeight="1">
      <c r="A107" s="12">
        <f>COUNTIF(parameter_DB!$B107:B$9620,parameter_DB!B107)</f>
        <v>12</v>
      </c>
      <c r="B107" s="2">
        <f t="shared" si="0"/>
        <v>0</v>
      </c>
      <c r="C107" s="2" t="str">
        <f>parameter_DB!B107</f>
        <v>Bumper AD</v>
      </c>
      <c r="D107" s="2"/>
      <c r="E107" s="2" t="str">
        <f t="shared" si="1"/>
        <v/>
      </c>
      <c r="F107" s="2" t="str">
        <f t="shared" si="2"/>
        <v/>
      </c>
      <c r="G107" s="9"/>
      <c r="H107" s="2">
        <f>COUNTIF(parameter_DB!$A107:A$1062,parameter_DB!A107)</f>
        <v>116</v>
      </c>
      <c r="I107" s="2">
        <f t="shared" si="3"/>
        <v>0</v>
      </c>
      <c r="J107" s="2" t="str">
        <f>parameter_DB!A107</f>
        <v>Youtube</v>
      </c>
      <c r="K107" s="2" t="str">
        <f t="shared" si="4"/>
        <v/>
      </c>
      <c r="L107" s="2" t="str">
        <f t="shared" si="5"/>
        <v/>
      </c>
      <c r="M107" s="66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10"/>
    </row>
    <row r="108" spans="1:31" ht="16.5" customHeight="1">
      <c r="A108" s="12">
        <f>COUNTIF(parameter_DB!$B108:B$9620,parameter_DB!B108)</f>
        <v>11</v>
      </c>
      <c r="B108" s="2">
        <f t="shared" si="0"/>
        <v>0</v>
      </c>
      <c r="C108" s="2" t="str">
        <f>parameter_DB!B108</f>
        <v>Bumper AD</v>
      </c>
      <c r="D108" s="2"/>
      <c r="E108" s="2" t="str">
        <f t="shared" si="1"/>
        <v/>
      </c>
      <c r="F108" s="2" t="str">
        <f t="shared" si="2"/>
        <v/>
      </c>
      <c r="G108" s="9"/>
      <c r="H108" s="2">
        <f>COUNTIF(parameter_DB!$A108:A$1062,parameter_DB!A108)</f>
        <v>115</v>
      </c>
      <c r="I108" s="2">
        <f t="shared" si="3"/>
        <v>0</v>
      </c>
      <c r="J108" s="2" t="str">
        <f>parameter_DB!A108</f>
        <v>Youtube</v>
      </c>
      <c r="K108" s="2" t="str">
        <f t="shared" si="4"/>
        <v/>
      </c>
      <c r="L108" s="2" t="str">
        <f t="shared" si="5"/>
        <v/>
      </c>
      <c r="M108" s="66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10"/>
    </row>
    <row r="109" spans="1:31" ht="16.5" customHeight="1">
      <c r="A109" s="12">
        <f>COUNTIF(parameter_DB!$B109:B$9620,parameter_DB!B109)</f>
        <v>10</v>
      </c>
      <c r="B109" s="2">
        <f t="shared" si="0"/>
        <v>0</v>
      </c>
      <c r="C109" s="2" t="str">
        <f>parameter_DB!B109</f>
        <v>Bumper AD</v>
      </c>
      <c r="D109" s="2"/>
      <c r="E109" s="2" t="str">
        <f t="shared" si="1"/>
        <v/>
      </c>
      <c r="F109" s="2" t="str">
        <f t="shared" si="2"/>
        <v/>
      </c>
      <c r="G109" s="9"/>
      <c r="H109" s="2">
        <f>COUNTIF(parameter_DB!$A109:A$1062,parameter_DB!A109)</f>
        <v>114</v>
      </c>
      <c r="I109" s="2">
        <f t="shared" si="3"/>
        <v>0</v>
      </c>
      <c r="J109" s="2" t="str">
        <f>parameter_DB!A109</f>
        <v>Youtube</v>
      </c>
      <c r="K109" s="2" t="str">
        <f t="shared" si="4"/>
        <v/>
      </c>
      <c r="L109" s="2" t="str">
        <f t="shared" si="5"/>
        <v/>
      </c>
      <c r="M109" s="66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10"/>
    </row>
    <row r="110" spans="1:31" ht="16.5" customHeight="1">
      <c r="A110" s="12">
        <f>COUNTIF(parameter_DB!$B110:B$9620,parameter_DB!B110)</f>
        <v>9</v>
      </c>
      <c r="B110" s="2">
        <f t="shared" si="0"/>
        <v>0</v>
      </c>
      <c r="C110" s="2" t="str">
        <f>parameter_DB!B110</f>
        <v>Bumper AD</v>
      </c>
      <c r="D110" s="2"/>
      <c r="E110" s="2" t="str">
        <f t="shared" si="1"/>
        <v/>
      </c>
      <c r="F110" s="2" t="str">
        <f t="shared" si="2"/>
        <v/>
      </c>
      <c r="G110" s="9"/>
      <c r="H110" s="2">
        <f>COUNTIF(parameter_DB!$A110:A$1062,parameter_DB!A110)</f>
        <v>113</v>
      </c>
      <c r="I110" s="2">
        <f t="shared" si="3"/>
        <v>0</v>
      </c>
      <c r="J110" s="2" t="str">
        <f>parameter_DB!A110</f>
        <v>Youtube</v>
      </c>
      <c r="K110" s="2" t="str">
        <f t="shared" si="4"/>
        <v/>
      </c>
      <c r="L110" s="2" t="str">
        <f t="shared" si="5"/>
        <v/>
      </c>
      <c r="M110" s="66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10"/>
    </row>
    <row r="111" spans="1:31" ht="16.5" customHeight="1">
      <c r="A111" s="12">
        <f>COUNTIF(parameter_DB!$B111:B$9620,parameter_DB!B111)</f>
        <v>8</v>
      </c>
      <c r="B111" s="2">
        <f t="shared" si="0"/>
        <v>0</v>
      </c>
      <c r="C111" s="2" t="str">
        <f>parameter_DB!B111</f>
        <v>Bumper AD</v>
      </c>
      <c r="D111" s="2"/>
      <c r="E111" s="2" t="str">
        <f t="shared" si="1"/>
        <v/>
      </c>
      <c r="F111" s="2" t="str">
        <f t="shared" si="2"/>
        <v/>
      </c>
      <c r="G111" s="9"/>
      <c r="H111" s="2">
        <f>COUNTIF(parameter_DB!$A111:A$1062,parameter_DB!A111)</f>
        <v>112</v>
      </c>
      <c r="I111" s="2">
        <f t="shared" si="3"/>
        <v>0</v>
      </c>
      <c r="J111" s="2" t="str">
        <f>parameter_DB!A111</f>
        <v>Youtube</v>
      </c>
      <c r="K111" s="2" t="str">
        <f t="shared" si="4"/>
        <v/>
      </c>
      <c r="L111" s="2" t="str">
        <f t="shared" si="5"/>
        <v/>
      </c>
      <c r="M111" s="66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10"/>
    </row>
    <row r="112" spans="1:31" ht="16.5" customHeight="1">
      <c r="A112" s="12">
        <f>COUNTIF(parameter_DB!$B112:B$9620,parameter_DB!B112)</f>
        <v>7</v>
      </c>
      <c r="B112" s="2">
        <f t="shared" si="0"/>
        <v>0</v>
      </c>
      <c r="C112" s="2" t="str">
        <f>parameter_DB!B112</f>
        <v>Bumper AD</v>
      </c>
      <c r="D112" s="2"/>
      <c r="E112" s="2" t="str">
        <f t="shared" si="1"/>
        <v/>
      </c>
      <c r="F112" s="2" t="str">
        <f t="shared" si="2"/>
        <v/>
      </c>
      <c r="G112" s="9"/>
      <c r="H112" s="2">
        <f>COUNTIF(parameter_DB!$A112:A$1062,parameter_DB!A112)</f>
        <v>111</v>
      </c>
      <c r="I112" s="2">
        <f t="shared" si="3"/>
        <v>0</v>
      </c>
      <c r="J112" s="2" t="str">
        <f>parameter_DB!A112</f>
        <v>Youtube</v>
      </c>
      <c r="K112" s="2" t="str">
        <f t="shared" si="4"/>
        <v/>
      </c>
      <c r="L112" s="2" t="str">
        <f t="shared" si="5"/>
        <v/>
      </c>
      <c r="M112" s="66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10"/>
    </row>
    <row r="113" spans="1:31" ht="16.5" customHeight="1">
      <c r="A113" s="12">
        <f>COUNTIF(parameter_DB!$B113:B$9620,parameter_DB!B113)</f>
        <v>6</v>
      </c>
      <c r="B113" s="2">
        <f t="shared" si="0"/>
        <v>0</v>
      </c>
      <c r="C113" s="2" t="str">
        <f>parameter_DB!B113</f>
        <v>Bumper AD</v>
      </c>
      <c r="D113" s="2"/>
      <c r="E113" s="2" t="str">
        <f t="shared" si="1"/>
        <v/>
      </c>
      <c r="F113" s="2" t="str">
        <f t="shared" si="2"/>
        <v/>
      </c>
      <c r="G113" s="9"/>
      <c r="H113" s="2">
        <f>COUNTIF(parameter_DB!$A113:A$1062,parameter_DB!A113)</f>
        <v>110</v>
      </c>
      <c r="I113" s="2">
        <f t="shared" si="3"/>
        <v>0</v>
      </c>
      <c r="J113" s="2" t="str">
        <f>parameter_DB!A113</f>
        <v>Youtube</v>
      </c>
      <c r="K113" s="2" t="str">
        <f t="shared" si="4"/>
        <v/>
      </c>
      <c r="L113" s="2" t="str">
        <f t="shared" si="5"/>
        <v/>
      </c>
      <c r="M113" s="66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10"/>
    </row>
    <row r="114" spans="1:31" ht="16.5" customHeight="1">
      <c r="A114" s="12">
        <f>COUNTIF(parameter_DB!$B114:B$9620,parameter_DB!B114)</f>
        <v>5</v>
      </c>
      <c r="B114" s="2">
        <f t="shared" si="0"/>
        <v>0</v>
      </c>
      <c r="C114" s="2" t="str">
        <f>parameter_DB!B114</f>
        <v>Bumper AD</v>
      </c>
      <c r="D114" s="2"/>
      <c r="E114" s="2" t="str">
        <f t="shared" si="1"/>
        <v/>
      </c>
      <c r="F114" s="2" t="str">
        <f t="shared" si="2"/>
        <v/>
      </c>
      <c r="G114" s="9"/>
      <c r="H114" s="2">
        <f>COUNTIF(parameter_DB!$A114:A$1062,parameter_DB!A114)</f>
        <v>109</v>
      </c>
      <c r="I114" s="2">
        <f t="shared" si="3"/>
        <v>0</v>
      </c>
      <c r="J114" s="2" t="str">
        <f>parameter_DB!A114</f>
        <v>Youtube</v>
      </c>
      <c r="K114" s="2" t="str">
        <f t="shared" si="4"/>
        <v/>
      </c>
      <c r="L114" s="2" t="str">
        <f t="shared" si="5"/>
        <v/>
      </c>
      <c r="M114" s="66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10"/>
    </row>
    <row r="115" spans="1:31" ht="16.5" customHeight="1">
      <c r="A115" s="12">
        <f>COUNTIF(parameter_DB!$B115:B$9620,parameter_DB!B115)</f>
        <v>4</v>
      </c>
      <c r="B115" s="2">
        <f t="shared" si="0"/>
        <v>0</v>
      </c>
      <c r="C115" s="2" t="str">
        <f>parameter_DB!B115</f>
        <v>Bumper AD</v>
      </c>
      <c r="D115" s="2"/>
      <c r="E115" s="2" t="str">
        <f t="shared" si="1"/>
        <v/>
      </c>
      <c r="F115" s="2" t="str">
        <f t="shared" si="2"/>
        <v/>
      </c>
      <c r="G115" s="9"/>
      <c r="H115" s="2">
        <f>COUNTIF(parameter_DB!$A115:A$1062,parameter_DB!A115)</f>
        <v>108</v>
      </c>
      <c r="I115" s="2">
        <f t="shared" si="3"/>
        <v>0</v>
      </c>
      <c r="J115" s="2" t="str">
        <f>parameter_DB!A115</f>
        <v>Youtube</v>
      </c>
      <c r="K115" s="2" t="str">
        <f t="shared" si="4"/>
        <v/>
      </c>
      <c r="L115" s="2" t="str">
        <f t="shared" si="5"/>
        <v/>
      </c>
      <c r="M115" s="66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10"/>
    </row>
    <row r="116" spans="1:31" ht="16.5" customHeight="1">
      <c r="A116" s="12">
        <f>COUNTIF(parameter_DB!$B116:B$9620,parameter_DB!B116)</f>
        <v>3</v>
      </c>
      <c r="B116" s="2">
        <f t="shared" si="0"/>
        <v>0</v>
      </c>
      <c r="C116" s="2" t="str">
        <f>parameter_DB!B116</f>
        <v>Bumper AD</v>
      </c>
      <c r="D116" s="2"/>
      <c r="E116" s="2" t="str">
        <f t="shared" si="1"/>
        <v/>
      </c>
      <c r="F116" s="2" t="str">
        <f t="shared" si="2"/>
        <v/>
      </c>
      <c r="G116" s="9"/>
      <c r="H116" s="2">
        <f>COUNTIF(parameter_DB!$A116:A$1062,parameter_DB!A116)</f>
        <v>107</v>
      </c>
      <c r="I116" s="2">
        <f t="shared" si="3"/>
        <v>0</v>
      </c>
      <c r="J116" s="2" t="str">
        <f>parameter_DB!A116</f>
        <v>Youtube</v>
      </c>
      <c r="K116" s="2" t="str">
        <f t="shared" si="4"/>
        <v/>
      </c>
      <c r="L116" s="2" t="str">
        <f t="shared" si="5"/>
        <v/>
      </c>
      <c r="M116" s="66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10"/>
    </row>
    <row r="117" spans="1:31" ht="16.5" customHeight="1">
      <c r="A117" s="12">
        <f>COUNTIF(parameter_DB!$B117:B$9620,parameter_DB!B117)</f>
        <v>2</v>
      </c>
      <c r="B117" s="2">
        <f t="shared" si="0"/>
        <v>0</v>
      </c>
      <c r="C117" s="2" t="str">
        <f>parameter_DB!B117</f>
        <v>Bumper AD</v>
      </c>
      <c r="D117" s="2"/>
      <c r="E117" s="2" t="str">
        <f t="shared" si="1"/>
        <v/>
      </c>
      <c r="F117" s="2" t="str">
        <f t="shared" si="2"/>
        <v/>
      </c>
      <c r="G117" s="9"/>
      <c r="H117" s="2">
        <f>COUNTIF(parameter_DB!$A117:A$1062,parameter_DB!A117)</f>
        <v>106</v>
      </c>
      <c r="I117" s="2">
        <f t="shared" si="3"/>
        <v>0</v>
      </c>
      <c r="J117" s="2" t="str">
        <f>parameter_DB!A117</f>
        <v>Youtube</v>
      </c>
      <c r="K117" s="2" t="str">
        <f t="shared" si="4"/>
        <v/>
      </c>
      <c r="L117" s="2" t="str">
        <f t="shared" si="5"/>
        <v/>
      </c>
      <c r="M117" s="66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10"/>
    </row>
    <row r="118" spans="1:31" ht="16.5" customHeight="1">
      <c r="A118" s="12">
        <f>COUNTIF(parameter_DB!$B118:B$9620,parameter_DB!B118)</f>
        <v>1</v>
      </c>
      <c r="B118" s="2">
        <f t="shared" si="0"/>
        <v>1</v>
      </c>
      <c r="C118" s="2" t="str">
        <f>parameter_DB!B118</f>
        <v>Bumper AD</v>
      </c>
      <c r="D118" s="2"/>
      <c r="E118" s="2" t="str">
        <f t="shared" si="1"/>
        <v/>
      </c>
      <c r="F118" s="2" t="str">
        <f t="shared" si="2"/>
        <v/>
      </c>
      <c r="G118" s="9"/>
      <c r="H118" s="2">
        <f>COUNTIF(parameter_DB!$A118:A$1062,parameter_DB!A118)</f>
        <v>105</v>
      </c>
      <c r="I118" s="2">
        <f t="shared" si="3"/>
        <v>0</v>
      </c>
      <c r="J118" s="2" t="str">
        <f>parameter_DB!A118</f>
        <v>Youtube</v>
      </c>
      <c r="K118" s="2" t="str">
        <f t="shared" si="4"/>
        <v/>
      </c>
      <c r="L118" s="2" t="str">
        <f t="shared" si="5"/>
        <v/>
      </c>
      <c r="M118" s="66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10"/>
    </row>
    <row r="119" spans="1:31" ht="16.5" customHeight="1">
      <c r="A119" s="12">
        <f>COUNTIF(parameter_DB!$B119:B$9620,parameter_DB!B119)</f>
        <v>480</v>
      </c>
      <c r="B119" s="2">
        <f t="shared" si="0"/>
        <v>0</v>
      </c>
      <c r="C119" s="2" t="str">
        <f>parameter_DB!B119</f>
        <v>overall</v>
      </c>
      <c r="D119" s="2"/>
      <c r="E119" s="2" t="str">
        <f t="shared" si="1"/>
        <v/>
      </c>
      <c r="F119" s="2" t="str">
        <f t="shared" si="2"/>
        <v/>
      </c>
      <c r="G119" s="9"/>
      <c r="H119" s="2">
        <f>COUNTIF(parameter_DB!$A119:A$1062,parameter_DB!A119)</f>
        <v>104</v>
      </c>
      <c r="I119" s="2">
        <f t="shared" si="3"/>
        <v>0</v>
      </c>
      <c r="J119" s="2" t="str">
        <f>parameter_DB!A119</f>
        <v>Youtube</v>
      </c>
      <c r="K119" s="2" t="str">
        <f t="shared" si="4"/>
        <v/>
      </c>
      <c r="L119" s="2" t="str">
        <f t="shared" si="5"/>
        <v/>
      </c>
      <c r="M119" s="66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10"/>
    </row>
    <row r="120" spans="1:31" ht="16.5" customHeight="1">
      <c r="A120" s="12">
        <f>COUNTIF(parameter_DB!$B120:B$9620,parameter_DB!B120)</f>
        <v>479</v>
      </c>
      <c r="B120" s="2">
        <f t="shared" si="0"/>
        <v>0</v>
      </c>
      <c r="C120" s="2" t="str">
        <f>parameter_DB!B120</f>
        <v>overall</v>
      </c>
      <c r="D120" s="2"/>
      <c r="E120" s="2" t="str">
        <f t="shared" si="1"/>
        <v/>
      </c>
      <c r="F120" s="2" t="str">
        <f t="shared" si="2"/>
        <v/>
      </c>
      <c r="G120" s="9"/>
      <c r="H120" s="2">
        <f>COUNTIF(parameter_DB!$A120:A$1062,parameter_DB!A120)</f>
        <v>103</v>
      </c>
      <c r="I120" s="2">
        <f t="shared" si="3"/>
        <v>0</v>
      </c>
      <c r="J120" s="2" t="str">
        <f>parameter_DB!A120</f>
        <v>Youtube</v>
      </c>
      <c r="K120" s="2" t="str">
        <f t="shared" si="4"/>
        <v/>
      </c>
      <c r="L120" s="2" t="str">
        <f t="shared" si="5"/>
        <v/>
      </c>
      <c r="M120" s="66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10"/>
    </row>
    <row r="121" spans="1:31" ht="16.5" customHeight="1">
      <c r="A121" s="12">
        <f>COUNTIF(parameter_DB!$B121:B$9620,parameter_DB!B121)</f>
        <v>478</v>
      </c>
      <c r="B121" s="2">
        <f t="shared" si="0"/>
        <v>0</v>
      </c>
      <c r="C121" s="2" t="str">
        <f>parameter_DB!B121</f>
        <v>overall</v>
      </c>
      <c r="D121" s="2"/>
      <c r="E121" s="2" t="str">
        <f t="shared" si="1"/>
        <v/>
      </c>
      <c r="F121" s="2" t="str">
        <f t="shared" si="2"/>
        <v/>
      </c>
      <c r="G121" s="9"/>
      <c r="H121" s="2">
        <f>COUNTIF(parameter_DB!$A121:A$1062,parameter_DB!A121)</f>
        <v>102</v>
      </c>
      <c r="I121" s="2">
        <f t="shared" si="3"/>
        <v>0</v>
      </c>
      <c r="J121" s="2" t="str">
        <f>parameter_DB!A121</f>
        <v>Youtube</v>
      </c>
      <c r="K121" s="2" t="str">
        <f t="shared" si="4"/>
        <v/>
      </c>
      <c r="L121" s="2" t="str">
        <f t="shared" si="5"/>
        <v/>
      </c>
      <c r="M121" s="66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10"/>
    </row>
    <row r="122" spans="1:31" ht="16.5" customHeight="1">
      <c r="A122" s="12">
        <f>COUNTIF(parameter_DB!$B122:B$9620,parameter_DB!B122)</f>
        <v>477</v>
      </c>
      <c r="B122" s="2">
        <f t="shared" si="0"/>
        <v>0</v>
      </c>
      <c r="C122" s="2" t="str">
        <f>parameter_DB!B122</f>
        <v>overall</v>
      </c>
      <c r="D122" s="2"/>
      <c r="E122" s="2" t="str">
        <f t="shared" si="1"/>
        <v/>
      </c>
      <c r="F122" s="2" t="str">
        <f t="shared" si="2"/>
        <v/>
      </c>
      <c r="G122" s="9"/>
      <c r="H122" s="2">
        <f>COUNTIF(parameter_DB!$A122:A$1062,parameter_DB!A122)</f>
        <v>101</v>
      </c>
      <c r="I122" s="2">
        <f t="shared" si="3"/>
        <v>0</v>
      </c>
      <c r="J122" s="2" t="str">
        <f>parameter_DB!A122</f>
        <v>Youtube</v>
      </c>
      <c r="K122" s="2" t="str">
        <f t="shared" si="4"/>
        <v/>
      </c>
      <c r="L122" s="2" t="str">
        <f t="shared" si="5"/>
        <v/>
      </c>
      <c r="M122" s="66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10"/>
    </row>
    <row r="123" spans="1:31" ht="16.5" customHeight="1">
      <c r="A123" s="12">
        <f>COUNTIF(parameter_DB!$B123:B$9620,parameter_DB!B123)</f>
        <v>476</v>
      </c>
      <c r="B123" s="2">
        <f t="shared" si="0"/>
        <v>0</v>
      </c>
      <c r="C123" s="2" t="str">
        <f>parameter_DB!B123</f>
        <v>overall</v>
      </c>
      <c r="D123" s="2"/>
      <c r="E123" s="2" t="str">
        <f t="shared" si="1"/>
        <v/>
      </c>
      <c r="F123" s="2" t="str">
        <f t="shared" si="2"/>
        <v/>
      </c>
      <c r="G123" s="9"/>
      <c r="H123" s="2">
        <f>COUNTIF(parameter_DB!$A123:A$1062,parameter_DB!A123)</f>
        <v>100</v>
      </c>
      <c r="I123" s="2">
        <f t="shared" si="3"/>
        <v>0</v>
      </c>
      <c r="J123" s="2" t="str">
        <f>parameter_DB!A123</f>
        <v>Youtube</v>
      </c>
      <c r="K123" s="2" t="str">
        <f t="shared" si="4"/>
        <v/>
      </c>
      <c r="L123" s="2" t="str">
        <f t="shared" si="5"/>
        <v/>
      </c>
      <c r="M123" s="66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10"/>
    </row>
    <row r="124" spans="1:31" ht="16.5" customHeight="1">
      <c r="A124" s="12">
        <f>COUNTIF(parameter_DB!$B124:B$9620,parameter_DB!B124)</f>
        <v>475</v>
      </c>
      <c r="B124" s="2">
        <f t="shared" si="0"/>
        <v>0</v>
      </c>
      <c r="C124" s="2" t="str">
        <f>parameter_DB!B124</f>
        <v>overall</v>
      </c>
      <c r="D124" s="2"/>
      <c r="E124" s="2" t="str">
        <f t="shared" si="1"/>
        <v/>
      </c>
      <c r="F124" s="2" t="str">
        <f t="shared" si="2"/>
        <v/>
      </c>
      <c r="G124" s="9"/>
      <c r="H124" s="2">
        <f>COUNTIF(parameter_DB!$A124:A$1062,parameter_DB!A124)</f>
        <v>99</v>
      </c>
      <c r="I124" s="2">
        <f t="shared" si="3"/>
        <v>0</v>
      </c>
      <c r="J124" s="2" t="str">
        <f>parameter_DB!A124</f>
        <v>Youtube</v>
      </c>
      <c r="K124" s="2" t="str">
        <f t="shared" si="4"/>
        <v/>
      </c>
      <c r="L124" s="2" t="str">
        <f t="shared" si="5"/>
        <v/>
      </c>
      <c r="M124" s="66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10"/>
    </row>
    <row r="125" spans="1:31" ht="16.5" customHeight="1">
      <c r="A125" s="12">
        <f>COUNTIF(parameter_DB!$B125:B$9620,parameter_DB!B125)</f>
        <v>474</v>
      </c>
      <c r="B125" s="2">
        <f t="shared" si="0"/>
        <v>0</v>
      </c>
      <c r="C125" s="2" t="str">
        <f>parameter_DB!B125</f>
        <v>overall</v>
      </c>
      <c r="D125" s="2"/>
      <c r="E125" s="2" t="str">
        <f t="shared" si="1"/>
        <v/>
      </c>
      <c r="F125" s="2" t="str">
        <f t="shared" si="2"/>
        <v/>
      </c>
      <c r="G125" s="9"/>
      <c r="H125" s="2">
        <f>COUNTIF(parameter_DB!$A125:A$1062,parameter_DB!A125)</f>
        <v>98</v>
      </c>
      <c r="I125" s="2">
        <f t="shared" si="3"/>
        <v>0</v>
      </c>
      <c r="J125" s="2" t="str">
        <f>parameter_DB!A125</f>
        <v>Youtube</v>
      </c>
      <c r="K125" s="2" t="str">
        <f t="shared" si="4"/>
        <v/>
      </c>
      <c r="L125" s="2" t="str">
        <f t="shared" si="5"/>
        <v/>
      </c>
      <c r="M125" s="66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10"/>
    </row>
    <row r="126" spans="1:31" ht="16.5" customHeight="1">
      <c r="A126" s="12">
        <f>COUNTIF(parameter_DB!$B126:B$9620,parameter_DB!B126)</f>
        <v>473</v>
      </c>
      <c r="B126" s="2">
        <f t="shared" si="0"/>
        <v>0</v>
      </c>
      <c r="C126" s="2" t="str">
        <f>parameter_DB!B126</f>
        <v>overall</v>
      </c>
      <c r="D126" s="2"/>
      <c r="E126" s="2" t="str">
        <f t="shared" si="1"/>
        <v/>
      </c>
      <c r="F126" s="2" t="str">
        <f t="shared" si="2"/>
        <v/>
      </c>
      <c r="G126" s="9"/>
      <c r="H126" s="2">
        <f>COUNTIF(parameter_DB!$A126:A$1062,parameter_DB!A126)</f>
        <v>97</v>
      </c>
      <c r="I126" s="2">
        <f t="shared" si="3"/>
        <v>0</v>
      </c>
      <c r="J126" s="2" t="str">
        <f>parameter_DB!A126</f>
        <v>Youtube</v>
      </c>
      <c r="K126" s="2" t="str">
        <f t="shared" si="4"/>
        <v/>
      </c>
      <c r="L126" s="2" t="str">
        <f t="shared" si="5"/>
        <v/>
      </c>
      <c r="M126" s="66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10"/>
    </row>
    <row r="127" spans="1:31" ht="16.5" customHeight="1">
      <c r="A127" s="12">
        <f>COUNTIF(parameter_DB!$B127:B$9620,parameter_DB!B127)</f>
        <v>472</v>
      </c>
      <c r="B127" s="2">
        <f t="shared" si="0"/>
        <v>0</v>
      </c>
      <c r="C127" s="2" t="str">
        <f>parameter_DB!B127</f>
        <v>overall</v>
      </c>
      <c r="D127" s="2"/>
      <c r="E127" s="2" t="str">
        <f t="shared" si="1"/>
        <v/>
      </c>
      <c r="F127" s="2" t="str">
        <f t="shared" si="2"/>
        <v/>
      </c>
      <c r="G127" s="9"/>
      <c r="H127" s="2">
        <f>COUNTIF(parameter_DB!$A127:A$1062,parameter_DB!A127)</f>
        <v>96</v>
      </c>
      <c r="I127" s="2">
        <f t="shared" si="3"/>
        <v>0</v>
      </c>
      <c r="J127" s="2" t="str">
        <f>parameter_DB!A127</f>
        <v>Youtube</v>
      </c>
      <c r="K127" s="2" t="str">
        <f t="shared" si="4"/>
        <v/>
      </c>
      <c r="L127" s="2" t="str">
        <f t="shared" si="5"/>
        <v/>
      </c>
      <c r="M127" s="66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10"/>
    </row>
    <row r="128" spans="1:31" ht="16.5" customHeight="1">
      <c r="A128" s="12">
        <f>COUNTIF(parameter_DB!$B128:B$9620,parameter_DB!B128)</f>
        <v>471</v>
      </c>
      <c r="B128" s="2">
        <f t="shared" si="0"/>
        <v>0</v>
      </c>
      <c r="C128" s="2" t="str">
        <f>parameter_DB!B128</f>
        <v>overall</v>
      </c>
      <c r="D128" s="2"/>
      <c r="E128" s="2" t="str">
        <f t="shared" si="1"/>
        <v/>
      </c>
      <c r="F128" s="2" t="str">
        <f t="shared" si="2"/>
        <v/>
      </c>
      <c r="G128" s="9"/>
      <c r="H128" s="2">
        <f>COUNTIF(parameter_DB!$A128:A$1062,parameter_DB!A128)</f>
        <v>95</v>
      </c>
      <c r="I128" s="2">
        <f t="shared" si="3"/>
        <v>0</v>
      </c>
      <c r="J128" s="2" t="str">
        <f>parameter_DB!A128</f>
        <v>Youtube</v>
      </c>
      <c r="K128" s="2" t="str">
        <f t="shared" si="4"/>
        <v/>
      </c>
      <c r="L128" s="2" t="str">
        <f t="shared" si="5"/>
        <v/>
      </c>
      <c r="M128" s="66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10"/>
    </row>
    <row r="129" spans="1:31" ht="16.5" customHeight="1">
      <c r="A129" s="12">
        <f>COUNTIF(parameter_DB!$B129:B$9620,parameter_DB!B129)</f>
        <v>470</v>
      </c>
      <c r="B129" s="2">
        <f t="shared" si="0"/>
        <v>0</v>
      </c>
      <c r="C129" s="2" t="str">
        <f>parameter_DB!B129</f>
        <v>overall</v>
      </c>
      <c r="D129" s="2"/>
      <c r="E129" s="2" t="str">
        <f t="shared" si="1"/>
        <v/>
      </c>
      <c r="F129" s="2" t="str">
        <f t="shared" si="2"/>
        <v/>
      </c>
      <c r="G129" s="9"/>
      <c r="H129" s="2">
        <f>COUNTIF(parameter_DB!$A129:A$1062,parameter_DB!A129)</f>
        <v>94</v>
      </c>
      <c r="I129" s="2">
        <f t="shared" si="3"/>
        <v>0</v>
      </c>
      <c r="J129" s="2" t="str">
        <f>parameter_DB!A129</f>
        <v>Youtube</v>
      </c>
      <c r="K129" s="2" t="str">
        <f t="shared" si="4"/>
        <v/>
      </c>
      <c r="L129" s="2" t="str">
        <f t="shared" si="5"/>
        <v/>
      </c>
      <c r="M129" s="66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10"/>
    </row>
    <row r="130" spans="1:31" ht="16.5" customHeight="1">
      <c r="A130" s="12">
        <f>COUNTIF(parameter_DB!$B130:B$9620,parameter_DB!B130)</f>
        <v>469</v>
      </c>
      <c r="B130" s="2">
        <f t="shared" si="0"/>
        <v>0</v>
      </c>
      <c r="C130" s="2" t="str">
        <f>parameter_DB!B130</f>
        <v>overall</v>
      </c>
      <c r="D130" s="2"/>
      <c r="E130" s="2" t="str">
        <f t="shared" si="1"/>
        <v/>
      </c>
      <c r="F130" s="2" t="str">
        <f t="shared" si="2"/>
        <v/>
      </c>
      <c r="G130" s="9"/>
      <c r="H130" s="2">
        <f>COUNTIF(parameter_DB!$A130:A$1062,parameter_DB!A130)</f>
        <v>93</v>
      </c>
      <c r="I130" s="2">
        <f t="shared" si="3"/>
        <v>0</v>
      </c>
      <c r="J130" s="2" t="str">
        <f>parameter_DB!A130</f>
        <v>Youtube</v>
      </c>
      <c r="K130" s="2" t="str">
        <f t="shared" si="4"/>
        <v/>
      </c>
      <c r="L130" s="2" t="str">
        <f t="shared" si="5"/>
        <v/>
      </c>
      <c r="M130" s="66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10"/>
    </row>
    <row r="131" spans="1:31" ht="16.5" customHeight="1">
      <c r="A131" s="12">
        <f>COUNTIF(parameter_DB!$B131:B$9620,parameter_DB!B131)</f>
        <v>468</v>
      </c>
      <c r="B131" s="2">
        <f t="shared" si="0"/>
        <v>0</v>
      </c>
      <c r="C131" s="2" t="str">
        <f>parameter_DB!B131</f>
        <v>overall</v>
      </c>
      <c r="D131" s="2"/>
      <c r="E131" s="2" t="str">
        <f t="shared" si="1"/>
        <v/>
      </c>
      <c r="F131" s="2" t="str">
        <f t="shared" si="2"/>
        <v/>
      </c>
      <c r="G131" s="9"/>
      <c r="H131" s="2">
        <f>COUNTIF(parameter_DB!$A131:A$1062,parameter_DB!A131)</f>
        <v>92</v>
      </c>
      <c r="I131" s="2">
        <f t="shared" si="3"/>
        <v>0</v>
      </c>
      <c r="J131" s="2" t="str">
        <f>parameter_DB!A131</f>
        <v>Youtube</v>
      </c>
      <c r="K131" s="2" t="str">
        <f t="shared" si="4"/>
        <v/>
      </c>
      <c r="L131" s="2" t="str">
        <f t="shared" si="5"/>
        <v/>
      </c>
      <c r="M131" s="66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10"/>
    </row>
    <row r="132" spans="1:31" ht="16.5" customHeight="1">
      <c r="A132" s="12">
        <f>COUNTIF(parameter_DB!$B132:B$9620,parameter_DB!B132)</f>
        <v>467</v>
      </c>
      <c r="B132" s="2">
        <f t="shared" si="0"/>
        <v>0</v>
      </c>
      <c r="C132" s="2" t="str">
        <f>parameter_DB!B132</f>
        <v>overall</v>
      </c>
      <c r="D132" s="2"/>
      <c r="E132" s="2" t="str">
        <f t="shared" si="1"/>
        <v/>
      </c>
      <c r="F132" s="2" t="str">
        <f t="shared" si="2"/>
        <v/>
      </c>
      <c r="G132" s="9"/>
      <c r="H132" s="2">
        <f>COUNTIF(parameter_DB!$A132:A$1062,parameter_DB!A132)</f>
        <v>91</v>
      </c>
      <c r="I132" s="2">
        <f t="shared" si="3"/>
        <v>0</v>
      </c>
      <c r="J132" s="2" t="str">
        <f>parameter_DB!A132</f>
        <v>Youtube</v>
      </c>
      <c r="K132" s="2" t="str">
        <f t="shared" si="4"/>
        <v/>
      </c>
      <c r="L132" s="2" t="str">
        <f t="shared" si="5"/>
        <v/>
      </c>
      <c r="M132" s="66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10"/>
    </row>
    <row r="133" spans="1:31" ht="16.5" customHeight="1">
      <c r="A133" s="12">
        <f>COUNTIF(parameter_DB!$B133:B$9620,parameter_DB!B133)</f>
        <v>466</v>
      </c>
      <c r="B133" s="2">
        <f t="shared" si="0"/>
        <v>0</v>
      </c>
      <c r="C133" s="2" t="str">
        <f>parameter_DB!B133</f>
        <v>overall</v>
      </c>
      <c r="D133" s="2"/>
      <c r="E133" s="2" t="str">
        <f t="shared" si="1"/>
        <v/>
      </c>
      <c r="F133" s="2" t="str">
        <f t="shared" si="2"/>
        <v/>
      </c>
      <c r="G133" s="9"/>
      <c r="H133" s="2">
        <f>COUNTIF(parameter_DB!$A133:A$1062,parameter_DB!A133)</f>
        <v>90</v>
      </c>
      <c r="I133" s="2">
        <f t="shared" si="3"/>
        <v>0</v>
      </c>
      <c r="J133" s="2" t="str">
        <f>parameter_DB!A133</f>
        <v>Youtube</v>
      </c>
      <c r="K133" s="2" t="str">
        <f t="shared" si="4"/>
        <v/>
      </c>
      <c r="L133" s="2" t="str">
        <f t="shared" si="5"/>
        <v/>
      </c>
      <c r="M133" s="66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10"/>
    </row>
    <row r="134" spans="1:31" ht="16.5" customHeight="1">
      <c r="A134" s="12">
        <f>COUNTIF(parameter_DB!$B134:B$9620,parameter_DB!B134)</f>
        <v>465</v>
      </c>
      <c r="B134" s="2">
        <f t="shared" si="0"/>
        <v>0</v>
      </c>
      <c r="C134" s="2" t="str">
        <f>parameter_DB!B134</f>
        <v>overall</v>
      </c>
      <c r="D134" s="2"/>
      <c r="E134" s="2" t="str">
        <f t="shared" si="1"/>
        <v/>
      </c>
      <c r="F134" s="2" t="str">
        <f t="shared" si="2"/>
        <v/>
      </c>
      <c r="G134" s="9"/>
      <c r="H134" s="2">
        <f>COUNTIF(parameter_DB!$A134:A$1062,parameter_DB!A134)</f>
        <v>89</v>
      </c>
      <c r="I134" s="2">
        <f t="shared" si="3"/>
        <v>0</v>
      </c>
      <c r="J134" s="2" t="str">
        <f>parameter_DB!A134</f>
        <v>Youtube</v>
      </c>
      <c r="K134" s="2" t="str">
        <f t="shared" si="4"/>
        <v/>
      </c>
      <c r="L134" s="2" t="str">
        <f t="shared" si="5"/>
        <v/>
      </c>
      <c r="M134" s="66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10"/>
    </row>
    <row r="135" spans="1:31" ht="16.5" customHeight="1">
      <c r="A135" s="12">
        <f>COUNTIF(parameter_DB!$B135:B$9620,parameter_DB!B135)</f>
        <v>464</v>
      </c>
      <c r="B135" s="2">
        <f t="shared" si="0"/>
        <v>0</v>
      </c>
      <c r="C135" s="2" t="str">
        <f>parameter_DB!B135</f>
        <v>overall</v>
      </c>
      <c r="D135" s="2"/>
      <c r="E135" s="2" t="str">
        <f t="shared" si="1"/>
        <v/>
      </c>
      <c r="F135" s="2" t="str">
        <f t="shared" si="2"/>
        <v/>
      </c>
      <c r="G135" s="9"/>
      <c r="H135" s="2">
        <f>COUNTIF(parameter_DB!$A135:A$1062,parameter_DB!A135)</f>
        <v>88</v>
      </c>
      <c r="I135" s="2">
        <f t="shared" si="3"/>
        <v>0</v>
      </c>
      <c r="J135" s="2" t="str">
        <f>parameter_DB!A135</f>
        <v>Youtube</v>
      </c>
      <c r="K135" s="2" t="str">
        <f t="shared" si="4"/>
        <v/>
      </c>
      <c r="L135" s="2" t="str">
        <f t="shared" si="5"/>
        <v/>
      </c>
      <c r="M135" s="66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10"/>
    </row>
    <row r="136" spans="1:31" ht="16.5" customHeight="1">
      <c r="A136" s="12">
        <f>COUNTIF(parameter_DB!$B136:B$9620,parameter_DB!B136)</f>
        <v>463</v>
      </c>
      <c r="B136" s="2">
        <f t="shared" si="0"/>
        <v>0</v>
      </c>
      <c r="C136" s="2" t="str">
        <f>parameter_DB!B136</f>
        <v>overall</v>
      </c>
      <c r="D136" s="2"/>
      <c r="E136" s="2" t="str">
        <f t="shared" si="1"/>
        <v/>
      </c>
      <c r="F136" s="2" t="str">
        <f t="shared" si="2"/>
        <v/>
      </c>
      <c r="G136" s="9"/>
      <c r="H136" s="2">
        <f>COUNTIF(parameter_DB!$A136:A$1062,parameter_DB!A136)</f>
        <v>87</v>
      </c>
      <c r="I136" s="2">
        <f t="shared" si="3"/>
        <v>0</v>
      </c>
      <c r="J136" s="2" t="str">
        <f>parameter_DB!A136</f>
        <v>Youtube</v>
      </c>
      <c r="K136" s="2" t="str">
        <f t="shared" si="4"/>
        <v/>
      </c>
      <c r="L136" s="2" t="str">
        <f t="shared" si="5"/>
        <v/>
      </c>
      <c r="M136" s="66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10"/>
    </row>
    <row r="137" spans="1:31" ht="16.5" customHeight="1">
      <c r="A137" s="12">
        <f>COUNTIF(parameter_DB!$B137:B$9620,parameter_DB!B137)</f>
        <v>462</v>
      </c>
      <c r="B137" s="2">
        <f t="shared" si="0"/>
        <v>0</v>
      </c>
      <c r="C137" s="2" t="str">
        <f>parameter_DB!B137</f>
        <v>overall</v>
      </c>
      <c r="D137" s="2"/>
      <c r="E137" s="2" t="str">
        <f t="shared" si="1"/>
        <v/>
      </c>
      <c r="F137" s="2" t="str">
        <f t="shared" si="2"/>
        <v/>
      </c>
      <c r="G137" s="9"/>
      <c r="H137" s="2">
        <f>COUNTIF(parameter_DB!$A137:A$1062,parameter_DB!A137)</f>
        <v>86</v>
      </c>
      <c r="I137" s="2">
        <f t="shared" si="3"/>
        <v>0</v>
      </c>
      <c r="J137" s="2" t="str">
        <f>parameter_DB!A137</f>
        <v>Youtube</v>
      </c>
      <c r="K137" s="2" t="str">
        <f t="shared" si="4"/>
        <v/>
      </c>
      <c r="L137" s="2" t="str">
        <f t="shared" si="5"/>
        <v/>
      </c>
      <c r="M137" s="66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10"/>
    </row>
    <row r="138" spans="1:31" ht="16.5" customHeight="1">
      <c r="A138" s="12">
        <f>COUNTIF(parameter_DB!$B138:B$9620,parameter_DB!B138)</f>
        <v>461</v>
      </c>
      <c r="B138" s="2">
        <f t="shared" si="0"/>
        <v>0</v>
      </c>
      <c r="C138" s="2" t="str">
        <f>parameter_DB!B138</f>
        <v>overall</v>
      </c>
      <c r="D138" s="2"/>
      <c r="E138" s="2" t="str">
        <f t="shared" si="1"/>
        <v/>
      </c>
      <c r="F138" s="2" t="str">
        <f t="shared" si="2"/>
        <v/>
      </c>
      <c r="G138" s="9"/>
      <c r="H138" s="2">
        <f>COUNTIF(parameter_DB!$A138:A$1062,parameter_DB!A138)</f>
        <v>85</v>
      </c>
      <c r="I138" s="2">
        <f t="shared" si="3"/>
        <v>0</v>
      </c>
      <c r="J138" s="2" t="str">
        <f>parameter_DB!A138</f>
        <v>Youtube</v>
      </c>
      <c r="K138" s="2" t="str">
        <f t="shared" si="4"/>
        <v/>
      </c>
      <c r="L138" s="2" t="str">
        <f t="shared" si="5"/>
        <v/>
      </c>
      <c r="M138" s="66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10"/>
    </row>
    <row r="139" spans="1:31" ht="16.5" customHeight="1">
      <c r="A139" s="12">
        <f>COUNTIF(parameter_DB!$B139:B$9620,parameter_DB!B139)</f>
        <v>460</v>
      </c>
      <c r="B139" s="2">
        <f t="shared" si="0"/>
        <v>0</v>
      </c>
      <c r="C139" s="2" t="str">
        <f>parameter_DB!B139</f>
        <v>overall</v>
      </c>
      <c r="D139" s="2"/>
      <c r="E139" s="2" t="str">
        <f t="shared" si="1"/>
        <v/>
      </c>
      <c r="F139" s="2" t="str">
        <f t="shared" si="2"/>
        <v/>
      </c>
      <c r="G139" s="9"/>
      <c r="H139" s="2">
        <f>COUNTIF(parameter_DB!$A139:A$1062,parameter_DB!A139)</f>
        <v>84</v>
      </c>
      <c r="I139" s="2">
        <f t="shared" si="3"/>
        <v>0</v>
      </c>
      <c r="J139" s="2" t="str">
        <f>parameter_DB!A139</f>
        <v>Youtube</v>
      </c>
      <c r="K139" s="2" t="str">
        <f t="shared" si="4"/>
        <v/>
      </c>
      <c r="L139" s="2" t="str">
        <f t="shared" si="5"/>
        <v/>
      </c>
      <c r="M139" s="66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10"/>
    </row>
    <row r="140" spans="1:31" ht="16.5" customHeight="1">
      <c r="A140" s="12">
        <f>COUNTIF(parameter_DB!$B140:B$9620,parameter_DB!B140)</f>
        <v>459</v>
      </c>
      <c r="B140" s="2">
        <f t="shared" si="0"/>
        <v>0</v>
      </c>
      <c r="C140" s="2" t="str">
        <f>parameter_DB!B140</f>
        <v>overall</v>
      </c>
      <c r="D140" s="2"/>
      <c r="E140" s="2" t="str">
        <f t="shared" si="1"/>
        <v/>
      </c>
      <c r="F140" s="2" t="str">
        <f t="shared" si="2"/>
        <v/>
      </c>
      <c r="G140" s="9"/>
      <c r="H140" s="2">
        <f>COUNTIF(parameter_DB!$A140:A$1062,parameter_DB!A140)</f>
        <v>83</v>
      </c>
      <c r="I140" s="2">
        <f t="shared" si="3"/>
        <v>0</v>
      </c>
      <c r="J140" s="2" t="str">
        <f>parameter_DB!A140</f>
        <v>Youtube</v>
      </c>
      <c r="K140" s="2" t="str">
        <f t="shared" si="4"/>
        <v/>
      </c>
      <c r="L140" s="2" t="str">
        <f t="shared" si="5"/>
        <v/>
      </c>
      <c r="M140" s="66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10"/>
    </row>
    <row r="141" spans="1:31" ht="16.5" customHeight="1">
      <c r="A141" s="12">
        <f>COUNTIF(parameter_DB!$B141:B$9620,parameter_DB!B141)</f>
        <v>458</v>
      </c>
      <c r="B141" s="2">
        <f t="shared" si="0"/>
        <v>0</v>
      </c>
      <c r="C141" s="2" t="str">
        <f>parameter_DB!B141</f>
        <v>overall</v>
      </c>
      <c r="D141" s="2"/>
      <c r="E141" s="2" t="str">
        <f t="shared" si="1"/>
        <v/>
      </c>
      <c r="F141" s="2" t="str">
        <f t="shared" si="2"/>
        <v/>
      </c>
      <c r="G141" s="9"/>
      <c r="H141" s="2">
        <f>COUNTIF(parameter_DB!$A141:A$1062,parameter_DB!A141)</f>
        <v>82</v>
      </c>
      <c r="I141" s="2">
        <f t="shared" si="3"/>
        <v>0</v>
      </c>
      <c r="J141" s="2" t="str">
        <f>parameter_DB!A141</f>
        <v>Youtube</v>
      </c>
      <c r="K141" s="2" t="str">
        <f t="shared" si="4"/>
        <v/>
      </c>
      <c r="L141" s="2" t="str">
        <f t="shared" si="5"/>
        <v/>
      </c>
      <c r="M141" s="66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10"/>
    </row>
    <row r="142" spans="1:31" ht="16.5" customHeight="1">
      <c r="A142" s="12">
        <f>COUNTIF(parameter_DB!$B142:B$9620,parameter_DB!B142)</f>
        <v>457</v>
      </c>
      <c r="B142" s="2">
        <f t="shared" si="0"/>
        <v>0</v>
      </c>
      <c r="C142" s="2" t="str">
        <f>parameter_DB!B142</f>
        <v>overall</v>
      </c>
      <c r="D142" s="2"/>
      <c r="E142" s="2" t="str">
        <f t="shared" si="1"/>
        <v/>
      </c>
      <c r="F142" s="2" t="str">
        <f t="shared" si="2"/>
        <v/>
      </c>
      <c r="G142" s="9"/>
      <c r="H142" s="2">
        <f>COUNTIF(parameter_DB!$A142:A$1062,parameter_DB!A142)</f>
        <v>81</v>
      </c>
      <c r="I142" s="2">
        <f t="shared" si="3"/>
        <v>0</v>
      </c>
      <c r="J142" s="2" t="str">
        <f>parameter_DB!A142</f>
        <v>Youtube</v>
      </c>
      <c r="K142" s="2" t="str">
        <f t="shared" si="4"/>
        <v/>
      </c>
      <c r="L142" s="2" t="str">
        <f t="shared" si="5"/>
        <v/>
      </c>
      <c r="M142" s="66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10"/>
    </row>
    <row r="143" spans="1:31" ht="16.5" customHeight="1">
      <c r="A143" s="12">
        <f>COUNTIF(parameter_DB!$B143:B$9620,parameter_DB!B143)</f>
        <v>20</v>
      </c>
      <c r="B143" s="2">
        <f t="shared" si="0"/>
        <v>0</v>
      </c>
      <c r="C143" s="2" t="str">
        <f>parameter_DB!B143</f>
        <v>Trueview_Discovery</v>
      </c>
      <c r="D143" s="2"/>
      <c r="E143" s="2" t="str">
        <f t="shared" si="1"/>
        <v/>
      </c>
      <c r="F143" s="2" t="str">
        <f t="shared" si="2"/>
        <v/>
      </c>
      <c r="G143" s="9"/>
      <c r="H143" s="2">
        <f>COUNTIF(parameter_DB!$A143:A$1062,parameter_DB!A143)</f>
        <v>80</v>
      </c>
      <c r="I143" s="2">
        <f t="shared" si="3"/>
        <v>0</v>
      </c>
      <c r="J143" s="2" t="str">
        <f>parameter_DB!A143</f>
        <v>Youtube</v>
      </c>
      <c r="K143" s="2" t="str">
        <f t="shared" si="4"/>
        <v/>
      </c>
      <c r="L143" s="2" t="str">
        <f t="shared" si="5"/>
        <v/>
      </c>
      <c r="M143" s="66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10"/>
    </row>
    <row r="144" spans="1:31" ht="16.5" customHeight="1">
      <c r="A144" s="12">
        <f>COUNTIF(parameter_DB!$B144:B$9620,parameter_DB!B144)</f>
        <v>19</v>
      </c>
      <c r="B144" s="2">
        <f t="shared" si="0"/>
        <v>0</v>
      </c>
      <c r="C144" s="2" t="str">
        <f>parameter_DB!B144</f>
        <v>Trueview_Discovery</v>
      </c>
      <c r="D144" s="2"/>
      <c r="E144" s="2" t="str">
        <f t="shared" si="1"/>
        <v/>
      </c>
      <c r="F144" s="2" t="str">
        <f t="shared" si="2"/>
        <v/>
      </c>
      <c r="G144" s="9"/>
      <c r="H144" s="2">
        <f>COUNTIF(parameter_DB!$A144:A$1062,parameter_DB!A144)</f>
        <v>79</v>
      </c>
      <c r="I144" s="2">
        <f t="shared" si="3"/>
        <v>0</v>
      </c>
      <c r="J144" s="2" t="str">
        <f>parameter_DB!A144</f>
        <v>Youtube</v>
      </c>
      <c r="K144" s="2" t="str">
        <f t="shared" si="4"/>
        <v/>
      </c>
      <c r="L144" s="2" t="str">
        <f t="shared" si="5"/>
        <v/>
      </c>
      <c r="M144" s="66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10"/>
    </row>
    <row r="145" spans="1:31" ht="16.5" customHeight="1">
      <c r="A145" s="12">
        <f>COUNTIF(parameter_DB!$B145:B$9620,parameter_DB!B145)</f>
        <v>18</v>
      </c>
      <c r="B145" s="2">
        <f t="shared" si="0"/>
        <v>0</v>
      </c>
      <c r="C145" s="2" t="str">
        <f>parameter_DB!B145</f>
        <v>Trueview_Discovery</v>
      </c>
      <c r="D145" s="2"/>
      <c r="E145" s="2" t="str">
        <f t="shared" si="1"/>
        <v/>
      </c>
      <c r="F145" s="2" t="str">
        <f t="shared" si="2"/>
        <v/>
      </c>
      <c r="G145" s="9"/>
      <c r="H145" s="2">
        <f>COUNTIF(parameter_DB!$A145:A$1062,parameter_DB!A145)</f>
        <v>78</v>
      </c>
      <c r="I145" s="2">
        <f t="shared" si="3"/>
        <v>0</v>
      </c>
      <c r="J145" s="2" t="str">
        <f>parameter_DB!A145</f>
        <v>Youtube</v>
      </c>
      <c r="K145" s="2" t="str">
        <f t="shared" si="4"/>
        <v/>
      </c>
      <c r="L145" s="2" t="str">
        <f t="shared" si="5"/>
        <v/>
      </c>
      <c r="M145" s="66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10"/>
    </row>
    <row r="146" spans="1:31" ht="16.5" customHeight="1">
      <c r="A146" s="12">
        <f>COUNTIF(parameter_DB!$B146:B$9620,parameter_DB!B146)</f>
        <v>17</v>
      </c>
      <c r="B146" s="2">
        <f t="shared" si="0"/>
        <v>0</v>
      </c>
      <c r="C146" s="2" t="str">
        <f>parameter_DB!B146</f>
        <v>Trueview_Discovery</v>
      </c>
      <c r="D146" s="2"/>
      <c r="E146" s="2" t="str">
        <f t="shared" si="1"/>
        <v/>
      </c>
      <c r="F146" s="2" t="str">
        <f t="shared" si="2"/>
        <v/>
      </c>
      <c r="G146" s="9"/>
      <c r="H146" s="2">
        <f>COUNTIF(parameter_DB!$A146:A$1062,parameter_DB!A146)</f>
        <v>77</v>
      </c>
      <c r="I146" s="2">
        <f t="shared" si="3"/>
        <v>0</v>
      </c>
      <c r="J146" s="2" t="str">
        <f>parameter_DB!A146</f>
        <v>Youtube</v>
      </c>
      <c r="K146" s="2" t="str">
        <f t="shared" si="4"/>
        <v/>
      </c>
      <c r="L146" s="2" t="str">
        <f t="shared" si="5"/>
        <v/>
      </c>
      <c r="M146" s="66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10"/>
    </row>
    <row r="147" spans="1:31" ht="16.5" customHeight="1">
      <c r="A147" s="12">
        <f>COUNTIF(parameter_DB!$B147:B$9620,parameter_DB!B147)</f>
        <v>16</v>
      </c>
      <c r="B147" s="2">
        <f t="shared" si="0"/>
        <v>0</v>
      </c>
      <c r="C147" s="2" t="str">
        <f>parameter_DB!B147</f>
        <v>Trueview_Discovery</v>
      </c>
      <c r="D147" s="2"/>
      <c r="E147" s="2" t="str">
        <f t="shared" si="1"/>
        <v/>
      </c>
      <c r="F147" s="2" t="str">
        <f t="shared" si="2"/>
        <v/>
      </c>
      <c r="G147" s="9"/>
      <c r="H147" s="2">
        <f>COUNTIF(parameter_DB!$A147:A$1062,parameter_DB!A147)</f>
        <v>76</v>
      </c>
      <c r="I147" s="2">
        <f t="shared" si="3"/>
        <v>0</v>
      </c>
      <c r="J147" s="2" t="str">
        <f>parameter_DB!A147</f>
        <v>Youtube</v>
      </c>
      <c r="K147" s="2" t="str">
        <f t="shared" si="4"/>
        <v/>
      </c>
      <c r="L147" s="2" t="str">
        <f t="shared" si="5"/>
        <v/>
      </c>
      <c r="M147" s="66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10"/>
    </row>
    <row r="148" spans="1:31" ht="16.5" customHeight="1">
      <c r="A148" s="12">
        <f>COUNTIF(parameter_DB!$B148:B$9620,parameter_DB!B148)</f>
        <v>15</v>
      </c>
      <c r="B148" s="2">
        <f t="shared" si="0"/>
        <v>0</v>
      </c>
      <c r="C148" s="2" t="str">
        <f>parameter_DB!B148</f>
        <v>Trueview_Discovery</v>
      </c>
      <c r="D148" s="2"/>
      <c r="E148" s="2" t="str">
        <f t="shared" si="1"/>
        <v/>
      </c>
      <c r="F148" s="2" t="str">
        <f t="shared" si="2"/>
        <v/>
      </c>
      <c r="G148" s="9"/>
      <c r="H148" s="2">
        <f>COUNTIF(parameter_DB!$A148:A$1062,parameter_DB!A148)</f>
        <v>75</v>
      </c>
      <c r="I148" s="2">
        <f t="shared" si="3"/>
        <v>0</v>
      </c>
      <c r="J148" s="2" t="str">
        <f>parameter_DB!A148</f>
        <v>Youtube</v>
      </c>
      <c r="K148" s="2" t="str">
        <f t="shared" si="4"/>
        <v/>
      </c>
      <c r="L148" s="2" t="str">
        <f t="shared" si="5"/>
        <v/>
      </c>
      <c r="M148" s="66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10"/>
    </row>
    <row r="149" spans="1:31" ht="16.5" customHeight="1">
      <c r="A149" s="12">
        <f>COUNTIF(parameter_DB!$B149:B$9620,parameter_DB!B149)</f>
        <v>14</v>
      </c>
      <c r="B149" s="2">
        <f t="shared" si="0"/>
        <v>0</v>
      </c>
      <c r="C149" s="2" t="str">
        <f>parameter_DB!B149</f>
        <v>Trueview_Discovery</v>
      </c>
      <c r="D149" s="2"/>
      <c r="E149" s="2" t="str">
        <f t="shared" si="1"/>
        <v/>
      </c>
      <c r="F149" s="2" t="str">
        <f t="shared" si="2"/>
        <v/>
      </c>
      <c r="G149" s="9"/>
      <c r="H149" s="2">
        <f>COUNTIF(parameter_DB!$A149:A$1062,parameter_DB!A149)</f>
        <v>74</v>
      </c>
      <c r="I149" s="2">
        <f t="shared" si="3"/>
        <v>0</v>
      </c>
      <c r="J149" s="2" t="str">
        <f>parameter_DB!A149</f>
        <v>Youtube</v>
      </c>
      <c r="K149" s="2" t="str">
        <f t="shared" si="4"/>
        <v/>
      </c>
      <c r="L149" s="2" t="str">
        <f t="shared" si="5"/>
        <v/>
      </c>
      <c r="M149" s="66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10"/>
    </row>
    <row r="150" spans="1:31" ht="16.5" customHeight="1">
      <c r="A150" s="12">
        <f>COUNTIF(parameter_DB!$B150:B$9620,parameter_DB!B150)</f>
        <v>13</v>
      </c>
      <c r="B150" s="2">
        <f t="shared" si="0"/>
        <v>0</v>
      </c>
      <c r="C150" s="2" t="str">
        <f>parameter_DB!B150</f>
        <v>Trueview_Discovery</v>
      </c>
      <c r="D150" s="2"/>
      <c r="E150" s="2" t="str">
        <f t="shared" si="1"/>
        <v/>
      </c>
      <c r="F150" s="2" t="str">
        <f t="shared" si="2"/>
        <v/>
      </c>
      <c r="G150" s="9"/>
      <c r="H150" s="2">
        <f>COUNTIF(parameter_DB!$A150:A$1062,parameter_DB!A150)</f>
        <v>73</v>
      </c>
      <c r="I150" s="2">
        <f t="shared" si="3"/>
        <v>0</v>
      </c>
      <c r="J150" s="2" t="str">
        <f>parameter_DB!A150</f>
        <v>Youtube</v>
      </c>
      <c r="K150" s="2" t="str">
        <f t="shared" si="4"/>
        <v/>
      </c>
      <c r="L150" s="2" t="str">
        <f t="shared" si="5"/>
        <v/>
      </c>
      <c r="M150" s="66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10"/>
    </row>
    <row r="151" spans="1:31" ht="16.5" customHeight="1">
      <c r="A151" s="12">
        <f>COUNTIF(parameter_DB!$B151:B$9620,parameter_DB!B151)</f>
        <v>12</v>
      </c>
      <c r="B151" s="2">
        <f t="shared" si="0"/>
        <v>0</v>
      </c>
      <c r="C151" s="2" t="str">
        <f>parameter_DB!B151</f>
        <v>Trueview_Discovery</v>
      </c>
      <c r="D151" s="2"/>
      <c r="E151" s="2" t="str">
        <f t="shared" si="1"/>
        <v/>
      </c>
      <c r="F151" s="2" t="str">
        <f t="shared" si="2"/>
        <v/>
      </c>
      <c r="G151" s="9"/>
      <c r="H151" s="2">
        <f>COUNTIF(parameter_DB!$A151:A$1062,parameter_DB!A151)</f>
        <v>72</v>
      </c>
      <c r="I151" s="2">
        <f t="shared" si="3"/>
        <v>0</v>
      </c>
      <c r="J151" s="2" t="str">
        <f>parameter_DB!A151</f>
        <v>Youtube</v>
      </c>
      <c r="K151" s="2" t="str">
        <f t="shared" si="4"/>
        <v/>
      </c>
      <c r="L151" s="2" t="str">
        <f t="shared" si="5"/>
        <v/>
      </c>
      <c r="M151" s="66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10"/>
    </row>
    <row r="152" spans="1:31" ht="16.5" customHeight="1">
      <c r="A152" s="12">
        <f>COUNTIF(parameter_DB!$B152:B$9620,parameter_DB!B152)</f>
        <v>11</v>
      </c>
      <c r="B152" s="2">
        <f t="shared" si="0"/>
        <v>0</v>
      </c>
      <c r="C152" s="2" t="str">
        <f>parameter_DB!B152</f>
        <v>Trueview_Discovery</v>
      </c>
      <c r="D152" s="2"/>
      <c r="E152" s="2" t="str">
        <f t="shared" si="1"/>
        <v/>
      </c>
      <c r="F152" s="2" t="str">
        <f t="shared" si="2"/>
        <v/>
      </c>
      <c r="G152" s="9"/>
      <c r="H152" s="2">
        <f>COUNTIF(parameter_DB!$A152:A$1062,parameter_DB!A152)</f>
        <v>71</v>
      </c>
      <c r="I152" s="2">
        <f t="shared" si="3"/>
        <v>0</v>
      </c>
      <c r="J152" s="2" t="str">
        <f>parameter_DB!A152</f>
        <v>Youtube</v>
      </c>
      <c r="K152" s="2" t="str">
        <f t="shared" si="4"/>
        <v/>
      </c>
      <c r="L152" s="2" t="str">
        <f t="shared" si="5"/>
        <v/>
      </c>
      <c r="M152" s="66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10"/>
    </row>
    <row r="153" spans="1:31" ht="16.5" customHeight="1">
      <c r="A153" s="12">
        <f>COUNTIF(parameter_DB!$B153:B$9620,parameter_DB!B153)</f>
        <v>10</v>
      </c>
      <c r="B153" s="2">
        <f t="shared" si="0"/>
        <v>0</v>
      </c>
      <c r="C153" s="2" t="str">
        <f>parameter_DB!B153</f>
        <v>Trueview_Discovery</v>
      </c>
      <c r="D153" s="2"/>
      <c r="E153" s="2" t="str">
        <f t="shared" si="1"/>
        <v/>
      </c>
      <c r="F153" s="2" t="str">
        <f t="shared" si="2"/>
        <v/>
      </c>
      <c r="G153" s="9"/>
      <c r="H153" s="2">
        <f>COUNTIF(parameter_DB!$A153:A$1062,parameter_DB!A153)</f>
        <v>70</v>
      </c>
      <c r="I153" s="2">
        <f t="shared" si="3"/>
        <v>0</v>
      </c>
      <c r="J153" s="2" t="str">
        <f>parameter_DB!A153</f>
        <v>Youtube</v>
      </c>
      <c r="K153" s="2" t="str">
        <f t="shared" si="4"/>
        <v/>
      </c>
      <c r="L153" s="2" t="str">
        <f t="shared" si="5"/>
        <v/>
      </c>
      <c r="M153" s="66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10"/>
    </row>
    <row r="154" spans="1:31" ht="16.5" customHeight="1">
      <c r="A154" s="12">
        <f>COUNTIF(parameter_DB!$B154:B$9620,parameter_DB!B154)</f>
        <v>9</v>
      </c>
      <c r="B154" s="2">
        <f t="shared" si="0"/>
        <v>0</v>
      </c>
      <c r="C154" s="2" t="str">
        <f>parameter_DB!B154</f>
        <v>Trueview_Discovery</v>
      </c>
      <c r="D154" s="2"/>
      <c r="E154" s="2" t="str">
        <f t="shared" si="1"/>
        <v/>
      </c>
      <c r="F154" s="2" t="str">
        <f t="shared" si="2"/>
        <v/>
      </c>
      <c r="G154" s="9"/>
      <c r="H154" s="2">
        <f>COUNTIF(parameter_DB!$A154:A$1062,parameter_DB!A154)</f>
        <v>69</v>
      </c>
      <c r="I154" s="2">
        <f t="shared" si="3"/>
        <v>0</v>
      </c>
      <c r="J154" s="2" t="str">
        <f>parameter_DB!A154</f>
        <v>Youtube</v>
      </c>
      <c r="K154" s="2" t="str">
        <f t="shared" si="4"/>
        <v/>
      </c>
      <c r="L154" s="2" t="str">
        <f t="shared" si="5"/>
        <v/>
      </c>
      <c r="M154" s="66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10"/>
    </row>
    <row r="155" spans="1:31" ht="16.5" customHeight="1">
      <c r="A155" s="12">
        <f>COUNTIF(parameter_DB!$B155:B$9620,parameter_DB!B155)</f>
        <v>8</v>
      </c>
      <c r="B155" s="2">
        <f t="shared" si="0"/>
        <v>0</v>
      </c>
      <c r="C155" s="2" t="str">
        <f>parameter_DB!B155</f>
        <v>Trueview_Discovery</v>
      </c>
      <c r="D155" s="2"/>
      <c r="E155" s="2" t="str">
        <f t="shared" si="1"/>
        <v/>
      </c>
      <c r="F155" s="2" t="str">
        <f t="shared" si="2"/>
        <v/>
      </c>
      <c r="G155" s="9"/>
      <c r="H155" s="2">
        <f>COUNTIF(parameter_DB!$A155:A$1062,parameter_DB!A155)</f>
        <v>68</v>
      </c>
      <c r="I155" s="2">
        <f t="shared" si="3"/>
        <v>0</v>
      </c>
      <c r="J155" s="2" t="str">
        <f>parameter_DB!A155</f>
        <v>Youtube</v>
      </c>
      <c r="K155" s="2" t="str">
        <f t="shared" si="4"/>
        <v/>
      </c>
      <c r="L155" s="2" t="str">
        <f t="shared" si="5"/>
        <v/>
      </c>
      <c r="M155" s="66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10"/>
    </row>
    <row r="156" spans="1:31" ht="16.5" customHeight="1">
      <c r="A156" s="12">
        <f>COUNTIF(parameter_DB!$B156:B$9620,parameter_DB!B156)</f>
        <v>7</v>
      </c>
      <c r="B156" s="2">
        <f t="shared" si="0"/>
        <v>0</v>
      </c>
      <c r="C156" s="2" t="str">
        <f>parameter_DB!B156</f>
        <v>Trueview_Discovery</v>
      </c>
      <c r="D156" s="2"/>
      <c r="E156" s="2" t="str">
        <f t="shared" si="1"/>
        <v/>
      </c>
      <c r="F156" s="2" t="str">
        <f t="shared" si="2"/>
        <v/>
      </c>
      <c r="G156" s="9"/>
      <c r="H156" s="2">
        <f>COUNTIF(parameter_DB!$A156:A$1062,parameter_DB!A156)</f>
        <v>67</v>
      </c>
      <c r="I156" s="2">
        <f t="shared" si="3"/>
        <v>0</v>
      </c>
      <c r="J156" s="2" t="str">
        <f>parameter_DB!A156</f>
        <v>Youtube</v>
      </c>
      <c r="K156" s="2" t="str">
        <f t="shared" si="4"/>
        <v/>
      </c>
      <c r="L156" s="2" t="str">
        <f t="shared" si="5"/>
        <v/>
      </c>
      <c r="M156" s="66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10"/>
    </row>
    <row r="157" spans="1:31" ht="16.5" customHeight="1">
      <c r="A157" s="12">
        <f>COUNTIF(parameter_DB!$B157:B$9620,parameter_DB!B157)</f>
        <v>6</v>
      </c>
      <c r="B157" s="2">
        <f t="shared" si="0"/>
        <v>0</v>
      </c>
      <c r="C157" s="2" t="str">
        <f>parameter_DB!B157</f>
        <v>Trueview_Discovery</v>
      </c>
      <c r="D157" s="2"/>
      <c r="E157" s="2" t="str">
        <f t="shared" si="1"/>
        <v/>
      </c>
      <c r="F157" s="2" t="str">
        <f t="shared" si="2"/>
        <v/>
      </c>
      <c r="G157" s="9"/>
      <c r="H157" s="2">
        <f>COUNTIF(parameter_DB!$A157:A$1062,parameter_DB!A157)</f>
        <v>66</v>
      </c>
      <c r="I157" s="2">
        <f t="shared" si="3"/>
        <v>0</v>
      </c>
      <c r="J157" s="2" t="str">
        <f>parameter_DB!A157</f>
        <v>Youtube</v>
      </c>
      <c r="K157" s="2" t="str">
        <f t="shared" si="4"/>
        <v/>
      </c>
      <c r="L157" s="2" t="str">
        <f t="shared" si="5"/>
        <v/>
      </c>
      <c r="M157" s="66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10"/>
    </row>
    <row r="158" spans="1:31" ht="16.5" customHeight="1">
      <c r="A158" s="12">
        <f>COUNTIF(parameter_DB!$B158:B$9620,parameter_DB!B158)</f>
        <v>5</v>
      </c>
      <c r="B158" s="2">
        <f t="shared" si="0"/>
        <v>0</v>
      </c>
      <c r="C158" s="2" t="str">
        <f>parameter_DB!B158</f>
        <v>Trueview_Discovery</v>
      </c>
      <c r="D158" s="2"/>
      <c r="E158" s="2" t="str">
        <f t="shared" si="1"/>
        <v/>
      </c>
      <c r="F158" s="2" t="str">
        <f t="shared" si="2"/>
        <v/>
      </c>
      <c r="G158" s="9"/>
      <c r="H158" s="2">
        <f>COUNTIF(parameter_DB!$A158:A$1062,parameter_DB!A158)</f>
        <v>65</v>
      </c>
      <c r="I158" s="2">
        <f t="shared" si="3"/>
        <v>0</v>
      </c>
      <c r="J158" s="2" t="str">
        <f>parameter_DB!A158</f>
        <v>Youtube</v>
      </c>
      <c r="K158" s="2" t="str">
        <f t="shared" si="4"/>
        <v/>
      </c>
      <c r="L158" s="2" t="str">
        <f t="shared" si="5"/>
        <v/>
      </c>
      <c r="M158" s="66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10"/>
    </row>
    <row r="159" spans="1:31" ht="16.5" customHeight="1">
      <c r="A159" s="12">
        <f>COUNTIF(parameter_DB!$B159:B$9620,parameter_DB!B159)</f>
        <v>4</v>
      </c>
      <c r="B159" s="2">
        <f t="shared" si="0"/>
        <v>0</v>
      </c>
      <c r="C159" s="2" t="str">
        <f>parameter_DB!B159</f>
        <v>Trueview_Discovery</v>
      </c>
      <c r="D159" s="2"/>
      <c r="E159" s="2" t="str">
        <f t="shared" si="1"/>
        <v/>
      </c>
      <c r="F159" s="2" t="str">
        <f t="shared" si="2"/>
        <v/>
      </c>
      <c r="G159" s="9"/>
      <c r="H159" s="2">
        <f>COUNTIF(parameter_DB!$A159:A$1062,parameter_DB!A159)</f>
        <v>64</v>
      </c>
      <c r="I159" s="2">
        <f t="shared" si="3"/>
        <v>0</v>
      </c>
      <c r="J159" s="2" t="str">
        <f>parameter_DB!A159</f>
        <v>Youtube</v>
      </c>
      <c r="K159" s="2" t="str">
        <f t="shared" si="4"/>
        <v/>
      </c>
      <c r="L159" s="2" t="str">
        <f t="shared" si="5"/>
        <v/>
      </c>
      <c r="M159" s="66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10"/>
    </row>
    <row r="160" spans="1:31" ht="16.5" customHeight="1">
      <c r="A160" s="12">
        <f>COUNTIF(parameter_DB!$B160:B$9620,parameter_DB!B160)</f>
        <v>3</v>
      </c>
      <c r="B160" s="2">
        <f t="shared" si="0"/>
        <v>0</v>
      </c>
      <c r="C160" s="2" t="str">
        <f>parameter_DB!B160</f>
        <v>Trueview_Discovery</v>
      </c>
      <c r="D160" s="2"/>
      <c r="E160" s="2" t="str">
        <f t="shared" si="1"/>
        <v/>
      </c>
      <c r="F160" s="2" t="str">
        <f t="shared" si="2"/>
        <v/>
      </c>
      <c r="G160" s="9"/>
      <c r="H160" s="2">
        <f>COUNTIF(parameter_DB!$A160:A$1062,parameter_DB!A160)</f>
        <v>63</v>
      </c>
      <c r="I160" s="2">
        <f t="shared" si="3"/>
        <v>0</v>
      </c>
      <c r="J160" s="2" t="str">
        <f>parameter_DB!A160</f>
        <v>Youtube</v>
      </c>
      <c r="K160" s="2" t="str">
        <f t="shared" si="4"/>
        <v/>
      </c>
      <c r="L160" s="2" t="str">
        <f t="shared" si="5"/>
        <v/>
      </c>
      <c r="M160" s="66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10"/>
    </row>
    <row r="161" spans="1:31" ht="16.5" customHeight="1">
      <c r="A161" s="12">
        <f>COUNTIF(parameter_DB!$B161:B$9620,parameter_DB!B161)</f>
        <v>2</v>
      </c>
      <c r="B161" s="2">
        <f t="shared" si="0"/>
        <v>0</v>
      </c>
      <c r="C161" s="2" t="str">
        <f>parameter_DB!B161</f>
        <v>Trueview_Discovery</v>
      </c>
      <c r="D161" s="2"/>
      <c r="E161" s="2" t="str">
        <f t="shared" si="1"/>
        <v/>
      </c>
      <c r="F161" s="2" t="str">
        <f t="shared" si="2"/>
        <v/>
      </c>
      <c r="G161" s="9"/>
      <c r="H161" s="2">
        <f>COUNTIF(parameter_DB!$A161:A$1062,parameter_DB!A161)</f>
        <v>62</v>
      </c>
      <c r="I161" s="2">
        <f t="shared" si="3"/>
        <v>0</v>
      </c>
      <c r="J161" s="2" t="str">
        <f>parameter_DB!A161</f>
        <v>Youtube</v>
      </c>
      <c r="K161" s="2" t="str">
        <f t="shared" si="4"/>
        <v/>
      </c>
      <c r="L161" s="2" t="str">
        <f t="shared" si="5"/>
        <v/>
      </c>
      <c r="M161" s="66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10"/>
    </row>
    <row r="162" spans="1:31" ht="16.5" customHeight="1">
      <c r="A162" s="12">
        <f>COUNTIF(parameter_DB!$B162:B$9620,parameter_DB!B162)</f>
        <v>1</v>
      </c>
      <c r="B162" s="2">
        <f t="shared" si="0"/>
        <v>2</v>
      </c>
      <c r="C162" s="2" t="str">
        <f>parameter_DB!B162</f>
        <v>Trueview_Discovery</v>
      </c>
      <c r="D162" s="2"/>
      <c r="E162" s="2" t="str">
        <f t="shared" si="1"/>
        <v/>
      </c>
      <c r="F162" s="2" t="str">
        <f t="shared" si="2"/>
        <v/>
      </c>
      <c r="G162" s="9"/>
      <c r="H162" s="2">
        <f>COUNTIF(parameter_DB!$A162:A$1062,parameter_DB!A162)</f>
        <v>61</v>
      </c>
      <c r="I162" s="2">
        <f t="shared" si="3"/>
        <v>0</v>
      </c>
      <c r="J162" s="2" t="str">
        <f>parameter_DB!A162</f>
        <v>Youtube</v>
      </c>
      <c r="K162" s="2" t="str">
        <f t="shared" si="4"/>
        <v/>
      </c>
      <c r="L162" s="2" t="str">
        <f t="shared" si="5"/>
        <v/>
      </c>
      <c r="M162" s="66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10"/>
    </row>
    <row r="163" spans="1:31" ht="16.5" customHeight="1">
      <c r="A163" s="12">
        <f>COUNTIF(parameter_DB!$B163:B$9620,parameter_DB!B163)</f>
        <v>24</v>
      </c>
      <c r="B163" s="2">
        <f t="shared" si="0"/>
        <v>0</v>
      </c>
      <c r="C163" s="2" t="str">
        <f>parameter_DB!B163</f>
        <v>Trueview_Instream</v>
      </c>
      <c r="D163" s="2"/>
      <c r="E163" s="2" t="str">
        <f t="shared" si="1"/>
        <v/>
      </c>
      <c r="F163" s="2" t="str">
        <f t="shared" si="2"/>
        <v/>
      </c>
      <c r="G163" s="9"/>
      <c r="H163" s="2">
        <f>COUNTIF(parameter_DB!$A163:A$1062,parameter_DB!A163)</f>
        <v>60</v>
      </c>
      <c r="I163" s="2">
        <f t="shared" si="3"/>
        <v>0</v>
      </c>
      <c r="J163" s="2" t="str">
        <f>parameter_DB!A163</f>
        <v>Youtube</v>
      </c>
      <c r="K163" s="2" t="str">
        <f t="shared" si="4"/>
        <v/>
      </c>
      <c r="L163" s="2" t="str">
        <f t="shared" si="5"/>
        <v/>
      </c>
      <c r="M163" s="66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10"/>
    </row>
    <row r="164" spans="1:31" ht="16.5" customHeight="1">
      <c r="A164" s="12">
        <f>COUNTIF(parameter_DB!$B164:B$9620,parameter_DB!B164)</f>
        <v>23</v>
      </c>
      <c r="B164" s="2">
        <f t="shared" si="0"/>
        <v>0</v>
      </c>
      <c r="C164" s="2" t="str">
        <f>parameter_DB!B164</f>
        <v>Trueview_Instream</v>
      </c>
      <c r="D164" s="2"/>
      <c r="E164" s="2" t="str">
        <f t="shared" si="1"/>
        <v/>
      </c>
      <c r="F164" s="2" t="str">
        <f t="shared" si="2"/>
        <v/>
      </c>
      <c r="G164" s="9"/>
      <c r="H164" s="2">
        <f>COUNTIF(parameter_DB!$A164:A$1062,parameter_DB!A164)</f>
        <v>59</v>
      </c>
      <c r="I164" s="2">
        <f t="shared" si="3"/>
        <v>0</v>
      </c>
      <c r="J164" s="2" t="str">
        <f>parameter_DB!A164</f>
        <v>Youtube</v>
      </c>
      <c r="K164" s="2" t="str">
        <f t="shared" si="4"/>
        <v/>
      </c>
      <c r="L164" s="2" t="str">
        <f t="shared" si="5"/>
        <v/>
      </c>
      <c r="M164" s="66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10"/>
    </row>
    <row r="165" spans="1:31" ht="16.5" customHeight="1">
      <c r="A165" s="12">
        <f>COUNTIF(parameter_DB!$B165:B$9620,parameter_DB!B165)</f>
        <v>22</v>
      </c>
      <c r="B165" s="2">
        <f t="shared" si="0"/>
        <v>0</v>
      </c>
      <c r="C165" s="2" t="str">
        <f>parameter_DB!B165</f>
        <v>Trueview_Instream</v>
      </c>
      <c r="D165" s="2"/>
      <c r="E165" s="2" t="str">
        <f t="shared" si="1"/>
        <v/>
      </c>
      <c r="F165" s="2" t="str">
        <f t="shared" si="2"/>
        <v/>
      </c>
      <c r="G165" s="9"/>
      <c r="H165" s="2">
        <f>COUNTIF(parameter_DB!$A165:A$1062,parameter_DB!A165)</f>
        <v>58</v>
      </c>
      <c r="I165" s="2">
        <f t="shared" si="3"/>
        <v>0</v>
      </c>
      <c r="J165" s="2" t="str">
        <f>parameter_DB!A165</f>
        <v>Youtube</v>
      </c>
      <c r="K165" s="2" t="str">
        <f t="shared" si="4"/>
        <v/>
      </c>
      <c r="L165" s="2" t="str">
        <f t="shared" si="5"/>
        <v/>
      </c>
      <c r="M165" s="66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10"/>
    </row>
    <row r="166" spans="1:31" ht="16.5" customHeight="1">
      <c r="A166" s="12">
        <f>COUNTIF(parameter_DB!$B166:B$9620,parameter_DB!B166)</f>
        <v>21</v>
      </c>
      <c r="B166" s="2">
        <f t="shared" si="0"/>
        <v>0</v>
      </c>
      <c r="C166" s="2" t="str">
        <f>parameter_DB!B166</f>
        <v>Trueview_Instream</v>
      </c>
      <c r="D166" s="2"/>
      <c r="E166" s="2" t="str">
        <f t="shared" si="1"/>
        <v/>
      </c>
      <c r="F166" s="2" t="str">
        <f t="shared" si="2"/>
        <v/>
      </c>
      <c r="G166" s="9"/>
      <c r="H166" s="2">
        <f>COUNTIF(parameter_DB!$A166:A$1062,parameter_DB!A166)</f>
        <v>57</v>
      </c>
      <c r="I166" s="2">
        <f t="shared" si="3"/>
        <v>0</v>
      </c>
      <c r="J166" s="2" t="str">
        <f>parameter_DB!A166</f>
        <v>Youtube</v>
      </c>
      <c r="K166" s="2" t="str">
        <f t="shared" si="4"/>
        <v/>
      </c>
      <c r="L166" s="2" t="str">
        <f t="shared" si="5"/>
        <v/>
      </c>
      <c r="M166" s="66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10"/>
    </row>
    <row r="167" spans="1:31" ht="16.5" customHeight="1">
      <c r="A167" s="12">
        <f>COUNTIF(parameter_DB!$B167:B$9620,parameter_DB!B167)</f>
        <v>20</v>
      </c>
      <c r="B167" s="2">
        <f t="shared" si="0"/>
        <v>0</v>
      </c>
      <c r="C167" s="2" t="str">
        <f>parameter_DB!B167</f>
        <v>Trueview_Instream</v>
      </c>
      <c r="D167" s="2"/>
      <c r="E167" s="2" t="str">
        <f t="shared" si="1"/>
        <v/>
      </c>
      <c r="F167" s="2" t="str">
        <f t="shared" si="2"/>
        <v/>
      </c>
      <c r="G167" s="9"/>
      <c r="H167" s="2">
        <f>COUNTIF(parameter_DB!$A167:A$1062,parameter_DB!A167)</f>
        <v>56</v>
      </c>
      <c r="I167" s="2">
        <f t="shared" si="3"/>
        <v>0</v>
      </c>
      <c r="J167" s="2" t="str">
        <f>parameter_DB!A167</f>
        <v>Youtube</v>
      </c>
      <c r="K167" s="2" t="str">
        <f t="shared" si="4"/>
        <v/>
      </c>
      <c r="L167" s="2" t="str">
        <f t="shared" si="5"/>
        <v/>
      </c>
      <c r="M167" s="66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10"/>
    </row>
    <row r="168" spans="1:31" ht="16.5" customHeight="1">
      <c r="A168" s="12">
        <f>COUNTIF(parameter_DB!$B168:B$9620,parameter_DB!B168)</f>
        <v>19</v>
      </c>
      <c r="B168" s="2">
        <f t="shared" si="0"/>
        <v>0</v>
      </c>
      <c r="C168" s="2" t="str">
        <f>parameter_DB!B168</f>
        <v>Trueview_Instream</v>
      </c>
      <c r="D168" s="2"/>
      <c r="E168" s="2" t="str">
        <f t="shared" si="1"/>
        <v/>
      </c>
      <c r="F168" s="2" t="str">
        <f t="shared" si="2"/>
        <v/>
      </c>
      <c r="G168" s="9"/>
      <c r="H168" s="2">
        <f>COUNTIF(parameter_DB!$A168:A$1062,parameter_DB!A168)</f>
        <v>55</v>
      </c>
      <c r="I168" s="2">
        <f t="shared" si="3"/>
        <v>0</v>
      </c>
      <c r="J168" s="2" t="str">
        <f>parameter_DB!A168</f>
        <v>Youtube</v>
      </c>
      <c r="K168" s="2" t="str">
        <f t="shared" si="4"/>
        <v/>
      </c>
      <c r="L168" s="2" t="str">
        <f t="shared" si="5"/>
        <v/>
      </c>
      <c r="M168" s="66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10"/>
    </row>
    <row r="169" spans="1:31" ht="16.5" customHeight="1">
      <c r="A169" s="12">
        <f>COUNTIF(parameter_DB!$B169:B$9620,parameter_DB!B169)</f>
        <v>18</v>
      </c>
      <c r="B169" s="2">
        <f t="shared" si="0"/>
        <v>0</v>
      </c>
      <c r="C169" s="2" t="str">
        <f>parameter_DB!B169</f>
        <v>Trueview_Instream</v>
      </c>
      <c r="D169" s="2"/>
      <c r="E169" s="2" t="str">
        <f t="shared" si="1"/>
        <v/>
      </c>
      <c r="F169" s="2" t="str">
        <f t="shared" si="2"/>
        <v/>
      </c>
      <c r="G169" s="9"/>
      <c r="H169" s="2">
        <f>COUNTIF(parameter_DB!$A169:A$1062,parameter_DB!A169)</f>
        <v>54</v>
      </c>
      <c r="I169" s="2">
        <f t="shared" si="3"/>
        <v>0</v>
      </c>
      <c r="J169" s="2" t="str">
        <f>parameter_DB!A169</f>
        <v>Youtube</v>
      </c>
      <c r="K169" s="2" t="str">
        <f t="shared" si="4"/>
        <v/>
      </c>
      <c r="L169" s="2" t="str">
        <f t="shared" si="5"/>
        <v/>
      </c>
      <c r="M169" s="66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10"/>
    </row>
    <row r="170" spans="1:31" ht="16.5" customHeight="1">
      <c r="A170" s="12">
        <f>COUNTIF(parameter_DB!$B170:B$9620,parameter_DB!B170)</f>
        <v>17</v>
      </c>
      <c r="B170" s="2">
        <f t="shared" si="0"/>
        <v>0</v>
      </c>
      <c r="C170" s="2" t="str">
        <f>parameter_DB!B170</f>
        <v>Trueview_Instream</v>
      </c>
      <c r="D170" s="2"/>
      <c r="E170" s="2" t="str">
        <f t="shared" si="1"/>
        <v/>
      </c>
      <c r="F170" s="2" t="str">
        <f t="shared" si="2"/>
        <v/>
      </c>
      <c r="G170" s="9"/>
      <c r="H170" s="2">
        <f>COUNTIF(parameter_DB!$A170:A$1062,parameter_DB!A170)</f>
        <v>53</v>
      </c>
      <c r="I170" s="2">
        <f t="shared" si="3"/>
        <v>0</v>
      </c>
      <c r="J170" s="2" t="str">
        <f>parameter_DB!A170</f>
        <v>Youtube</v>
      </c>
      <c r="K170" s="2" t="str">
        <f t="shared" si="4"/>
        <v/>
      </c>
      <c r="L170" s="2" t="str">
        <f t="shared" si="5"/>
        <v/>
      </c>
      <c r="M170" s="66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10"/>
    </row>
    <row r="171" spans="1:31" ht="16.5" customHeight="1">
      <c r="A171" s="12">
        <f>COUNTIF(parameter_DB!$B171:B$9620,parameter_DB!B171)</f>
        <v>16</v>
      </c>
      <c r="B171" s="2">
        <f t="shared" si="0"/>
        <v>0</v>
      </c>
      <c r="C171" s="2" t="str">
        <f>parameter_DB!B171</f>
        <v>Trueview_Instream</v>
      </c>
      <c r="D171" s="2"/>
      <c r="E171" s="2" t="str">
        <f t="shared" si="1"/>
        <v/>
      </c>
      <c r="F171" s="2" t="str">
        <f t="shared" si="2"/>
        <v/>
      </c>
      <c r="G171" s="9"/>
      <c r="H171" s="2">
        <f>COUNTIF(parameter_DB!$A171:A$1062,parameter_DB!A171)</f>
        <v>52</v>
      </c>
      <c r="I171" s="2">
        <f t="shared" si="3"/>
        <v>0</v>
      </c>
      <c r="J171" s="2" t="str">
        <f>parameter_DB!A171</f>
        <v>Youtube</v>
      </c>
      <c r="K171" s="2" t="str">
        <f t="shared" si="4"/>
        <v/>
      </c>
      <c r="L171" s="2" t="str">
        <f t="shared" si="5"/>
        <v/>
      </c>
      <c r="M171" s="66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10"/>
    </row>
    <row r="172" spans="1:31" ht="16.5" customHeight="1">
      <c r="A172" s="12">
        <f>COUNTIF(parameter_DB!$B172:B$9620,parameter_DB!B172)</f>
        <v>15</v>
      </c>
      <c r="B172" s="2">
        <f t="shared" si="0"/>
        <v>0</v>
      </c>
      <c r="C172" s="2" t="str">
        <f>parameter_DB!B172</f>
        <v>Trueview_Instream</v>
      </c>
      <c r="D172" s="2"/>
      <c r="E172" s="2" t="str">
        <f t="shared" si="1"/>
        <v/>
      </c>
      <c r="F172" s="2" t="str">
        <f t="shared" si="2"/>
        <v/>
      </c>
      <c r="G172" s="9"/>
      <c r="H172" s="2">
        <f>COUNTIF(parameter_DB!$A172:A$1062,parameter_DB!A172)</f>
        <v>51</v>
      </c>
      <c r="I172" s="2">
        <f t="shared" si="3"/>
        <v>0</v>
      </c>
      <c r="J172" s="2" t="str">
        <f>parameter_DB!A172</f>
        <v>Youtube</v>
      </c>
      <c r="K172" s="2" t="str">
        <f t="shared" si="4"/>
        <v/>
      </c>
      <c r="L172" s="2" t="str">
        <f t="shared" si="5"/>
        <v/>
      </c>
      <c r="M172" s="66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10"/>
    </row>
    <row r="173" spans="1:31" ht="16.5" customHeight="1">
      <c r="A173" s="12">
        <f>COUNTIF(parameter_DB!$B173:B$9620,parameter_DB!B173)</f>
        <v>14</v>
      </c>
      <c r="B173" s="2">
        <f t="shared" si="0"/>
        <v>0</v>
      </c>
      <c r="C173" s="2" t="str">
        <f>parameter_DB!B173</f>
        <v>Trueview_Instream</v>
      </c>
      <c r="D173" s="2"/>
      <c r="E173" s="2" t="str">
        <f t="shared" si="1"/>
        <v/>
      </c>
      <c r="F173" s="2" t="str">
        <f t="shared" si="2"/>
        <v/>
      </c>
      <c r="G173" s="9"/>
      <c r="H173" s="2">
        <f>COUNTIF(parameter_DB!$A173:A$1062,parameter_DB!A173)</f>
        <v>50</v>
      </c>
      <c r="I173" s="2">
        <f t="shared" si="3"/>
        <v>0</v>
      </c>
      <c r="J173" s="2" t="str">
        <f>parameter_DB!A173</f>
        <v>Youtube</v>
      </c>
      <c r="K173" s="2" t="str">
        <f t="shared" si="4"/>
        <v/>
      </c>
      <c r="L173" s="2" t="str">
        <f t="shared" si="5"/>
        <v/>
      </c>
      <c r="M173" s="66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10"/>
    </row>
    <row r="174" spans="1:31" ht="16.5" customHeight="1">
      <c r="A174" s="12">
        <f>COUNTIF(parameter_DB!$B174:B$9620,parameter_DB!B174)</f>
        <v>13</v>
      </c>
      <c r="B174" s="2">
        <f t="shared" si="0"/>
        <v>0</v>
      </c>
      <c r="C174" s="2" t="str">
        <f>parameter_DB!B174</f>
        <v>Trueview_Instream</v>
      </c>
      <c r="D174" s="2"/>
      <c r="E174" s="2" t="str">
        <f t="shared" si="1"/>
        <v/>
      </c>
      <c r="F174" s="2" t="str">
        <f t="shared" si="2"/>
        <v/>
      </c>
      <c r="G174" s="9"/>
      <c r="H174" s="2">
        <f>COUNTIF(parameter_DB!$A174:A$1062,parameter_DB!A174)</f>
        <v>49</v>
      </c>
      <c r="I174" s="2">
        <f t="shared" si="3"/>
        <v>0</v>
      </c>
      <c r="J174" s="2" t="str">
        <f>parameter_DB!A174</f>
        <v>Youtube</v>
      </c>
      <c r="K174" s="2" t="str">
        <f t="shared" si="4"/>
        <v/>
      </c>
      <c r="L174" s="2" t="str">
        <f t="shared" si="5"/>
        <v/>
      </c>
      <c r="M174" s="66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10"/>
    </row>
    <row r="175" spans="1:31" ht="16.5" customHeight="1">
      <c r="A175" s="12">
        <f>COUNTIF(parameter_DB!$B175:B$9620,parameter_DB!B175)</f>
        <v>12</v>
      </c>
      <c r="B175" s="2">
        <f t="shared" si="0"/>
        <v>0</v>
      </c>
      <c r="C175" s="2" t="str">
        <f>parameter_DB!B175</f>
        <v>Trueview_Instream</v>
      </c>
      <c r="D175" s="2"/>
      <c r="E175" s="2" t="str">
        <f t="shared" si="1"/>
        <v/>
      </c>
      <c r="F175" s="2" t="str">
        <f t="shared" si="2"/>
        <v/>
      </c>
      <c r="G175" s="9"/>
      <c r="H175" s="2">
        <f>COUNTIF(parameter_DB!$A175:A$1062,parameter_DB!A175)</f>
        <v>48</v>
      </c>
      <c r="I175" s="2">
        <f t="shared" si="3"/>
        <v>0</v>
      </c>
      <c r="J175" s="2" t="str">
        <f>parameter_DB!A175</f>
        <v>Youtube</v>
      </c>
      <c r="K175" s="2" t="str">
        <f t="shared" si="4"/>
        <v/>
      </c>
      <c r="L175" s="2" t="str">
        <f t="shared" si="5"/>
        <v/>
      </c>
      <c r="M175" s="66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10"/>
    </row>
    <row r="176" spans="1:31" ht="16.5" customHeight="1">
      <c r="A176" s="12">
        <f>COUNTIF(parameter_DB!$B176:B$9620,parameter_DB!B176)</f>
        <v>11</v>
      </c>
      <c r="B176" s="2">
        <f t="shared" si="0"/>
        <v>0</v>
      </c>
      <c r="C176" s="2" t="str">
        <f>parameter_DB!B176</f>
        <v>Trueview_Instream</v>
      </c>
      <c r="D176" s="2"/>
      <c r="E176" s="2" t="str">
        <f t="shared" si="1"/>
        <v/>
      </c>
      <c r="F176" s="2" t="str">
        <f t="shared" si="2"/>
        <v/>
      </c>
      <c r="G176" s="9"/>
      <c r="H176" s="2">
        <f>COUNTIF(parameter_DB!$A176:A$1062,parameter_DB!A176)</f>
        <v>47</v>
      </c>
      <c r="I176" s="2">
        <f t="shared" si="3"/>
        <v>0</v>
      </c>
      <c r="J176" s="2" t="str">
        <f>parameter_DB!A176</f>
        <v>Youtube</v>
      </c>
      <c r="K176" s="2" t="str">
        <f t="shared" si="4"/>
        <v/>
      </c>
      <c r="L176" s="2" t="str">
        <f t="shared" si="5"/>
        <v/>
      </c>
      <c r="M176" s="66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10"/>
    </row>
    <row r="177" spans="1:31" ht="16.5" customHeight="1">
      <c r="A177" s="12">
        <f>COUNTIF(parameter_DB!$B177:B$9620,parameter_DB!B177)</f>
        <v>10</v>
      </c>
      <c r="B177" s="2">
        <f t="shared" si="0"/>
        <v>0</v>
      </c>
      <c r="C177" s="2" t="str">
        <f>parameter_DB!B177</f>
        <v>Trueview_Instream</v>
      </c>
      <c r="D177" s="2"/>
      <c r="E177" s="2" t="str">
        <f t="shared" si="1"/>
        <v/>
      </c>
      <c r="F177" s="2" t="str">
        <f t="shared" si="2"/>
        <v/>
      </c>
      <c r="G177" s="9"/>
      <c r="H177" s="2">
        <f>COUNTIF(parameter_DB!$A177:A$1062,parameter_DB!A177)</f>
        <v>46</v>
      </c>
      <c r="I177" s="2">
        <f t="shared" si="3"/>
        <v>0</v>
      </c>
      <c r="J177" s="2" t="str">
        <f>parameter_DB!A177</f>
        <v>Youtube</v>
      </c>
      <c r="K177" s="2" t="str">
        <f t="shared" si="4"/>
        <v/>
      </c>
      <c r="L177" s="2" t="str">
        <f t="shared" si="5"/>
        <v/>
      </c>
      <c r="M177" s="66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10"/>
    </row>
    <row r="178" spans="1:31" ht="16.5" customHeight="1">
      <c r="A178" s="12">
        <f>COUNTIF(parameter_DB!$B178:B$9620,parameter_DB!B178)</f>
        <v>9</v>
      </c>
      <c r="B178" s="2">
        <f t="shared" si="0"/>
        <v>0</v>
      </c>
      <c r="C178" s="2" t="str">
        <f>parameter_DB!B178</f>
        <v>Trueview_Instream</v>
      </c>
      <c r="D178" s="2"/>
      <c r="E178" s="2" t="str">
        <f t="shared" si="1"/>
        <v/>
      </c>
      <c r="F178" s="2" t="str">
        <f t="shared" si="2"/>
        <v/>
      </c>
      <c r="G178" s="9"/>
      <c r="H178" s="2">
        <f>COUNTIF(parameter_DB!$A178:A$1062,parameter_DB!A178)</f>
        <v>45</v>
      </c>
      <c r="I178" s="2">
        <f t="shared" si="3"/>
        <v>0</v>
      </c>
      <c r="J178" s="2" t="str">
        <f>parameter_DB!A178</f>
        <v>Youtube</v>
      </c>
      <c r="K178" s="2" t="str">
        <f t="shared" si="4"/>
        <v/>
      </c>
      <c r="L178" s="2" t="str">
        <f t="shared" si="5"/>
        <v/>
      </c>
      <c r="M178" s="66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10"/>
    </row>
    <row r="179" spans="1:31" ht="16.5" customHeight="1">
      <c r="A179" s="12">
        <f>COUNTIF(parameter_DB!$B179:B$9620,parameter_DB!B179)</f>
        <v>8</v>
      </c>
      <c r="B179" s="2">
        <f t="shared" si="0"/>
        <v>0</v>
      </c>
      <c r="C179" s="2" t="str">
        <f>parameter_DB!B179</f>
        <v>Trueview_Instream</v>
      </c>
      <c r="D179" s="2"/>
      <c r="E179" s="2" t="str">
        <f t="shared" si="1"/>
        <v/>
      </c>
      <c r="F179" s="2" t="str">
        <f t="shared" si="2"/>
        <v/>
      </c>
      <c r="G179" s="9"/>
      <c r="H179" s="2">
        <f>COUNTIF(parameter_DB!$A179:A$1062,parameter_DB!A179)</f>
        <v>44</v>
      </c>
      <c r="I179" s="2">
        <f t="shared" si="3"/>
        <v>0</v>
      </c>
      <c r="J179" s="2" t="str">
        <f>parameter_DB!A179</f>
        <v>Youtube</v>
      </c>
      <c r="K179" s="2" t="str">
        <f t="shared" si="4"/>
        <v/>
      </c>
      <c r="L179" s="2" t="str">
        <f t="shared" si="5"/>
        <v/>
      </c>
      <c r="M179" s="66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10"/>
    </row>
    <row r="180" spans="1:31" ht="16.5" customHeight="1">
      <c r="A180" s="12">
        <f>COUNTIF(parameter_DB!$B180:B$9620,parameter_DB!B180)</f>
        <v>7</v>
      </c>
      <c r="B180" s="2">
        <f t="shared" si="0"/>
        <v>0</v>
      </c>
      <c r="C180" s="2" t="str">
        <f>parameter_DB!B180</f>
        <v>Trueview_Instream</v>
      </c>
      <c r="D180" s="2"/>
      <c r="E180" s="2" t="str">
        <f t="shared" si="1"/>
        <v/>
      </c>
      <c r="F180" s="2" t="str">
        <f t="shared" si="2"/>
        <v/>
      </c>
      <c r="G180" s="9"/>
      <c r="H180" s="2">
        <f>COUNTIF(parameter_DB!$A180:A$1062,parameter_DB!A180)</f>
        <v>43</v>
      </c>
      <c r="I180" s="2">
        <f t="shared" si="3"/>
        <v>0</v>
      </c>
      <c r="J180" s="2" t="str">
        <f>parameter_DB!A180</f>
        <v>Youtube</v>
      </c>
      <c r="K180" s="2" t="str">
        <f t="shared" si="4"/>
        <v/>
      </c>
      <c r="L180" s="2" t="str">
        <f t="shared" si="5"/>
        <v/>
      </c>
      <c r="M180" s="66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10"/>
    </row>
    <row r="181" spans="1:31" ht="16.5" customHeight="1">
      <c r="A181" s="12">
        <f>COUNTIF(parameter_DB!$B181:B$9620,parameter_DB!B181)</f>
        <v>6</v>
      </c>
      <c r="B181" s="2">
        <f t="shared" si="0"/>
        <v>0</v>
      </c>
      <c r="C181" s="2" t="str">
        <f>parameter_DB!B181</f>
        <v>Trueview_Instream</v>
      </c>
      <c r="D181" s="2"/>
      <c r="E181" s="2" t="str">
        <f t="shared" si="1"/>
        <v/>
      </c>
      <c r="F181" s="2" t="str">
        <f t="shared" si="2"/>
        <v/>
      </c>
      <c r="G181" s="9"/>
      <c r="H181" s="2">
        <f>COUNTIF(parameter_DB!$A181:A$1062,parameter_DB!A181)</f>
        <v>42</v>
      </c>
      <c r="I181" s="2">
        <f t="shared" si="3"/>
        <v>0</v>
      </c>
      <c r="J181" s="2" t="str">
        <f>parameter_DB!A181</f>
        <v>Youtube</v>
      </c>
      <c r="K181" s="2" t="str">
        <f t="shared" si="4"/>
        <v/>
      </c>
      <c r="L181" s="2" t="str">
        <f t="shared" si="5"/>
        <v/>
      </c>
      <c r="M181" s="66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10"/>
    </row>
    <row r="182" spans="1:31" ht="16.5" customHeight="1">
      <c r="A182" s="12">
        <f>COUNTIF(parameter_DB!$B182:B$9620,parameter_DB!B182)</f>
        <v>5</v>
      </c>
      <c r="B182" s="2">
        <f t="shared" si="0"/>
        <v>0</v>
      </c>
      <c r="C182" s="2" t="str">
        <f>parameter_DB!B182</f>
        <v>Trueview_Instream</v>
      </c>
      <c r="D182" s="2"/>
      <c r="E182" s="2" t="str">
        <f t="shared" si="1"/>
        <v/>
      </c>
      <c r="F182" s="2" t="str">
        <f t="shared" si="2"/>
        <v/>
      </c>
      <c r="G182" s="9"/>
      <c r="H182" s="2">
        <f>COUNTIF(parameter_DB!$A182:A$1062,parameter_DB!A182)</f>
        <v>41</v>
      </c>
      <c r="I182" s="2">
        <f t="shared" si="3"/>
        <v>0</v>
      </c>
      <c r="J182" s="2" t="str">
        <f>parameter_DB!A182</f>
        <v>Youtube</v>
      </c>
      <c r="K182" s="2" t="str">
        <f t="shared" si="4"/>
        <v/>
      </c>
      <c r="L182" s="2" t="str">
        <f t="shared" si="5"/>
        <v/>
      </c>
      <c r="M182" s="66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10"/>
    </row>
    <row r="183" spans="1:31" ht="16.5" customHeight="1">
      <c r="A183" s="12">
        <f>COUNTIF(parameter_DB!$B183:B$9620,parameter_DB!B183)</f>
        <v>4</v>
      </c>
      <c r="B183" s="2">
        <f t="shared" si="0"/>
        <v>0</v>
      </c>
      <c r="C183" s="2" t="str">
        <f>parameter_DB!B183</f>
        <v>Trueview_Instream</v>
      </c>
      <c r="D183" s="2"/>
      <c r="E183" s="2" t="str">
        <f t="shared" si="1"/>
        <v/>
      </c>
      <c r="F183" s="2" t="str">
        <f t="shared" si="2"/>
        <v/>
      </c>
      <c r="G183" s="9"/>
      <c r="H183" s="2">
        <f>COUNTIF(parameter_DB!$A183:A$1062,parameter_DB!A183)</f>
        <v>40</v>
      </c>
      <c r="I183" s="2">
        <f t="shared" si="3"/>
        <v>0</v>
      </c>
      <c r="J183" s="2" t="str">
        <f>parameter_DB!A183</f>
        <v>Youtube</v>
      </c>
      <c r="K183" s="2" t="str">
        <f t="shared" si="4"/>
        <v/>
      </c>
      <c r="L183" s="2" t="str">
        <f t="shared" si="5"/>
        <v/>
      </c>
      <c r="M183" s="66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10"/>
    </row>
    <row r="184" spans="1:31" ht="16.5" customHeight="1">
      <c r="A184" s="12">
        <f>COUNTIF(parameter_DB!$B184:B$9620,parameter_DB!B184)</f>
        <v>3</v>
      </c>
      <c r="B184" s="2">
        <f t="shared" si="0"/>
        <v>0</v>
      </c>
      <c r="C184" s="2" t="str">
        <f>parameter_DB!B184</f>
        <v>Trueview_Instream</v>
      </c>
      <c r="D184" s="2"/>
      <c r="E184" s="2" t="str">
        <f t="shared" si="1"/>
        <v/>
      </c>
      <c r="F184" s="2" t="str">
        <f t="shared" si="2"/>
        <v/>
      </c>
      <c r="G184" s="9"/>
      <c r="H184" s="2">
        <f>COUNTIF(parameter_DB!$A184:A$1062,parameter_DB!A184)</f>
        <v>39</v>
      </c>
      <c r="I184" s="2">
        <f t="shared" si="3"/>
        <v>0</v>
      </c>
      <c r="J184" s="2" t="str">
        <f>parameter_DB!A184</f>
        <v>Youtube</v>
      </c>
      <c r="K184" s="2" t="str">
        <f t="shared" si="4"/>
        <v/>
      </c>
      <c r="L184" s="2" t="str">
        <f t="shared" si="5"/>
        <v/>
      </c>
      <c r="M184" s="66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10"/>
    </row>
    <row r="185" spans="1:31" ht="16.5" customHeight="1">
      <c r="A185" s="12">
        <f>COUNTIF(parameter_DB!$B185:B$9620,parameter_DB!B185)</f>
        <v>2</v>
      </c>
      <c r="B185" s="2">
        <f t="shared" si="0"/>
        <v>0</v>
      </c>
      <c r="C185" s="2" t="str">
        <f>parameter_DB!B185</f>
        <v>Trueview_Instream</v>
      </c>
      <c r="D185" s="2"/>
      <c r="E185" s="2" t="str">
        <f t="shared" si="1"/>
        <v/>
      </c>
      <c r="F185" s="2" t="str">
        <f t="shared" si="2"/>
        <v/>
      </c>
      <c r="G185" s="9"/>
      <c r="H185" s="2">
        <f>COUNTIF(parameter_DB!$A185:A$1062,parameter_DB!A185)</f>
        <v>38</v>
      </c>
      <c r="I185" s="2">
        <f t="shared" si="3"/>
        <v>0</v>
      </c>
      <c r="J185" s="2" t="str">
        <f>parameter_DB!A185</f>
        <v>Youtube</v>
      </c>
      <c r="K185" s="2" t="str">
        <f t="shared" si="4"/>
        <v/>
      </c>
      <c r="L185" s="2" t="str">
        <f t="shared" si="5"/>
        <v/>
      </c>
      <c r="M185" s="66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10"/>
    </row>
    <row r="186" spans="1:31" ht="16.5" customHeight="1">
      <c r="A186" s="12">
        <f>COUNTIF(parameter_DB!$B186:B$9620,parameter_DB!B186)</f>
        <v>1</v>
      </c>
      <c r="B186" s="2">
        <f t="shared" si="0"/>
        <v>3</v>
      </c>
      <c r="C186" s="2" t="str">
        <f>parameter_DB!B186</f>
        <v>Trueview_Instream</v>
      </c>
      <c r="D186" s="2"/>
      <c r="E186" s="2" t="str">
        <f t="shared" si="1"/>
        <v/>
      </c>
      <c r="F186" s="2" t="str">
        <f t="shared" si="2"/>
        <v/>
      </c>
      <c r="G186" s="9"/>
      <c r="H186" s="2">
        <f>COUNTIF(parameter_DB!$A186:A$1062,parameter_DB!A186)</f>
        <v>37</v>
      </c>
      <c r="I186" s="2">
        <f t="shared" si="3"/>
        <v>0</v>
      </c>
      <c r="J186" s="2" t="str">
        <f>parameter_DB!A186</f>
        <v>Youtube</v>
      </c>
      <c r="K186" s="2" t="str">
        <f t="shared" si="4"/>
        <v/>
      </c>
      <c r="L186" s="2" t="str">
        <f t="shared" si="5"/>
        <v/>
      </c>
      <c r="M186" s="66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10"/>
    </row>
    <row r="187" spans="1:31" ht="16.5" customHeight="1">
      <c r="A187" s="12">
        <f>COUNTIF(parameter_DB!$B187:B$9620,parameter_DB!B187)</f>
        <v>456</v>
      </c>
      <c r="B187" s="2">
        <f t="shared" si="0"/>
        <v>0</v>
      </c>
      <c r="C187" s="2" t="str">
        <f>parameter_DB!B187</f>
        <v>overall</v>
      </c>
      <c r="D187" s="2"/>
      <c r="E187" s="2" t="str">
        <f t="shared" si="1"/>
        <v/>
      </c>
      <c r="F187" s="2" t="str">
        <f t="shared" si="2"/>
        <v/>
      </c>
      <c r="G187" s="9"/>
      <c r="H187" s="2">
        <f>COUNTIF(parameter_DB!$A187:A$1062,parameter_DB!A187)</f>
        <v>48</v>
      </c>
      <c r="I187" s="2">
        <f t="shared" si="3"/>
        <v>0</v>
      </c>
      <c r="J187" s="2" t="str">
        <f>parameter_DB!A187</f>
        <v>SMR</v>
      </c>
      <c r="K187" s="2" t="str">
        <f t="shared" si="4"/>
        <v/>
      </c>
      <c r="L187" s="2" t="str">
        <f t="shared" si="5"/>
        <v/>
      </c>
      <c r="M187" s="66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10"/>
    </row>
    <row r="188" spans="1:31" ht="16.5" customHeight="1">
      <c r="A188" s="12">
        <f>COUNTIF(parameter_DB!$B188:B$9620,parameter_DB!B188)</f>
        <v>455</v>
      </c>
      <c r="B188" s="2">
        <f t="shared" si="0"/>
        <v>0</v>
      </c>
      <c r="C188" s="2" t="str">
        <f>parameter_DB!B188</f>
        <v>overall</v>
      </c>
      <c r="D188" s="2"/>
      <c r="E188" s="2" t="str">
        <f t="shared" si="1"/>
        <v/>
      </c>
      <c r="F188" s="2" t="str">
        <f t="shared" si="2"/>
        <v/>
      </c>
      <c r="G188" s="9"/>
      <c r="H188" s="2">
        <f>COUNTIF(parameter_DB!$A188:A$1062,parameter_DB!A188)</f>
        <v>47</v>
      </c>
      <c r="I188" s="2">
        <f t="shared" si="3"/>
        <v>0</v>
      </c>
      <c r="J188" s="2" t="str">
        <f>parameter_DB!A188</f>
        <v>SMR</v>
      </c>
      <c r="K188" s="2" t="str">
        <f t="shared" si="4"/>
        <v/>
      </c>
      <c r="L188" s="2" t="str">
        <f t="shared" si="5"/>
        <v/>
      </c>
      <c r="M188" s="66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10"/>
    </row>
    <row r="189" spans="1:31" ht="16.5" customHeight="1">
      <c r="A189" s="12">
        <f>COUNTIF(parameter_DB!$B189:B$9620,parameter_DB!B189)</f>
        <v>454</v>
      </c>
      <c r="B189" s="2">
        <f t="shared" si="0"/>
        <v>0</v>
      </c>
      <c r="C189" s="2" t="str">
        <f>parameter_DB!B189</f>
        <v>overall</v>
      </c>
      <c r="D189" s="2"/>
      <c r="E189" s="2" t="str">
        <f t="shared" si="1"/>
        <v/>
      </c>
      <c r="F189" s="2" t="str">
        <f t="shared" si="2"/>
        <v/>
      </c>
      <c r="G189" s="9"/>
      <c r="H189" s="2">
        <f>COUNTIF(parameter_DB!$A189:A$1062,parameter_DB!A189)</f>
        <v>46</v>
      </c>
      <c r="I189" s="2">
        <f t="shared" si="3"/>
        <v>0</v>
      </c>
      <c r="J189" s="2" t="str">
        <f>parameter_DB!A189</f>
        <v>SMR</v>
      </c>
      <c r="K189" s="2" t="str">
        <f t="shared" si="4"/>
        <v/>
      </c>
      <c r="L189" s="2" t="str">
        <f t="shared" si="5"/>
        <v/>
      </c>
      <c r="M189" s="66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10"/>
    </row>
    <row r="190" spans="1:31" ht="16.5" customHeight="1">
      <c r="A190" s="12">
        <f>COUNTIF(parameter_DB!$B190:B$9620,parameter_DB!B190)</f>
        <v>453</v>
      </c>
      <c r="B190" s="2">
        <f t="shared" si="0"/>
        <v>0</v>
      </c>
      <c r="C190" s="2" t="str">
        <f>parameter_DB!B190</f>
        <v>overall</v>
      </c>
      <c r="D190" s="2"/>
      <c r="E190" s="2" t="str">
        <f t="shared" si="1"/>
        <v/>
      </c>
      <c r="F190" s="2" t="str">
        <f t="shared" si="2"/>
        <v/>
      </c>
      <c r="G190" s="9"/>
      <c r="H190" s="2">
        <f>COUNTIF(parameter_DB!$A190:A$1062,parameter_DB!A190)</f>
        <v>45</v>
      </c>
      <c r="I190" s="2">
        <f t="shared" si="3"/>
        <v>0</v>
      </c>
      <c r="J190" s="2" t="str">
        <f>parameter_DB!A190</f>
        <v>SMR</v>
      </c>
      <c r="K190" s="2" t="str">
        <f t="shared" si="4"/>
        <v/>
      </c>
      <c r="L190" s="2" t="str">
        <f t="shared" si="5"/>
        <v/>
      </c>
      <c r="M190" s="66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10"/>
    </row>
    <row r="191" spans="1:31" ht="16.5" customHeight="1">
      <c r="A191" s="12">
        <f>COUNTIF(parameter_DB!$B191:B$9620,parameter_DB!B191)</f>
        <v>452</v>
      </c>
      <c r="B191" s="2">
        <f t="shared" si="0"/>
        <v>0</v>
      </c>
      <c r="C191" s="2" t="str">
        <f>parameter_DB!B191</f>
        <v>overall</v>
      </c>
      <c r="D191" s="2"/>
      <c r="E191" s="2" t="str">
        <f t="shared" si="1"/>
        <v/>
      </c>
      <c r="F191" s="2" t="str">
        <f t="shared" si="2"/>
        <v/>
      </c>
      <c r="G191" s="9"/>
      <c r="H191" s="2">
        <f>COUNTIF(parameter_DB!$A191:A$1062,parameter_DB!A191)</f>
        <v>44</v>
      </c>
      <c r="I191" s="2">
        <f t="shared" si="3"/>
        <v>0</v>
      </c>
      <c r="J191" s="2" t="str">
        <f>parameter_DB!A191</f>
        <v>SMR</v>
      </c>
      <c r="K191" s="2" t="str">
        <f t="shared" si="4"/>
        <v/>
      </c>
      <c r="L191" s="2" t="str">
        <f t="shared" si="5"/>
        <v/>
      </c>
      <c r="M191" s="66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10"/>
    </row>
    <row r="192" spans="1:31" ht="16.5" customHeight="1">
      <c r="A192" s="12">
        <f>COUNTIF(parameter_DB!$B192:B$9620,parameter_DB!B192)</f>
        <v>451</v>
      </c>
      <c r="B192" s="2">
        <f t="shared" si="0"/>
        <v>0</v>
      </c>
      <c r="C192" s="2" t="str">
        <f>parameter_DB!B192</f>
        <v>overall</v>
      </c>
      <c r="D192" s="2"/>
      <c r="E192" s="2" t="str">
        <f t="shared" si="1"/>
        <v/>
      </c>
      <c r="F192" s="2" t="str">
        <f t="shared" si="2"/>
        <v/>
      </c>
      <c r="G192" s="9"/>
      <c r="H192" s="2">
        <f>COUNTIF(parameter_DB!$A192:A$1062,parameter_DB!A192)</f>
        <v>43</v>
      </c>
      <c r="I192" s="2">
        <f t="shared" si="3"/>
        <v>0</v>
      </c>
      <c r="J192" s="2" t="str">
        <f>parameter_DB!A192</f>
        <v>SMR</v>
      </c>
      <c r="K192" s="2" t="str">
        <f t="shared" si="4"/>
        <v/>
      </c>
      <c r="L192" s="2" t="str">
        <f t="shared" si="5"/>
        <v/>
      </c>
      <c r="M192" s="66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10"/>
    </row>
    <row r="193" spans="1:31" ht="16.5" customHeight="1">
      <c r="A193" s="12">
        <f>COUNTIF(parameter_DB!$B193:B$9620,parameter_DB!B193)</f>
        <v>450</v>
      </c>
      <c r="B193" s="2">
        <f t="shared" si="0"/>
        <v>0</v>
      </c>
      <c r="C193" s="2" t="str">
        <f>parameter_DB!B193</f>
        <v>overall</v>
      </c>
      <c r="D193" s="2"/>
      <c r="E193" s="2" t="str">
        <f t="shared" si="1"/>
        <v/>
      </c>
      <c r="F193" s="2" t="str">
        <f t="shared" si="2"/>
        <v/>
      </c>
      <c r="G193" s="9"/>
      <c r="H193" s="2">
        <f>COUNTIF(parameter_DB!$A193:A$1062,parameter_DB!A193)</f>
        <v>42</v>
      </c>
      <c r="I193" s="2">
        <f t="shared" si="3"/>
        <v>0</v>
      </c>
      <c r="J193" s="2" t="str">
        <f>parameter_DB!A193</f>
        <v>SMR</v>
      </c>
      <c r="K193" s="2" t="str">
        <f t="shared" si="4"/>
        <v/>
      </c>
      <c r="L193" s="2" t="str">
        <f t="shared" si="5"/>
        <v/>
      </c>
      <c r="M193" s="66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10"/>
    </row>
    <row r="194" spans="1:31" ht="16.5" customHeight="1">
      <c r="A194" s="12">
        <f>COUNTIF(parameter_DB!$B194:B$9620,parameter_DB!B194)</f>
        <v>449</v>
      </c>
      <c r="B194" s="2">
        <f t="shared" si="0"/>
        <v>0</v>
      </c>
      <c r="C194" s="2" t="str">
        <f>parameter_DB!B194</f>
        <v>overall</v>
      </c>
      <c r="D194" s="2"/>
      <c r="E194" s="2" t="str">
        <f t="shared" si="1"/>
        <v/>
      </c>
      <c r="F194" s="2" t="str">
        <f t="shared" si="2"/>
        <v/>
      </c>
      <c r="G194" s="9"/>
      <c r="H194" s="2">
        <f>COUNTIF(parameter_DB!$A194:A$1062,parameter_DB!A194)</f>
        <v>41</v>
      </c>
      <c r="I194" s="2">
        <f t="shared" si="3"/>
        <v>0</v>
      </c>
      <c r="J194" s="2" t="str">
        <f>parameter_DB!A194</f>
        <v>SMR</v>
      </c>
      <c r="K194" s="2" t="str">
        <f t="shared" si="4"/>
        <v/>
      </c>
      <c r="L194" s="2" t="str">
        <f t="shared" si="5"/>
        <v/>
      </c>
      <c r="M194" s="66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10"/>
    </row>
    <row r="195" spans="1:31" ht="16.5" customHeight="1">
      <c r="A195" s="12">
        <f>COUNTIF(parameter_DB!$B195:B$9620,parameter_DB!B195)</f>
        <v>448</v>
      </c>
      <c r="B195" s="2">
        <f t="shared" si="0"/>
        <v>0</v>
      </c>
      <c r="C195" s="2" t="str">
        <f>parameter_DB!B195</f>
        <v>overall</v>
      </c>
      <c r="D195" s="2"/>
      <c r="E195" s="2" t="str">
        <f t="shared" si="1"/>
        <v/>
      </c>
      <c r="F195" s="2" t="str">
        <f t="shared" si="2"/>
        <v/>
      </c>
      <c r="G195" s="9"/>
      <c r="H195" s="2">
        <f>COUNTIF(parameter_DB!$A195:A$1062,parameter_DB!A195)</f>
        <v>40</v>
      </c>
      <c r="I195" s="2">
        <f t="shared" si="3"/>
        <v>0</v>
      </c>
      <c r="J195" s="2" t="str">
        <f>parameter_DB!A195</f>
        <v>SMR</v>
      </c>
      <c r="K195" s="2" t="str">
        <f t="shared" si="4"/>
        <v/>
      </c>
      <c r="L195" s="2" t="str">
        <f t="shared" si="5"/>
        <v/>
      </c>
      <c r="M195" s="66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10"/>
    </row>
    <row r="196" spans="1:31" ht="16.5" customHeight="1">
      <c r="A196" s="12">
        <f>COUNTIF(parameter_DB!$B196:B$9620,parameter_DB!B196)</f>
        <v>447</v>
      </c>
      <c r="B196" s="2">
        <f t="shared" si="0"/>
        <v>0</v>
      </c>
      <c r="C196" s="2" t="str">
        <f>parameter_DB!B196</f>
        <v>overall</v>
      </c>
      <c r="D196" s="2"/>
      <c r="E196" s="2" t="str">
        <f t="shared" si="1"/>
        <v/>
      </c>
      <c r="F196" s="2" t="str">
        <f t="shared" si="2"/>
        <v/>
      </c>
      <c r="G196" s="9"/>
      <c r="H196" s="2">
        <f>COUNTIF(parameter_DB!$A196:A$1062,parameter_DB!A196)</f>
        <v>39</v>
      </c>
      <c r="I196" s="2">
        <f t="shared" si="3"/>
        <v>0</v>
      </c>
      <c r="J196" s="2" t="str">
        <f>parameter_DB!A196</f>
        <v>SMR</v>
      </c>
      <c r="K196" s="2" t="str">
        <f t="shared" si="4"/>
        <v/>
      </c>
      <c r="L196" s="2" t="str">
        <f t="shared" si="5"/>
        <v/>
      </c>
      <c r="M196" s="66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10"/>
    </row>
    <row r="197" spans="1:31" ht="16.5" customHeight="1">
      <c r="A197" s="12">
        <f>COUNTIF(parameter_DB!$B197:B$9620,parameter_DB!B197)</f>
        <v>446</v>
      </c>
      <c r="B197" s="2">
        <f t="shared" si="0"/>
        <v>0</v>
      </c>
      <c r="C197" s="2" t="str">
        <f>parameter_DB!B197</f>
        <v>overall</v>
      </c>
      <c r="D197" s="2"/>
      <c r="E197" s="2" t="str">
        <f t="shared" si="1"/>
        <v/>
      </c>
      <c r="F197" s="2" t="str">
        <f t="shared" si="2"/>
        <v/>
      </c>
      <c r="G197" s="9"/>
      <c r="H197" s="2">
        <f>COUNTIF(parameter_DB!$A197:A$1062,parameter_DB!A197)</f>
        <v>38</v>
      </c>
      <c r="I197" s="2">
        <f t="shared" si="3"/>
        <v>0</v>
      </c>
      <c r="J197" s="2" t="str">
        <f>parameter_DB!A197</f>
        <v>SMR</v>
      </c>
      <c r="K197" s="2" t="str">
        <f t="shared" si="4"/>
        <v/>
      </c>
      <c r="L197" s="2" t="str">
        <f t="shared" si="5"/>
        <v/>
      </c>
      <c r="M197" s="66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10"/>
    </row>
    <row r="198" spans="1:31" ht="16.5" customHeight="1">
      <c r="A198" s="12">
        <f>COUNTIF(parameter_DB!$B198:B$9620,parameter_DB!B198)</f>
        <v>445</v>
      </c>
      <c r="B198" s="2">
        <f t="shared" si="0"/>
        <v>0</v>
      </c>
      <c r="C198" s="2" t="str">
        <f>parameter_DB!B198</f>
        <v>overall</v>
      </c>
      <c r="D198" s="2"/>
      <c r="E198" s="2" t="str">
        <f t="shared" si="1"/>
        <v/>
      </c>
      <c r="F198" s="2" t="str">
        <f t="shared" si="2"/>
        <v/>
      </c>
      <c r="G198" s="9"/>
      <c r="H198" s="2">
        <f>COUNTIF(parameter_DB!$A198:A$1062,parameter_DB!A198)</f>
        <v>37</v>
      </c>
      <c r="I198" s="2">
        <f t="shared" si="3"/>
        <v>0</v>
      </c>
      <c r="J198" s="2" t="str">
        <f>parameter_DB!A198</f>
        <v>SMR</v>
      </c>
      <c r="K198" s="2" t="str">
        <f t="shared" si="4"/>
        <v/>
      </c>
      <c r="L198" s="2" t="str">
        <f t="shared" si="5"/>
        <v/>
      </c>
      <c r="M198" s="66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10"/>
    </row>
    <row r="199" spans="1:31" ht="16.5" customHeight="1">
      <c r="A199" s="12">
        <f>COUNTIF(parameter_DB!$B199:B$9620,parameter_DB!B199)</f>
        <v>444</v>
      </c>
      <c r="B199" s="2">
        <f t="shared" si="0"/>
        <v>0</v>
      </c>
      <c r="C199" s="2" t="str">
        <f>parameter_DB!B199</f>
        <v>overall</v>
      </c>
      <c r="D199" s="2"/>
      <c r="E199" s="2" t="str">
        <f t="shared" si="1"/>
        <v/>
      </c>
      <c r="F199" s="2" t="str">
        <f t="shared" si="2"/>
        <v/>
      </c>
      <c r="G199" s="9"/>
      <c r="H199" s="2">
        <f>COUNTIF(parameter_DB!$A199:A$1062,parameter_DB!A199)</f>
        <v>36</v>
      </c>
      <c r="I199" s="2">
        <f t="shared" si="3"/>
        <v>0</v>
      </c>
      <c r="J199" s="2" t="str">
        <f>parameter_DB!A199</f>
        <v>SMR</v>
      </c>
      <c r="K199" s="2" t="str">
        <f t="shared" si="4"/>
        <v/>
      </c>
      <c r="L199" s="2" t="str">
        <f t="shared" si="5"/>
        <v/>
      </c>
      <c r="M199" s="66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10"/>
    </row>
    <row r="200" spans="1:31" ht="16.5" customHeight="1">
      <c r="A200" s="12">
        <f>COUNTIF(parameter_DB!$B200:B$9620,parameter_DB!B200)</f>
        <v>443</v>
      </c>
      <c r="B200" s="2">
        <f t="shared" si="0"/>
        <v>0</v>
      </c>
      <c r="C200" s="2" t="str">
        <f>parameter_DB!B200</f>
        <v>overall</v>
      </c>
      <c r="D200" s="2"/>
      <c r="E200" s="2" t="str">
        <f t="shared" si="1"/>
        <v/>
      </c>
      <c r="F200" s="2" t="str">
        <f t="shared" si="2"/>
        <v/>
      </c>
      <c r="G200" s="9"/>
      <c r="H200" s="2">
        <f>COUNTIF(parameter_DB!$A200:A$1062,parameter_DB!A200)</f>
        <v>35</v>
      </c>
      <c r="I200" s="2">
        <f t="shared" si="3"/>
        <v>0</v>
      </c>
      <c r="J200" s="2" t="str">
        <f>parameter_DB!A200</f>
        <v>SMR</v>
      </c>
      <c r="K200" s="2" t="str">
        <f t="shared" si="4"/>
        <v/>
      </c>
      <c r="L200" s="2" t="str">
        <f t="shared" si="5"/>
        <v/>
      </c>
      <c r="M200" s="66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10"/>
    </row>
    <row r="201" spans="1:31" ht="16.5" customHeight="1">
      <c r="A201" s="12">
        <f>COUNTIF(parameter_DB!$B201:B$9620,parameter_DB!B201)</f>
        <v>442</v>
      </c>
      <c r="B201" s="2">
        <f t="shared" si="0"/>
        <v>0</v>
      </c>
      <c r="C201" s="2" t="str">
        <f>parameter_DB!B201</f>
        <v>overall</v>
      </c>
      <c r="D201" s="2"/>
      <c r="E201" s="2" t="str">
        <f t="shared" si="1"/>
        <v/>
      </c>
      <c r="F201" s="2" t="str">
        <f t="shared" si="2"/>
        <v/>
      </c>
      <c r="G201" s="9"/>
      <c r="H201" s="2">
        <f>COUNTIF(parameter_DB!$A201:A$1062,parameter_DB!A201)</f>
        <v>34</v>
      </c>
      <c r="I201" s="2">
        <f t="shared" si="3"/>
        <v>0</v>
      </c>
      <c r="J201" s="2" t="str">
        <f>parameter_DB!A201</f>
        <v>SMR</v>
      </c>
      <c r="K201" s="2" t="str">
        <f t="shared" si="4"/>
        <v/>
      </c>
      <c r="L201" s="2" t="str">
        <f t="shared" si="5"/>
        <v/>
      </c>
      <c r="M201" s="66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10"/>
    </row>
    <row r="202" spans="1:31" ht="16.5" customHeight="1">
      <c r="A202" s="12">
        <f>COUNTIF(parameter_DB!$B202:B$9620,parameter_DB!B202)</f>
        <v>441</v>
      </c>
      <c r="B202" s="2">
        <f t="shared" si="0"/>
        <v>0</v>
      </c>
      <c r="C202" s="2" t="str">
        <f>parameter_DB!B202</f>
        <v>overall</v>
      </c>
      <c r="D202" s="2"/>
      <c r="E202" s="2" t="str">
        <f t="shared" si="1"/>
        <v/>
      </c>
      <c r="F202" s="2" t="str">
        <f t="shared" si="2"/>
        <v/>
      </c>
      <c r="G202" s="9"/>
      <c r="H202" s="2">
        <f>COUNTIF(parameter_DB!$A202:A$1062,parameter_DB!A202)</f>
        <v>33</v>
      </c>
      <c r="I202" s="2">
        <f t="shared" si="3"/>
        <v>0</v>
      </c>
      <c r="J202" s="2" t="str">
        <f>parameter_DB!A202</f>
        <v>SMR</v>
      </c>
      <c r="K202" s="2" t="str">
        <f t="shared" si="4"/>
        <v/>
      </c>
      <c r="L202" s="2" t="str">
        <f t="shared" si="5"/>
        <v/>
      </c>
      <c r="M202" s="66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10"/>
    </row>
    <row r="203" spans="1:31" ht="16.5" customHeight="1">
      <c r="A203" s="12">
        <f>COUNTIF(parameter_DB!$B203:B$9620,parameter_DB!B203)</f>
        <v>440</v>
      </c>
      <c r="B203" s="2">
        <f t="shared" si="0"/>
        <v>0</v>
      </c>
      <c r="C203" s="2" t="str">
        <f>parameter_DB!B203</f>
        <v>overall</v>
      </c>
      <c r="D203" s="2"/>
      <c r="E203" s="2" t="str">
        <f t="shared" si="1"/>
        <v/>
      </c>
      <c r="F203" s="2" t="str">
        <f t="shared" si="2"/>
        <v/>
      </c>
      <c r="G203" s="9"/>
      <c r="H203" s="2">
        <f>COUNTIF(parameter_DB!$A203:A$1062,parameter_DB!A203)</f>
        <v>32</v>
      </c>
      <c r="I203" s="2">
        <f t="shared" si="3"/>
        <v>0</v>
      </c>
      <c r="J203" s="2" t="str">
        <f>parameter_DB!A203</f>
        <v>SMR</v>
      </c>
      <c r="K203" s="2" t="str">
        <f t="shared" si="4"/>
        <v/>
      </c>
      <c r="L203" s="2" t="str">
        <f t="shared" si="5"/>
        <v/>
      </c>
      <c r="M203" s="66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10"/>
    </row>
    <row r="204" spans="1:31" ht="16.5" customHeight="1">
      <c r="A204" s="12">
        <f>COUNTIF(parameter_DB!$B204:B$9620,parameter_DB!B204)</f>
        <v>439</v>
      </c>
      <c r="B204" s="2">
        <f t="shared" si="0"/>
        <v>0</v>
      </c>
      <c r="C204" s="2" t="str">
        <f>parameter_DB!B204</f>
        <v>overall</v>
      </c>
      <c r="D204" s="2"/>
      <c r="E204" s="2" t="str">
        <f t="shared" si="1"/>
        <v/>
      </c>
      <c r="F204" s="2" t="str">
        <f t="shared" si="2"/>
        <v/>
      </c>
      <c r="G204" s="9"/>
      <c r="H204" s="2">
        <f>COUNTIF(parameter_DB!$A204:A$1062,parameter_DB!A204)</f>
        <v>31</v>
      </c>
      <c r="I204" s="2">
        <f t="shared" si="3"/>
        <v>0</v>
      </c>
      <c r="J204" s="2" t="str">
        <f>parameter_DB!A204</f>
        <v>SMR</v>
      </c>
      <c r="K204" s="2" t="str">
        <f t="shared" si="4"/>
        <v/>
      </c>
      <c r="L204" s="2" t="str">
        <f t="shared" si="5"/>
        <v/>
      </c>
      <c r="M204" s="66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10"/>
    </row>
    <row r="205" spans="1:31" ht="16.5" customHeight="1">
      <c r="A205" s="12">
        <f>COUNTIF(parameter_DB!$B205:B$9620,parameter_DB!B205)</f>
        <v>438</v>
      </c>
      <c r="B205" s="2">
        <f t="shared" si="0"/>
        <v>0</v>
      </c>
      <c r="C205" s="2" t="str">
        <f>parameter_DB!B205</f>
        <v>overall</v>
      </c>
      <c r="D205" s="2"/>
      <c r="E205" s="2" t="str">
        <f t="shared" si="1"/>
        <v/>
      </c>
      <c r="F205" s="2" t="str">
        <f t="shared" si="2"/>
        <v/>
      </c>
      <c r="G205" s="9"/>
      <c r="H205" s="2">
        <f>COUNTIF(parameter_DB!$A205:A$1062,parameter_DB!A205)</f>
        <v>30</v>
      </c>
      <c r="I205" s="2">
        <f t="shared" si="3"/>
        <v>0</v>
      </c>
      <c r="J205" s="2" t="str">
        <f>parameter_DB!A205</f>
        <v>SMR</v>
      </c>
      <c r="K205" s="2" t="str">
        <f t="shared" si="4"/>
        <v/>
      </c>
      <c r="L205" s="2" t="str">
        <f t="shared" si="5"/>
        <v/>
      </c>
      <c r="M205" s="66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10"/>
    </row>
    <row r="206" spans="1:31" ht="16.5" customHeight="1">
      <c r="A206" s="12">
        <f>COUNTIF(parameter_DB!$B206:B$9620,parameter_DB!B206)</f>
        <v>437</v>
      </c>
      <c r="B206" s="2">
        <f t="shared" si="0"/>
        <v>0</v>
      </c>
      <c r="C206" s="2" t="str">
        <f>parameter_DB!B206</f>
        <v>overall</v>
      </c>
      <c r="D206" s="2"/>
      <c r="E206" s="2" t="str">
        <f t="shared" si="1"/>
        <v/>
      </c>
      <c r="F206" s="2" t="str">
        <f t="shared" si="2"/>
        <v/>
      </c>
      <c r="G206" s="9"/>
      <c r="H206" s="2">
        <f>COUNTIF(parameter_DB!$A206:A$1062,parameter_DB!A206)</f>
        <v>29</v>
      </c>
      <c r="I206" s="2">
        <f t="shared" si="3"/>
        <v>0</v>
      </c>
      <c r="J206" s="2" t="str">
        <f>parameter_DB!A206</f>
        <v>SMR</v>
      </c>
      <c r="K206" s="2" t="str">
        <f t="shared" si="4"/>
        <v/>
      </c>
      <c r="L206" s="2" t="str">
        <f t="shared" si="5"/>
        <v/>
      </c>
      <c r="M206" s="66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10"/>
    </row>
    <row r="207" spans="1:31" ht="16.5" customHeight="1">
      <c r="A207" s="12">
        <f>COUNTIF(parameter_DB!$B207:B$9620,parameter_DB!B207)</f>
        <v>436</v>
      </c>
      <c r="B207" s="2">
        <f t="shared" si="0"/>
        <v>0</v>
      </c>
      <c r="C207" s="2" t="str">
        <f>parameter_DB!B207</f>
        <v>overall</v>
      </c>
      <c r="D207" s="2"/>
      <c r="E207" s="2" t="str">
        <f t="shared" si="1"/>
        <v/>
      </c>
      <c r="F207" s="2" t="str">
        <f t="shared" si="2"/>
        <v/>
      </c>
      <c r="G207" s="9"/>
      <c r="H207" s="2">
        <f>COUNTIF(parameter_DB!$A207:A$1062,parameter_DB!A207)</f>
        <v>28</v>
      </c>
      <c r="I207" s="2">
        <f t="shared" si="3"/>
        <v>0</v>
      </c>
      <c r="J207" s="2" t="str">
        <f>parameter_DB!A207</f>
        <v>SMR</v>
      </c>
      <c r="K207" s="2" t="str">
        <f t="shared" si="4"/>
        <v/>
      </c>
      <c r="L207" s="2" t="str">
        <f t="shared" si="5"/>
        <v/>
      </c>
      <c r="M207" s="66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10"/>
    </row>
    <row r="208" spans="1:31" ht="16.5" customHeight="1">
      <c r="A208" s="12">
        <f>COUNTIF(parameter_DB!$B208:B$9620,parameter_DB!B208)</f>
        <v>435</v>
      </c>
      <c r="B208" s="2">
        <f t="shared" si="0"/>
        <v>0</v>
      </c>
      <c r="C208" s="2" t="str">
        <f>parameter_DB!B208</f>
        <v>overall</v>
      </c>
      <c r="D208" s="2"/>
      <c r="E208" s="2" t="str">
        <f t="shared" si="1"/>
        <v/>
      </c>
      <c r="F208" s="2" t="str">
        <f t="shared" si="2"/>
        <v/>
      </c>
      <c r="G208" s="9"/>
      <c r="H208" s="2">
        <f>COUNTIF(parameter_DB!$A208:A$1062,parameter_DB!A208)</f>
        <v>27</v>
      </c>
      <c r="I208" s="2">
        <f t="shared" si="3"/>
        <v>0</v>
      </c>
      <c r="J208" s="2" t="str">
        <f>parameter_DB!A208</f>
        <v>SMR</v>
      </c>
      <c r="K208" s="2" t="str">
        <f t="shared" si="4"/>
        <v/>
      </c>
      <c r="L208" s="2" t="str">
        <f t="shared" si="5"/>
        <v/>
      </c>
      <c r="M208" s="66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10"/>
    </row>
    <row r="209" spans="1:31" ht="16.5" customHeight="1">
      <c r="A209" s="12">
        <f>COUNTIF(parameter_DB!$B209:B$9620,parameter_DB!B209)</f>
        <v>434</v>
      </c>
      <c r="B209" s="2">
        <f t="shared" si="0"/>
        <v>0</v>
      </c>
      <c r="C209" s="2" t="str">
        <f>parameter_DB!B209</f>
        <v>overall</v>
      </c>
      <c r="D209" s="2"/>
      <c r="E209" s="2" t="str">
        <f t="shared" si="1"/>
        <v/>
      </c>
      <c r="F209" s="2" t="str">
        <f t="shared" si="2"/>
        <v/>
      </c>
      <c r="G209" s="9"/>
      <c r="H209" s="2">
        <f>COUNTIF(parameter_DB!$A209:A$1062,parameter_DB!A209)</f>
        <v>26</v>
      </c>
      <c r="I209" s="2">
        <f t="shared" si="3"/>
        <v>0</v>
      </c>
      <c r="J209" s="2" t="str">
        <f>parameter_DB!A209</f>
        <v>SMR</v>
      </c>
      <c r="K209" s="2" t="str">
        <f t="shared" si="4"/>
        <v/>
      </c>
      <c r="L209" s="2" t="str">
        <f t="shared" si="5"/>
        <v/>
      </c>
      <c r="M209" s="66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10"/>
    </row>
    <row r="210" spans="1:31" ht="16.5" customHeight="1">
      <c r="A210" s="12">
        <f>COUNTIF(parameter_DB!$B210:B$9620,parameter_DB!B210)</f>
        <v>433</v>
      </c>
      <c r="B210" s="2">
        <f t="shared" si="0"/>
        <v>0</v>
      </c>
      <c r="C210" s="2" t="str">
        <f>parameter_DB!B210</f>
        <v>overall</v>
      </c>
      <c r="D210" s="2"/>
      <c r="E210" s="2" t="str">
        <f t="shared" si="1"/>
        <v/>
      </c>
      <c r="F210" s="2" t="str">
        <f t="shared" si="2"/>
        <v/>
      </c>
      <c r="G210" s="9"/>
      <c r="H210" s="2">
        <f>COUNTIF(parameter_DB!$A210:A$1062,parameter_DB!A210)</f>
        <v>25</v>
      </c>
      <c r="I210" s="2">
        <f t="shared" si="3"/>
        <v>0</v>
      </c>
      <c r="J210" s="2" t="str">
        <f>parameter_DB!A210</f>
        <v>SMR</v>
      </c>
      <c r="K210" s="2" t="str">
        <f t="shared" si="4"/>
        <v/>
      </c>
      <c r="L210" s="2" t="str">
        <f t="shared" si="5"/>
        <v/>
      </c>
      <c r="M210" s="66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10"/>
    </row>
    <row r="211" spans="1:31" ht="16.5" customHeight="1">
      <c r="A211" s="12">
        <f>COUNTIF(parameter_DB!$B211:B$9620,parameter_DB!B211)</f>
        <v>432</v>
      </c>
      <c r="B211" s="2">
        <f t="shared" si="0"/>
        <v>0</v>
      </c>
      <c r="C211" s="2" t="str">
        <f>parameter_DB!B211</f>
        <v>overall</v>
      </c>
      <c r="D211" s="2"/>
      <c r="E211" s="2" t="str">
        <f t="shared" si="1"/>
        <v/>
      </c>
      <c r="F211" s="2" t="str">
        <f t="shared" si="2"/>
        <v/>
      </c>
      <c r="G211" s="9"/>
      <c r="H211" s="2">
        <f>COUNTIF(parameter_DB!$A211:A$1062,parameter_DB!A211)</f>
        <v>264</v>
      </c>
      <c r="I211" s="2">
        <f t="shared" si="3"/>
        <v>0</v>
      </c>
      <c r="J211" s="2" t="str">
        <f>parameter_DB!A211</f>
        <v>Naver</v>
      </c>
      <c r="K211" s="2" t="str">
        <f t="shared" si="4"/>
        <v/>
      </c>
      <c r="L211" s="2" t="str">
        <f t="shared" si="5"/>
        <v/>
      </c>
      <c r="M211" s="66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10"/>
    </row>
    <row r="212" spans="1:31" ht="16.5" customHeight="1">
      <c r="A212" s="12">
        <f>COUNTIF(parameter_DB!$B212:B$9620,parameter_DB!B212)</f>
        <v>431</v>
      </c>
      <c r="B212" s="2">
        <f t="shared" si="0"/>
        <v>0</v>
      </c>
      <c r="C212" s="2" t="str">
        <f>parameter_DB!B212</f>
        <v>overall</v>
      </c>
      <c r="D212" s="2"/>
      <c r="E212" s="2" t="str">
        <f t="shared" si="1"/>
        <v/>
      </c>
      <c r="F212" s="2" t="str">
        <f t="shared" si="2"/>
        <v/>
      </c>
      <c r="G212" s="9"/>
      <c r="H212" s="2">
        <f>COUNTIF(parameter_DB!$A212:A$1062,parameter_DB!A212)</f>
        <v>263</v>
      </c>
      <c r="I212" s="2">
        <f t="shared" si="3"/>
        <v>0</v>
      </c>
      <c r="J212" s="2" t="str">
        <f>parameter_DB!A212</f>
        <v>Naver</v>
      </c>
      <c r="K212" s="2" t="str">
        <f t="shared" si="4"/>
        <v/>
      </c>
      <c r="L212" s="2" t="str">
        <f t="shared" si="5"/>
        <v/>
      </c>
      <c r="M212" s="66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10"/>
    </row>
    <row r="213" spans="1:31" ht="16.5" customHeight="1">
      <c r="A213" s="12">
        <f>COUNTIF(parameter_DB!$B213:B$9620,parameter_DB!B213)</f>
        <v>430</v>
      </c>
      <c r="B213" s="2">
        <f t="shared" si="0"/>
        <v>0</v>
      </c>
      <c r="C213" s="2" t="str">
        <f>parameter_DB!B213</f>
        <v>overall</v>
      </c>
      <c r="D213" s="2"/>
      <c r="E213" s="2" t="str">
        <f t="shared" si="1"/>
        <v/>
      </c>
      <c r="F213" s="2" t="str">
        <f t="shared" si="2"/>
        <v/>
      </c>
      <c r="G213" s="9"/>
      <c r="H213" s="2">
        <f>COUNTIF(parameter_DB!$A213:A$1062,parameter_DB!A213)</f>
        <v>262</v>
      </c>
      <c r="I213" s="2">
        <f t="shared" si="3"/>
        <v>0</v>
      </c>
      <c r="J213" s="2" t="str">
        <f>parameter_DB!A213</f>
        <v>Naver</v>
      </c>
      <c r="K213" s="2" t="str">
        <f t="shared" si="4"/>
        <v/>
      </c>
      <c r="L213" s="2" t="str">
        <f t="shared" si="5"/>
        <v/>
      </c>
      <c r="M213" s="66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10"/>
    </row>
    <row r="214" spans="1:31" ht="16.5" customHeight="1">
      <c r="A214" s="12">
        <f>COUNTIF(parameter_DB!$B214:B$9620,parameter_DB!B214)</f>
        <v>429</v>
      </c>
      <c r="B214" s="2">
        <f t="shared" si="0"/>
        <v>0</v>
      </c>
      <c r="C214" s="2" t="str">
        <f>parameter_DB!B214</f>
        <v>overall</v>
      </c>
      <c r="D214" s="2"/>
      <c r="E214" s="2" t="str">
        <f t="shared" si="1"/>
        <v/>
      </c>
      <c r="F214" s="2" t="str">
        <f t="shared" si="2"/>
        <v/>
      </c>
      <c r="G214" s="9"/>
      <c r="H214" s="2">
        <f>COUNTIF(parameter_DB!$A214:A$1062,parameter_DB!A214)</f>
        <v>261</v>
      </c>
      <c r="I214" s="2">
        <f t="shared" si="3"/>
        <v>0</v>
      </c>
      <c r="J214" s="2" t="str">
        <f>parameter_DB!A214</f>
        <v>Naver</v>
      </c>
      <c r="K214" s="2" t="str">
        <f t="shared" si="4"/>
        <v/>
      </c>
      <c r="L214" s="2" t="str">
        <f t="shared" si="5"/>
        <v/>
      </c>
      <c r="M214" s="66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10"/>
    </row>
    <row r="215" spans="1:31" ht="16.5" customHeight="1">
      <c r="A215" s="12">
        <f>COUNTIF(parameter_DB!$B215:B$9620,parameter_DB!B215)</f>
        <v>428</v>
      </c>
      <c r="B215" s="2">
        <f t="shared" si="0"/>
        <v>0</v>
      </c>
      <c r="C215" s="2" t="str">
        <f>parameter_DB!B215</f>
        <v>overall</v>
      </c>
      <c r="D215" s="2"/>
      <c r="E215" s="2" t="str">
        <f t="shared" si="1"/>
        <v/>
      </c>
      <c r="F215" s="2" t="str">
        <f t="shared" si="2"/>
        <v/>
      </c>
      <c r="G215" s="9"/>
      <c r="H215" s="2">
        <f>COUNTIF(parameter_DB!$A215:A$1062,parameter_DB!A215)</f>
        <v>260</v>
      </c>
      <c r="I215" s="2">
        <f t="shared" si="3"/>
        <v>0</v>
      </c>
      <c r="J215" s="2" t="str">
        <f>parameter_DB!A215</f>
        <v>Naver</v>
      </c>
      <c r="K215" s="2" t="str">
        <f t="shared" si="4"/>
        <v/>
      </c>
      <c r="L215" s="2" t="str">
        <f t="shared" si="5"/>
        <v/>
      </c>
      <c r="M215" s="66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10"/>
    </row>
    <row r="216" spans="1:31" ht="16.5" customHeight="1">
      <c r="A216" s="12">
        <f>COUNTIF(parameter_DB!$B216:B$9620,parameter_DB!B216)</f>
        <v>427</v>
      </c>
      <c r="B216" s="2">
        <f t="shared" si="0"/>
        <v>0</v>
      </c>
      <c r="C216" s="2" t="str">
        <f>parameter_DB!B216</f>
        <v>overall</v>
      </c>
      <c r="D216" s="2"/>
      <c r="E216" s="2" t="str">
        <f t="shared" si="1"/>
        <v/>
      </c>
      <c r="F216" s="2" t="str">
        <f t="shared" si="2"/>
        <v/>
      </c>
      <c r="G216" s="9"/>
      <c r="H216" s="2">
        <f>COUNTIF(parameter_DB!$A216:A$1062,parameter_DB!A216)</f>
        <v>259</v>
      </c>
      <c r="I216" s="2">
        <f t="shared" si="3"/>
        <v>0</v>
      </c>
      <c r="J216" s="2" t="str">
        <f>parameter_DB!A216</f>
        <v>Naver</v>
      </c>
      <c r="K216" s="2" t="str">
        <f t="shared" si="4"/>
        <v/>
      </c>
      <c r="L216" s="2" t="str">
        <f t="shared" si="5"/>
        <v/>
      </c>
      <c r="M216" s="66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10"/>
    </row>
    <row r="217" spans="1:31" ht="16.5" customHeight="1">
      <c r="A217" s="12">
        <f>COUNTIF(parameter_DB!$B217:B$9620,parameter_DB!B217)</f>
        <v>426</v>
      </c>
      <c r="B217" s="2">
        <f t="shared" si="0"/>
        <v>0</v>
      </c>
      <c r="C217" s="2" t="str">
        <f>parameter_DB!B217</f>
        <v>overall</v>
      </c>
      <c r="D217" s="2"/>
      <c r="E217" s="2" t="str">
        <f t="shared" si="1"/>
        <v/>
      </c>
      <c r="F217" s="2" t="str">
        <f t="shared" si="2"/>
        <v/>
      </c>
      <c r="G217" s="9"/>
      <c r="H217" s="2">
        <f>COUNTIF(parameter_DB!$A217:A$1062,parameter_DB!A217)</f>
        <v>258</v>
      </c>
      <c r="I217" s="2">
        <f t="shared" si="3"/>
        <v>0</v>
      </c>
      <c r="J217" s="2" t="str">
        <f>parameter_DB!A217</f>
        <v>Naver</v>
      </c>
      <c r="K217" s="2" t="str">
        <f t="shared" si="4"/>
        <v/>
      </c>
      <c r="L217" s="2" t="str">
        <f t="shared" si="5"/>
        <v/>
      </c>
      <c r="M217" s="66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10"/>
    </row>
    <row r="218" spans="1:31" ht="16.5" customHeight="1">
      <c r="A218" s="12">
        <f>COUNTIF(parameter_DB!$B218:B$9620,parameter_DB!B218)</f>
        <v>425</v>
      </c>
      <c r="B218" s="2">
        <f t="shared" si="0"/>
        <v>0</v>
      </c>
      <c r="C218" s="2" t="str">
        <f>parameter_DB!B218</f>
        <v>overall</v>
      </c>
      <c r="D218" s="2"/>
      <c r="E218" s="2" t="str">
        <f t="shared" si="1"/>
        <v/>
      </c>
      <c r="F218" s="2" t="str">
        <f t="shared" si="2"/>
        <v/>
      </c>
      <c r="G218" s="9"/>
      <c r="H218" s="2">
        <f>COUNTIF(parameter_DB!$A218:A$1062,parameter_DB!A218)</f>
        <v>257</v>
      </c>
      <c r="I218" s="2">
        <f t="shared" si="3"/>
        <v>0</v>
      </c>
      <c r="J218" s="2" t="str">
        <f>parameter_DB!A218</f>
        <v>Naver</v>
      </c>
      <c r="K218" s="2" t="str">
        <f t="shared" si="4"/>
        <v/>
      </c>
      <c r="L218" s="2" t="str">
        <f t="shared" si="5"/>
        <v/>
      </c>
      <c r="M218" s="66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10"/>
    </row>
    <row r="219" spans="1:31" ht="16.5" customHeight="1">
      <c r="A219" s="12">
        <f>COUNTIF(parameter_DB!$B219:B$9620,parameter_DB!B219)</f>
        <v>424</v>
      </c>
      <c r="B219" s="2">
        <f t="shared" si="0"/>
        <v>0</v>
      </c>
      <c r="C219" s="2" t="str">
        <f>parameter_DB!B219</f>
        <v>overall</v>
      </c>
      <c r="D219" s="2"/>
      <c r="E219" s="2" t="str">
        <f t="shared" si="1"/>
        <v/>
      </c>
      <c r="F219" s="2" t="str">
        <f t="shared" si="2"/>
        <v/>
      </c>
      <c r="G219" s="9"/>
      <c r="H219" s="2">
        <f>COUNTIF(parameter_DB!$A219:A$1062,parameter_DB!A219)</f>
        <v>256</v>
      </c>
      <c r="I219" s="2">
        <f t="shared" si="3"/>
        <v>0</v>
      </c>
      <c r="J219" s="2" t="str">
        <f>parameter_DB!A219</f>
        <v>Naver</v>
      </c>
      <c r="K219" s="2" t="str">
        <f t="shared" si="4"/>
        <v/>
      </c>
      <c r="L219" s="2" t="str">
        <f t="shared" si="5"/>
        <v/>
      </c>
      <c r="M219" s="66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10"/>
    </row>
    <row r="220" spans="1:31" ht="16.5" customHeight="1">
      <c r="A220" s="12">
        <f>COUNTIF(parameter_DB!$B220:B$9620,parameter_DB!B220)</f>
        <v>423</v>
      </c>
      <c r="B220" s="2">
        <f t="shared" si="0"/>
        <v>0</v>
      </c>
      <c r="C220" s="2" t="str">
        <f>parameter_DB!B220</f>
        <v>overall</v>
      </c>
      <c r="D220" s="2"/>
      <c r="E220" s="2" t="str">
        <f t="shared" si="1"/>
        <v/>
      </c>
      <c r="F220" s="2" t="str">
        <f t="shared" si="2"/>
        <v/>
      </c>
      <c r="G220" s="9"/>
      <c r="H220" s="2">
        <f>COUNTIF(parameter_DB!$A220:A$1062,parameter_DB!A220)</f>
        <v>255</v>
      </c>
      <c r="I220" s="2">
        <f t="shared" si="3"/>
        <v>0</v>
      </c>
      <c r="J220" s="2" t="str">
        <f>parameter_DB!A220</f>
        <v>Naver</v>
      </c>
      <c r="K220" s="2" t="str">
        <f t="shared" si="4"/>
        <v/>
      </c>
      <c r="L220" s="2" t="str">
        <f t="shared" si="5"/>
        <v/>
      </c>
      <c r="M220" s="66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10"/>
    </row>
    <row r="221" spans="1:31" ht="16.5" customHeight="1">
      <c r="A221" s="12">
        <f>COUNTIF(parameter_DB!$B221:B$9620,parameter_DB!B221)</f>
        <v>422</v>
      </c>
      <c r="B221" s="2">
        <f t="shared" si="0"/>
        <v>0</v>
      </c>
      <c r="C221" s="2" t="str">
        <f>parameter_DB!B221</f>
        <v>overall</v>
      </c>
      <c r="D221" s="2"/>
      <c r="E221" s="2" t="str">
        <f t="shared" si="1"/>
        <v/>
      </c>
      <c r="F221" s="2" t="str">
        <f t="shared" si="2"/>
        <v/>
      </c>
      <c r="G221" s="9"/>
      <c r="H221" s="2">
        <f>COUNTIF(parameter_DB!$A221:A$1062,parameter_DB!A221)</f>
        <v>254</v>
      </c>
      <c r="I221" s="2">
        <f t="shared" si="3"/>
        <v>0</v>
      </c>
      <c r="J221" s="2" t="str">
        <f>parameter_DB!A221</f>
        <v>Naver</v>
      </c>
      <c r="K221" s="2" t="str">
        <f t="shared" si="4"/>
        <v/>
      </c>
      <c r="L221" s="2" t="str">
        <f t="shared" si="5"/>
        <v/>
      </c>
      <c r="M221" s="66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10"/>
    </row>
    <row r="222" spans="1:31" ht="16.5" customHeight="1">
      <c r="A222" s="12">
        <f>COUNTIF(parameter_DB!$B222:B$9620,parameter_DB!B222)</f>
        <v>421</v>
      </c>
      <c r="B222" s="2">
        <f t="shared" si="0"/>
        <v>0</v>
      </c>
      <c r="C222" s="2" t="str">
        <f>parameter_DB!B222</f>
        <v>overall</v>
      </c>
      <c r="D222" s="2"/>
      <c r="E222" s="2" t="str">
        <f t="shared" si="1"/>
        <v/>
      </c>
      <c r="F222" s="2" t="str">
        <f t="shared" si="2"/>
        <v/>
      </c>
      <c r="G222" s="9"/>
      <c r="H222" s="2">
        <f>COUNTIF(parameter_DB!$A222:A$1062,parameter_DB!A222)</f>
        <v>253</v>
      </c>
      <c r="I222" s="2">
        <f t="shared" si="3"/>
        <v>0</v>
      </c>
      <c r="J222" s="2" t="str">
        <f>parameter_DB!A222</f>
        <v>Naver</v>
      </c>
      <c r="K222" s="2" t="str">
        <f t="shared" si="4"/>
        <v/>
      </c>
      <c r="L222" s="2" t="str">
        <f t="shared" si="5"/>
        <v/>
      </c>
      <c r="M222" s="66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10"/>
    </row>
    <row r="223" spans="1:31" ht="16.5" customHeight="1">
      <c r="A223" s="12">
        <f>COUNTIF(parameter_DB!$B223:B$9620,parameter_DB!B223)</f>
        <v>420</v>
      </c>
      <c r="B223" s="2">
        <f t="shared" si="0"/>
        <v>0</v>
      </c>
      <c r="C223" s="2" t="str">
        <f>parameter_DB!B223</f>
        <v>overall</v>
      </c>
      <c r="D223" s="2"/>
      <c r="E223" s="2" t="str">
        <f t="shared" si="1"/>
        <v/>
      </c>
      <c r="F223" s="2" t="str">
        <f t="shared" si="2"/>
        <v/>
      </c>
      <c r="G223" s="9"/>
      <c r="H223" s="2">
        <f>COUNTIF(parameter_DB!$A223:A$1062,parameter_DB!A223)</f>
        <v>252</v>
      </c>
      <c r="I223" s="2">
        <f t="shared" si="3"/>
        <v>0</v>
      </c>
      <c r="J223" s="2" t="str">
        <f>parameter_DB!A223</f>
        <v>Naver</v>
      </c>
      <c r="K223" s="2" t="str">
        <f t="shared" si="4"/>
        <v/>
      </c>
      <c r="L223" s="2" t="str">
        <f t="shared" si="5"/>
        <v/>
      </c>
      <c r="M223" s="66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10"/>
    </row>
    <row r="224" spans="1:31" ht="16.5" customHeight="1">
      <c r="A224" s="12">
        <f>COUNTIF(parameter_DB!$B224:B$9620,parameter_DB!B224)</f>
        <v>419</v>
      </c>
      <c r="B224" s="2">
        <f t="shared" si="0"/>
        <v>0</v>
      </c>
      <c r="C224" s="2" t="str">
        <f>parameter_DB!B224</f>
        <v>overall</v>
      </c>
      <c r="D224" s="2"/>
      <c r="E224" s="2" t="str">
        <f t="shared" si="1"/>
        <v/>
      </c>
      <c r="F224" s="2" t="str">
        <f t="shared" si="2"/>
        <v/>
      </c>
      <c r="G224" s="9"/>
      <c r="H224" s="2">
        <f>COUNTIF(parameter_DB!$A224:A$1062,parameter_DB!A224)</f>
        <v>251</v>
      </c>
      <c r="I224" s="2">
        <f t="shared" si="3"/>
        <v>0</v>
      </c>
      <c r="J224" s="2" t="str">
        <f>parameter_DB!A224</f>
        <v>Naver</v>
      </c>
      <c r="K224" s="2" t="str">
        <f t="shared" si="4"/>
        <v/>
      </c>
      <c r="L224" s="2" t="str">
        <f t="shared" si="5"/>
        <v/>
      </c>
      <c r="M224" s="66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10"/>
    </row>
    <row r="225" spans="1:31" ht="16.5" customHeight="1">
      <c r="A225" s="12">
        <f>COUNTIF(parameter_DB!$B225:B$9620,parameter_DB!B225)</f>
        <v>418</v>
      </c>
      <c r="B225" s="2">
        <f t="shared" si="0"/>
        <v>0</v>
      </c>
      <c r="C225" s="2" t="str">
        <f>parameter_DB!B225</f>
        <v>overall</v>
      </c>
      <c r="D225" s="2"/>
      <c r="E225" s="2" t="str">
        <f t="shared" si="1"/>
        <v/>
      </c>
      <c r="F225" s="2" t="str">
        <f t="shared" si="2"/>
        <v/>
      </c>
      <c r="G225" s="9"/>
      <c r="H225" s="2">
        <f>COUNTIF(parameter_DB!$A225:A$1062,parameter_DB!A225)</f>
        <v>250</v>
      </c>
      <c r="I225" s="2">
        <f t="shared" si="3"/>
        <v>0</v>
      </c>
      <c r="J225" s="2" t="str">
        <f>parameter_DB!A225</f>
        <v>Naver</v>
      </c>
      <c r="K225" s="2" t="str">
        <f t="shared" si="4"/>
        <v/>
      </c>
      <c r="L225" s="2" t="str">
        <f t="shared" si="5"/>
        <v/>
      </c>
      <c r="M225" s="66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10"/>
    </row>
    <row r="226" spans="1:31" ht="16.5" customHeight="1">
      <c r="A226" s="12">
        <f>COUNTIF(parameter_DB!$B226:B$9620,parameter_DB!B226)</f>
        <v>417</v>
      </c>
      <c r="B226" s="2">
        <f t="shared" si="0"/>
        <v>0</v>
      </c>
      <c r="C226" s="2" t="str">
        <f>parameter_DB!B226</f>
        <v>overall</v>
      </c>
      <c r="D226" s="2"/>
      <c r="E226" s="2" t="str">
        <f t="shared" si="1"/>
        <v/>
      </c>
      <c r="F226" s="2" t="str">
        <f t="shared" si="2"/>
        <v/>
      </c>
      <c r="G226" s="9"/>
      <c r="H226" s="2">
        <f>COUNTIF(parameter_DB!$A226:A$1062,parameter_DB!A226)</f>
        <v>249</v>
      </c>
      <c r="I226" s="2">
        <f t="shared" si="3"/>
        <v>0</v>
      </c>
      <c r="J226" s="2" t="str">
        <f>parameter_DB!A226</f>
        <v>Naver</v>
      </c>
      <c r="K226" s="2" t="str">
        <f t="shared" si="4"/>
        <v/>
      </c>
      <c r="L226" s="2" t="str">
        <f t="shared" si="5"/>
        <v/>
      </c>
      <c r="M226" s="66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10"/>
    </row>
    <row r="227" spans="1:31" ht="16.5" customHeight="1">
      <c r="A227" s="12">
        <f>COUNTIF(parameter_DB!$B227:B$9620,parameter_DB!B227)</f>
        <v>416</v>
      </c>
      <c r="B227" s="2">
        <f t="shared" si="0"/>
        <v>0</v>
      </c>
      <c r="C227" s="2" t="str">
        <f>parameter_DB!B227</f>
        <v>overall</v>
      </c>
      <c r="D227" s="2"/>
      <c r="E227" s="2" t="str">
        <f t="shared" si="1"/>
        <v/>
      </c>
      <c r="F227" s="2" t="str">
        <f t="shared" si="2"/>
        <v/>
      </c>
      <c r="G227" s="9"/>
      <c r="H227" s="2">
        <f>COUNTIF(parameter_DB!$A227:A$1062,parameter_DB!A227)</f>
        <v>248</v>
      </c>
      <c r="I227" s="2">
        <f t="shared" si="3"/>
        <v>0</v>
      </c>
      <c r="J227" s="2" t="str">
        <f>parameter_DB!A227</f>
        <v>Naver</v>
      </c>
      <c r="K227" s="2" t="str">
        <f t="shared" si="4"/>
        <v/>
      </c>
      <c r="L227" s="2" t="str">
        <f t="shared" si="5"/>
        <v/>
      </c>
      <c r="M227" s="66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10"/>
    </row>
    <row r="228" spans="1:31" ht="16.5" customHeight="1">
      <c r="A228" s="12">
        <f>COUNTIF(parameter_DB!$B228:B$9620,parameter_DB!B228)</f>
        <v>415</v>
      </c>
      <c r="B228" s="2">
        <f t="shared" si="0"/>
        <v>0</v>
      </c>
      <c r="C228" s="2" t="str">
        <f>parameter_DB!B228</f>
        <v>overall</v>
      </c>
      <c r="D228" s="2"/>
      <c r="E228" s="2" t="str">
        <f t="shared" si="1"/>
        <v/>
      </c>
      <c r="F228" s="2" t="str">
        <f t="shared" si="2"/>
        <v/>
      </c>
      <c r="G228" s="9"/>
      <c r="H228" s="2">
        <f>COUNTIF(parameter_DB!$A228:A$1062,parameter_DB!A228)</f>
        <v>247</v>
      </c>
      <c r="I228" s="2">
        <f t="shared" si="3"/>
        <v>0</v>
      </c>
      <c r="J228" s="2" t="str">
        <f>parameter_DB!A228</f>
        <v>Naver</v>
      </c>
      <c r="K228" s="2" t="str">
        <f t="shared" si="4"/>
        <v/>
      </c>
      <c r="L228" s="2" t="str">
        <f t="shared" si="5"/>
        <v/>
      </c>
      <c r="M228" s="66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10"/>
    </row>
    <row r="229" spans="1:31" ht="16.5" customHeight="1">
      <c r="A229" s="12">
        <f>COUNTIF(parameter_DB!$B229:B$9620,parameter_DB!B229)</f>
        <v>414</v>
      </c>
      <c r="B229" s="2">
        <f t="shared" si="0"/>
        <v>0</v>
      </c>
      <c r="C229" s="2" t="str">
        <f>parameter_DB!B229</f>
        <v>overall</v>
      </c>
      <c r="D229" s="2"/>
      <c r="E229" s="2" t="str">
        <f t="shared" si="1"/>
        <v/>
      </c>
      <c r="F229" s="2" t="str">
        <f t="shared" si="2"/>
        <v/>
      </c>
      <c r="G229" s="9"/>
      <c r="H229" s="2">
        <f>COUNTIF(parameter_DB!$A229:A$1062,parameter_DB!A229)</f>
        <v>246</v>
      </c>
      <c r="I229" s="2">
        <f t="shared" si="3"/>
        <v>0</v>
      </c>
      <c r="J229" s="2" t="str">
        <f>parameter_DB!A229</f>
        <v>Naver</v>
      </c>
      <c r="K229" s="2" t="str">
        <f t="shared" si="4"/>
        <v/>
      </c>
      <c r="L229" s="2" t="str">
        <f t="shared" si="5"/>
        <v/>
      </c>
      <c r="M229" s="66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10"/>
    </row>
    <row r="230" spans="1:31" ht="16.5" customHeight="1">
      <c r="A230" s="12">
        <f>COUNTIF(parameter_DB!$B230:B$9620,parameter_DB!B230)</f>
        <v>413</v>
      </c>
      <c r="B230" s="2">
        <f t="shared" si="0"/>
        <v>0</v>
      </c>
      <c r="C230" s="2" t="str">
        <f>parameter_DB!B230</f>
        <v>overall</v>
      </c>
      <c r="D230" s="2"/>
      <c r="E230" s="2" t="str">
        <f t="shared" si="1"/>
        <v/>
      </c>
      <c r="F230" s="2" t="str">
        <f t="shared" si="2"/>
        <v/>
      </c>
      <c r="G230" s="9"/>
      <c r="H230" s="2">
        <f>COUNTIF(parameter_DB!$A230:A$1062,parameter_DB!A230)</f>
        <v>245</v>
      </c>
      <c r="I230" s="2">
        <f t="shared" si="3"/>
        <v>0</v>
      </c>
      <c r="J230" s="2" t="str">
        <f>parameter_DB!A230</f>
        <v>Naver</v>
      </c>
      <c r="K230" s="2" t="str">
        <f t="shared" si="4"/>
        <v/>
      </c>
      <c r="L230" s="2" t="str">
        <f t="shared" si="5"/>
        <v/>
      </c>
      <c r="M230" s="66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10"/>
    </row>
    <row r="231" spans="1:31" ht="16.5" customHeight="1">
      <c r="A231" s="12">
        <f>COUNTIF(parameter_DB!$B231:B$9620,parameter_DB!B231)</f>
        <v>412</v>
      </c>
      <c r="B231" s="2">
        <f t="shared" si="0"/>
        <v>0</v>
      </c>
      <c r="C231" s="2" t="str">
        <f>parameter_DB!B231</f>
        <v>overall</v>
      </c>
      <c r="D231" s="2"/>
      <c r="E231" s="2" t="str">
        <f t="shared" si="1"/>
        <v/>
      </c>
      <c r="F231" s="2" t="str">
        <f t="shared" si="2"/>
        <v/>
      </c>
      <c r="G231" s="9"/>
      <c r="H231" s="2">
        <f>COUNTIF(parameter_DB!$A231:A$1062,parameter_DB!A231)</f>
        <v>244</v>
      </c>
      <c r="I231" s="2">
        <f t="shared" si="3"/>
        <v>0</v>
      </c>
      <c r="J231" s="2" t="str">
        <f>parameter_DB!A231</f>
        <v>Naver</v>
      </c>
      <c r="K231" s="2" t="str">
        <f t="shared" si="4"/>
        <v/>
      </c>
      <c r="L231" s="2" t="str">
        <f t="shared" si="5"/>
        <v/>
      </c>
      <c r="M231" s="66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10"/>
    </row>
    <row r="232" spans="1:31" ht="16.5" customHeight="1">
      <c r="A232" s="12">
        <f>COUNTIF(parameter_DB!$B232:B$9620,parameter_DB!B232)</f>
        <v>411</v>
      </c>
      <c r="B232" s="2">
        <f t="shared" si="0"/>
        <v>0</v>
      </c>
      <c r="C232" s="2" t="str">
        <f>parameter_DB!B232</f>
        <v>overall</v>
      </c>
      <c r="D232" s="2"/>
      <c r="E232" s="2" t="str">
        <f t="shared" si="1"/>
        <v/>
      </c>
      <c r="F232" s="2" t="str">
        <f t="shared" si="2"/>
        <v/>
      </c>
      <c r="G232" s="9"/>
      <c r="H232" s="2">
        <f>COUNTIF(parameter_DB!$A232:A$1062,parameter_DB!A232)</f>
        <v>243</v>
      </c>
      <c r="I232" s="2">
        <f t="shared" si="3"/>
        <v>0</v>
      </c>
      <c r="J232" s="2" t="str">
        <f>parameter_DB!A232</f>
        <v>Naver</v>
      </c>
      <c r="K232" s="2" t="str">
        <f t="shared" si="4"/>
        <v/>
      </c>
      <c r="L232" s="2" t="str">
        <f t="shared" si="5"/>
        <v/>
      </c>
      <c r="M232" s="66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10"/>
    </row>
    <row r="233" spans="1:31" ht="16.5" customHeight="1">
      <c r="A233" s="12">
        <f>COUNTIF(parameter_DB!$B233:B$9620,parameter_DB!B233)</f>
        <v>410</v>
      </c>
      <c r="B233" s="2">
        <f t="shared" si="0"/>
        <v>0</v>
      </c>
      <c r="C233" s="2" t="str">
        <f>parameter_DB!B233</f>
        <v>overall</v>
      </c>
      <c r="D233" s="2"/>
      <c r="E233" s="2" t="str">
        <f t="shared" si="1"/>
        <v/>
      </c>
      <c r="F233" s="2" t="str">
        <f t="shared" si="2"/>
        <v/>
      </c>
      <c r="G233" s="9"/>
      <c r="H233" s="2">
        <f>COUNTIF(parameter_DB!$A233:A$1062,parameter_DB!A233)</f>
        <v>242</v>
      </c>
      <c r="I233" s="2">
        <f t="shared" si="3"/>
        <v>0</v>
      </c>
      <c r="J233" s="2" t="str">
        <f>parameter_DB!A233</f>
        <v>Naver</v>
      </c>
      <c r="K233" s="2" t="str">
        <f t="shared" si="4"/>
        <v/>
      </c>
      <c r="L233" s="2" t="str">
        <f t="shared" si="5"/>
        <v/>
      </c>
      <c r="M233" s="66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10"/>
    </row>
    <row r="234" spans="1:31" ht="16.5" customHeight="1">
      <c r="A234" s="12">
        <f>COUNTIF(parameter_DB!$B234:B$9620,parameter_DB!B234)</f>
        <v>409</v>
      </c>
      <c r="B234" s="2">
        <f t="shared" si="0"/>
        <v>0</v>
      </c>
      <c r="C234" s="2" t="str">
        <f>parameter_DB!B234</f>
        <v>overall</v>
      </c>
      <c r="D234" s="2"/>
      <c r="E234" s="2" t="str">
        <f t="shared" si="1"/>
        <v/>
      </c>
      <c r="F234" s="2" t="str">
        <f t="shared" si="2"/>
        <v/>
      </c>
      <c r="G234" s="9"/>
      <c r="H234" s="2">
        <f>COUNTIF(parameter_DB!$A234:A$1062,parameter_DB!A234)</f>
        <v>241</v>
      </c>
      <c r="I234" s="2">
        <f t="shared" si="3"/>
        <v>0</v>
      </c>
      <c r="J234" s="2" t="str">
        <f>parameter_DB!A234</f>
        <v>Naver</v>
      </c>
      <c r="K234" s="2" t="str">
        <f t="shared" si="4"/>
        <v/>
      </c>
      <c r="L234" s="2" t="str">
        <f t="shared" si="5"/>
        <v/>
      </c>
      <c r="M234" s="66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10"/>
    </row>
    <row r="235" spans="1:31" ht="16.5" customHeight="1">
      <c r="A235" s="12">
        <f>COUNTIF(parameter_DB!$B235:B$9620,parameter_DB!B235)</f>
        <v>408</v>
      </c>
      <c r="B235" s="2">
        <f t="shared" si="0"/>
        <v>0</v>
      </c>
      <c r="C235" s="2" t="str">
        <f>parameter_DB!B235</f>
        <v>overall</v>
      </c>
      <c r="D235" s="2"/>
      <c r="E235" s="2" t="str">
        <f t="shared" si="1"/>
        <v/>
      </c>
      <c r="F235" s="2" t="str">
        <f t="shared" si="2"/>
        <v/>
      </c>
      <c r="G235" s="9"/>
      <c r="H235" s="2">
        <f>COUNTIF(parameter_DB!$A235:A$1062,parameter_DB!A235)</f>
        <v>240</v>
      </c>
      <c r="I235" s="2">
        <f t="shared" si="3"/>
        <v>0</v>
      </c>
      <c r="J235" s="2" t="str">
        <f>parameter_DB!A235</f>
        <v>Naver</v>
      </c>
      <c r="K235" s="2" t="str">
        <f t="shared" si="4"/>
        <v/>
      </c>
      <c r="L235" s="2" t="str">
        <f t="shared" si="5"/>
        <v/>
      </c>
      <c r="M235" s="66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10"/>
    </row>
    <row r="236" spans="1:31" ht="16.5" customHeight="1">
      <c r="A236" s="12">
        <f>COUNTIF(parameter_DB!$B236:B$9620,parameter_DB!B236)</f>
        <v>407</v>
      </c>
      <c r="B236" s="2">
        <f t="shared" si="0"/>
        <v>0</v>
      </c>
      <c r="C236" s="2" t="str">
        <f>parameter_DB!B236</f>
        <v>overall</v>
      </c>
      <c r="D236" s="2"/>
      <c r="E236" s="2" t="str">
        <f t="shared" si="1"/>
        <v/>
      </c>
      <c r="F236" s="2" t="str">
        <f t="shared" si="2"/>
        <v/>
      </c>
      <c r="G236" s="9"/>
      <c r="H236" s="2">
        <f>COUNTIF(parameter_DB!$A236:A$1062,parameter_DB!A236)</f>
        <v>239</v>
      </c>
      <c r="I236" s="2">
        <f t="shared" si="3"/>
        <v>0</v>
      </c>
      <c r="J236" s="2" t="str">
        <f>parameter_DB!A236</f>
        <v>Naver</v>
      </c>
      <c r="K236" s="2" t="str">
        <f t="shared" si="4"/>
        <v/>
      </c>
      <c r="L236" s="2" t="str">
        <f t="shared" si="5"/>
        <v/>
      </c>
      <c r="M236" s="66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10"/>
    </row>
    <row r="237" spans="1:31" ht="16.5" customHeight="1">
      <c r="A237" s="12">
        <f>COUNTIF(parameter_DB!$B237:B$9620,parameter_DB!B237)</f>
        <v>406</v>
      </c>
      <c r="B237" s="2">
        <f t="shared" si="0"/>
        <v>0</v>
      </c>
      <c r="C237" s="2" t="str">
        <f>parameter_DB!B237</f>
        <v>overall</v>
      </c>
      <c r="D237" s="2"/>
      <c r="E237" s="2" t="str">
        <f t="shared" si="1"/>
        <v/>
      </c>
      <c r="F237" s="2" t="str">
        <f t="shared" si="2"/>
        <v/>
      </c>
      <c r="G237" s="9"/>
      <c r="H237" s="2">
        <f>COUNTIF(parameter_DB!$A237:A$1062,parameter_DB!A237)</f>
        <v>238</v>
      </c>
      <c r="I237" s="2">
        <f t="shared" si="3"/>
        <v>0</v>
      </c>
      <c r="J237" s="2" t="str">
        <f>parameter_DB!A237</f>
        <v>Naver</v>
      </c>
      <c r="K237" s="2" t="str">
        <f t="shared" si="4"/>
        <v/>
      </c>
      <c r="L237" s="2" t="str">
        <f t="shared" si="5"/>
        <v/>
      </c>
      <c r="M237" s="66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10"/>
    </row>
    <row r="238" spans="1:31" ht="16.5" customHeight="1">
      <c r="A238" s="12">
        <f>COUNTIF(parameter_DB!$B238:B$9620,parameter_DB!B238)</f>
        <v>405</v>
      </c>
      <c r="B238" s="2">
        <f t="shared" si="0"/>
        <v>0</v>
      </c>
      <c r="C238" s="2" t="str">
        <f>parameter_DB!B238</f>
        <v>overall</v>
      </c>
      <c r="D238" s="2"/>
      <c r="E238" s="2" t="str">
        <f t="shared" si="1"/>
        <v/>
      </c>
      <c r="F238" s="2" t="str">
        <f t="shared" si="2"/>
        <v/>
      </c>
      <c r="G238" s="9"/>
      <c r="H238" s="2">
        <f>COUNTIF(parameter_DB!$A238:A$1062,parameter_DB!A238)</f>
        <v>237</v>
      </c>
      <c r="I238" s="2">
        <f t="shared" si="3"/>
        <v>0</v>
      </c>
      <c r="J238" s="2" t="str">
        <f>parameter_DB!A238</f>
        <v>Naver</v>
      </c>
      <c r="K238" s="2" t="str">
        <f t="shared" si="4"/>
        <v/>
      </c>
      <c r="L238" s="2" t="str">
        <f t="shared" si="5"/>
        <v/>
      </c>
      <c r="M238" s="66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10"/>
    </row>
    <row r="239" spans="1:31" ht="16.5" customHeight="1">
      <c r="A239" s="12">
        <f>COUNTIF(parameter_DB!$B239:B$9620,parameter_DB!B239)</f>
        <v>404</v>
      </c>
      <c r="B239" s="2">
        <f t="shared" si="0"/>
        <v>0</v>
      </c>
      <c r="C239" s="2" t="str">
        <f>parameter_DB!B239</f>
        <v>overall</v>
      </c>
      <c r="D239" s="2"/>
      <c r="E239" s="2" t="str">
        <f t="shared" si="1"/>
        <v/>
      </c>
      <c r="F239" s="2" t="str">
        <f t="shared" si="2"/>
        <v/>
      </c>
      <c r="G239" s="9"/>
      <c r="H239" s="2">
        <f>COUNTIF(parameter_DB!$A239:A$1062,parameter_DB!A239)</f>
        <v>236</v>
      </c>
      <c r="I239" s="2">
        <f t="shared" si="3"/>
        <v>0</v>
      </c>
      <c r="J239" s="2" t="str">
        <f>parameter_DB!A239</f>
        <v>Naver</v>
      </c>
      <c r="K239" s="2" t="str">
        <f t="shared" si="4"/>
        <v/>
      </c>
      <c r="L239" s="2" t="str">
        <f t="shared" si="5"/>
        <v/>
      </c>
      <c r="M239" s="66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10"/>
    </row>
    <row r="240" spans="1:31" ht="16.5" customHeight="1">
      <c r="A240" s="12">
        <f>COUNTIF(parameter_DB!$B240:B$9620,parameter_DB!B240)</f>
        <v>403</v>
      </c>
      <c r="B240" s="2">
        <f t="shared" si="0"/>
        <v>0</v>
      </c>
      <c r="C240" s="2" t="str">
        <f>parameter_DB!B240</f>
        <v>overall</v>
      </c>
      <c r="D240" s="2"/>
      <c r="E240" s="2" t="str">
        <f t="shared" si="1"/>
        <v/>
      </c>
      <c r="F240" s="2" t="str">
        <f t="shared" si="2"/>
        <v/>
      </c>
      <c r="G240" s="9"/>
      <c r="H240" s="2">
        <f>COUNTIF(parameter_DB!$A240:A$1062,parameter_DB!A240)</f>
        <v>235</v>
      </c>
      <c r="I240" s="2">
        <f t="shared" si="3"/>
        <v>0</v>
      </c>
      <c r="J240" s="2" t="str">
        <f>parameter_DB!A240</f>
        <v>Naver</v>
      </c>
      <c r="K240" s="2" t="str">
        <f t="shared" si="4"/>
        <v/>
      </c>
      <c r="L240" s="2" t="str">
        <f t="shared" si="5"/>
        <v/>
      </c>
      <c r="M240" s="66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10"/>
    </row>
    <row r="241" spans="1:31" ht="16.5" customHeight="1">
      <c r="A241" s="12">
        <f>COUNTIF(parameter_DB!$B241:B$9620,parameter_DB!B241)</f>
        <v>402</v>
      </c>
      <c r="B241" s="2">
        <f t="shared" si="0"/>
        <v>0</v>
      </c>
      <c r="C241" s="2" t="str">
        <f>parameter_DB!B241</f>
        <v>overall</v>
      </c>
      <c r="D241" s="2"/>
      <c r="E241" s="2" t="str">
        <f t="shared" si="1"/>
        <v/>
      </c>
      <c r="F241" s="2" t="str">
        <f t="shared" si="2"/>
        <v/>
      </c>
      <c r="G241" s="9"/>
      <c r="H241" s="2">
        <f>COUNTIF(parameter_DB!$A241:A$1062,parameter_DB!A241)</f>
        <v>234</v>
      </c>
      <c r="I241" s="2">
        <f t="shared" si="3"/>
        <v>0</v>
      </c>
      <c r="J241" s="2" t="str">
        <f>parameter_DB!A241</f>
        <v>Naver</v>
      </c>
      <c r="K241" s="2" t="str">
        <f t="shared" si="4"/>
        <v/>
      </c>
      <c r="L241" s="2" t="str">
        <f t="shared" si="5"/>
        <v/>
      </c>
      <c r="M241" s="66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10"/>
    </row>
    <row r="242" spans="1:31" ht="16.5" customHeight="1">
      <c r="A242" s="12">
        <f>COUNTIF(parameter_DB!$B242:B$9620,parameter_DB!B242)</f>
        <v>401</v>
      </c>
      <c r="B242" s="2">
        <f t="shared" si="0"/>
        <v>0</v>
      </c>
      <c r="C242" s="2" t="str">
        <f>parameter_DB!B242</f>
        <v>overall</v>
      </c>
      <c r="D242" s="2"/>
      <c r="E242" s="2" t="str">
        <f t="shared" si="1"/>
        <v/>
      </c>
      <c r="F242" s="2" t="str">
        <f t="shared" si="2"/>
        <v/>
      </c>
      <c r="G242" s="9"/>
      <c r="H242" s="2">
        <f>COUNTIF(parameter_DB!$A242:A$1062,parameter_DB!A242)</f>
        <v>233</v>
      </c>
      <c r="I242" s="2">
        <f t="shared" si="3"/>
        <v>0</v>
      </c>
      <c r="J242" s="2" t="str">
        <f>parameter_DB!A242</f>
        <v>Naver</v>
      </c>
      <c r="K242" s="2" t="str">
        <f t="shared" si="4"/>
        <v/>
      </c>
      <c r="L242" s="2" t="str">
        <f t="shared" si="5"/>
        <v/>
      </c>
      <c r="M242" s="66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10"/>
    </row>
    <row r="243" spans="1:31" ht="16.5" customHeight="1">
      <c r="A243" s="12">
        <f>COUNTIF(parameter_DB!$B243:B$9620,parameter_DB!B243)</f>
        <v>400</v>
      </c>
      <c r="B243" s="2">
        <f t="shared" si="0"/>
        <v>0</v>
      </c>
      <c r="C243" s="2" t="str">
        <f>parameter_DB!B243</f>
        <v>overall</v>
      </c>
      <c r="D243" s="2"/>
      <c r="E243" s="2" t="str">
        <f t="shared" si="1"/>
        <v/>
      </c>
      <c r="F243" s="2" t="str">
        <f t="shared" si="2"/>
        <v/>
      </c>
      <c r="G243" s="9"/>
      <c r="H243" s="2">
        <f>COUNTIF(parameter_DB!$A243:A$1062,parameter_DB!A243)</f>
        <v>232</v>
      </c>
      <c r="I243" s="2">
        <f t="shared" si="3"/>
        <v>0</v>
      </c>
      <c r="J243" s="2" t="str">
        <f>parameter_DB!A243</f>
        <v>Naver</v>
      </c>
      <c r="K243" s="2" t="str">
        <f t="shared" si="4"/>
        <v/>
      </c>
      <c r="L243" s="2" t="str">
        <f t="shared" si="5"/>
        <v/>
      </c>
      <c r="M243" s="66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10"/>
    </row>
    <row r="244" spans="1:31" ht="16.5" customHeight="1">
      <c r="A244" s="12">
        <f>COUNTIF(parameter_DB!$B244:B$9620,parameter_DB!B244)</f>
        <v>399</v>
      </c>
      <c r="B244" s="2">
        <f t="shared" si="0"/>
        <v>0</v>
      </c>
      <c r="C244" s="2" t="str">
        <f>parameter_DB!B244</f>
        <v>overall</v>
      </c>
      <c r="D244" s="2"/>
      <c r="E244" s="2" t="str">
        <f t="shared" si="1"/>
        <v/>
      </c>
      <c r="F244" s="2" t="str">
        <f t="shared" si="2"/>
        <v/>
      </c>
      <c r="G244" s="9"/>
      <c r="H244" s="2">
        <f>COUNTIF(parameter_DB!$A244:A$1062,parameter_DB!A244)</f>
        <v>231</v>
      </c>
      <c r="I244" s="2">
        <f t="shared" si="3"/>
        <v>0</v>
      </c>
      <c r="J244" s="2" t="str">
        <f>parameter_DB!A244</f>
        <v>Naver</v>
      </c>
      <c r="K244" s="2" t="str">
        <f t="shared" si="4"/>
        <v/>
      </c>
      <c r="L244" s="2" t="str">
        <f t="shared" si="5"/>
        <v/>
      </c>
      <c r="M244" s="66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10"/>
    </row>
    <row r="245" spans="1:31" ht="16.5" customHeight="1">
      <c r="A245" s="12">
        <f>COUNTIF(parameter_DB!$B245:B$9620,parameter_DB!B245)</f>
        <v>398</v>
      </c>
      <c r="B245" s="2">
        <f t="shared" si="0"/>
        <v>0</v>
      </c>
      <c r="C245" s="2" t="str">
        <f>parameter_DB!B245</f>
        <v>overall</v>
      </c>
      <c r="D245" s="2"/>
      <c r="E245" s="2" t="str">
        <f t="shared" si="1"/>
        <v/>
      </c>
      <c r="F245" s="2" t="str">
        <f t="shared" si="2"/>
        <v/>
      </c>
      <c r="G245" s="9"/>
      <c r="H245" s="2">
        <f>COUNTIF(parameter_DB!$A245:A$1062,parameter_DB!A245)</f>
        <v>230</v>
      </c>
      <c r="I245" s="2">
        <f t="shared" si="3"/>
        <v>0</v>
      </c>
      <c r="J245" s="2" t="str">
        <f>parameter_DB!A245</f>
        <v>Naver</v>
      </c>
      <c r="K245" s="2" t="str">
        <f t="shared" si="4"/>
        <v/>
      </c>
      <c r="L245" s="2" t="str">
        <f t="shared" si="5"/>
        <v/>
      </c>
      <c r="M245" s="66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10"/>
    </row>
    <row r="246" spans="1:31" ht="16.5" customHeight="1">
      <c r="A246" s="12">
        <f>COUNTIF(parameter_DB!$B246:B$9620,parameter_DB!B246)</f>
        <v>397</v>
      </c>
      <c r="B246" s="2">
        <f t="shared" si="0"/>
        <v>0</v>
      </c>
      <c r="C246" s="2" t="str">
        <f>parameter_DB!B246</f>
        <v>overall</v>
      </c>
      <c r="D246" s="2"/>
      <c r="E246" s="2" t="str">
        <f t="shared" si="1"/>
        <v/>
      </c>
      <c r="F246" s="2" t="str">
        <f t="shared" si="2"/>
        <v/>
      </c>
      <c r="G246" s="9"/>
      <c r="H246" s="2">
        <f>COUNTIF(parameter_DB!$A246:A$1062,parameter_DB!A246)</f>
        <v>229</v>
      </c>
      <c r="I246" s="2">
        <f t="shared" si="3"/>
        <v>0</v>
      </c>
      <c r="J246" s="2" t="str">
        <f>parameter_DB!A246</f>
        <v>Naver</v>
      </c>
      <c r="K246" s="2" t="str">
        <f t="shared" si="4"/>
        <v/>
      </c>
      <c r="L246" s="2" t="str">
        <f t="shared" si="5"/>
        <v/>
      </c>
      <c r="M246" s="66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10"/>
    </row>
    <row r="247" spans="1:31" ht="16.5" customHeight="1">
      <c r="A247" s="12">
        <f>COUNTIF(parameter_DB!$B247:B$9620,parameter_DB!B247)</f>
        <v>396</v>
      </c>
      <c r="B247" s="2">
        <f t="shared" si="0"/>
        <v>0</v>
      </c>
      <c r="C247" s="2" t="str">
        <f>parameter_DB!B247</f>
        <v>overall</v>
      </c>
      <c r="D247" s="2"/>
      <c r="E247" s="2" t="str">
        <f t="shared" si="1"/>
        <v/>
      </c>
      <c r="F247" s="2" t="str">
        <f t="shared" si="2"/>
        <v/>
      </c>
      <c r="G247" s="9"/>
      <c r="H247" s="2">
        <f>COUNTIF(parameter_DB!$A247:A$1062,parameter_DB!A247)</f>
        <v>228</v>
      </c>
      <c r="I247" s="2">
        <f t="shared" si="3"/>
        <v>0</v>
      </c>
      <c r="J247" s="2" t="str">
        <f>parameter_DB!A247</f>
        <v>Naver</v>
      </c>
      <c r="K247" s="2" t="str">
        <f t="shared" si="4"/>
        <v/>
      </c>
      <c r="L247" s="2" t="str">
        <f t="shared" si="5"/>
        <v/>
      </c>
      <c r="M247" s="66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10"/>
    </row>
    <row r="248" spans="1:31" ht="16.5" customHeight="1">
      <c r="A248" s="12">
        <f>COUNTIF(parameter_DB!$B248:B$9620,parameter_DB!B248)</f>
        <v>395</v>
      </c>
      <c r="B248" s="2">
        <f t="shared" si="0"/>
        <v>0</v>
      </c>
      <c r="C248" s="2" t="str">
        <f>parameter_DB!B248</f>
        <v>overall</v>
      </c>
      <c r="D248" s="2"/>
      <c r="E248" s="2" t="str">
        <f t="shared" si="1"/>
        <v/>
      </c>
      <c r="F248" s="2" t="str">
        <f t="shared" si="2"/>
        <v/>
      </c>
      <c r="G248" s="9"/>
      <c r="H248" s="2">
        <f>COUNTIF(parameter_DB!$A248:A$1062,parameter_DB!A248)</f>
        <v>227</v>
      </c>
      <c r="I248" s="2">
        <f t="shared" si="3"/>
        <v>0</v>
      </c>
      <c r="J248" s="2" t="str">
        <f>parameter_DB!A248</f>
        <v>Naver</v>
      </c>
      <c r="K248" s="2" t="str">
        <f t="shared" si="4"/>
        <v/>
      </c>
      <c r="L248" s="2" t="str">
        <f t="shared" si="5"/>
        <v/>
      </c>
      <c r="M248" s="66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10"/>
    </row>
    <row r="249" spans="1:31" ht="16.5" customHeight="1">
      <c r="A249" s="12">
        <f>COUNTIF(parameter_DB!$B249:B$9620,parameter_DB!B249)</f>
        <v>394</v>
      </c>
      <c r="B249" s="2">
        <f t="shared" si="0"/>
        <v>0</v>
      </c>
      <c r="C249" s="2" t="str">
        <f>parameter_DB!B249</f>
        <v>overall</v>
      </c>
      <c r="D249" s="2"/>
      <c r="E249" s="2" t="str">
        <f t="shared" si="1"/>
        <v/>
      </c>
      <c r="F249" s="2" t="str">
        <f t="shared" si="2"/>
        <v/>
      </c>
      <c r="G249" s="9"/>
      <c r="H249" s="2">
        <f>COUNTIF(parameter_DB!$A249:A$1062,parameter_DB!A249)</f>
        <v>226</v>
      </c>
      <c r="I249" s="2">
        <f t="shared" si="3"/>
        <v>0</v>
      </c>
      <c r="J249" s="2" t="str">
        <f>parameter_DB!A249</f>
        <v>Naver</v>
      </c>
      <c r="K249" s="2" t="str">
        <f t="shared" si="4"/>
        <v/>
      </c>
      <c r="L249" s="2" t="str">
        <f t="shared" si="5"/>
        <v/>
      </c>
      <c r="M249" s="66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10"/>
    </row>
    <row r="250" spans="1:31" ht="16.5" customHeight="1">
      <c r="A250" s="12">
        <f>COUNTIF(parameter_DB!$B250:B$9620,parameter_DB!B250)</f>
        <v>393</v>
      </c>
      <c r="B250" s="2">
        <f t="shared" si="0"/>
        <v>0</v>
      </c>
      <c r="C250" s="2" t="str">
        <f>parameter_DB!B250</f>
        <v>overall</v>
      </c>
      <c r="D250" s="2"/>
      <c r="E250" s="2" t="str">
        <f t="shared" si="1"/>
        <v/>
      </c>
      <c r="F250" s="2" t="str">
        <f t="shared" si="2"/>
        <v/>
      </c>
      <c r="G250" s="9"/>
      <c r="H250" s="2">
        <f>COUNTIF(parameter_DB!$A250:A$1062,parameter_DB!A250)</f>
        <v>225</v>
      </c>
      <c r="I250" s="2">
        <f t="shared" si="3"/>
        <v>0</v>
      </c>
      <c r="J250" s="2" t="str">
        <f>parameter_DB!A250</f>
        <v>Naver</v>
      </c>
      <c r="K250" s="2" t="str">
        <f t="shared" si="4"/>
        <v/>
      </c>
      <c r="L250" s="2" t="str">
        <f t="shared" si="5"/>
        <v/>
      </c>
      <c r="M250" s="66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10"/>
    </row>
    <row r="251" spans="1:31" ht="16.5" customHeight="1">
      <c r="A251" s="12">
        <f>COUNTIF(parameter_DB!$B251:B$9620,parameter_DB!B251)</f>
        <v>392</v>
      </c>
      <c r="B251" s="2">
        <f t="shared" si="0"/>
        <v>0</v>
      </c>
      <c r="C251" s="2" t="str">
        <f>parameter_DB!B251</f>
        <v>overall</v>
      </c>
      <c r="D251" s="2"/>
      <c r="E251" s="2" t="str">
        <f t="shared" si="1"/>
        <v/>
      </c>
      <c r="F251" s="2" t="str">
        <f t="shared" si="2"/>
        <v/>
      </c>
      <c r="G251" s="9"/>
      <c r="H251" s="2">
        <f>COUNTIF(parameter_DB!$A251:A$1062,parameter_DB!A251)</f>
        <v>224</v>
      </c>
      <c r="I251" s="2">
        <f t="shared" si="3"/>
        <v>0</v>
      </c>
      <c r="J251" s="2" t="str">
        <f>parameter_DB!A251</f>
        <v>Naver</v>
      </c>
      <c r="K251" s="2" t="str">
        <f t="shared" si="4"/>
        <v/>
      </c>
      <c r="L251" s="2" t="str">
        <f t="shared" si="5"/>
        <v/>
      </c>
      <c r="M251" s="66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10"/>
    </row>
    <row r="252" spans="1:31" ht="16.5" customHeight="1">
      <c r="A252" s="12">
        <f>COUNTIF(parameter_DB!$B252:B$9620,parameter_DB!B252)</f>
        <v>391</v>
      </c>
      <c r="B252" s="2">
        <f t="shared" si="0"/>
        <v>0</v>
      </c>
      <c r="C252" s="2" t="str">
        <f>parameter_DB!B252</f>
        <v>overall</v>
      </c>
      <c r="D252" s="2"/>
      <c r="E252" s="2" t="str">
        <f t="shared" si="1"/>
        <v/>
      </c>
      <c r="F252" s="2" t="str">
        <f t="shared" si="2"/>
        <v/>
      </c>
      <c r="G252" s="9"/>
      <c r="H252" s="2">
        <f>COUNTIF(parameter_DB!$A252:A$1062,parameter_DB!A252)</f>
        <v>223</v>
      </c>
      <c r="I252" s="2">
        <f t="shared" si="3"/>
        <v>0</v>
      </c>
      <c r="J252" s="2" t="str">
        <f>parameter_DB!A252</f>
        <v>Naver</v>
      </c>
      <c r="K252" s="2" t="str">
        <f t="shared" si="4"/>
        <v/>
      </c>
      <c r="L252" s="2" t="str">
        <f t="shared" si="5"/>
        <v/>
      </c>
      <c r="M252" s="66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10"/>
    </row>
    <row r="253" spans="1:31" ht="16.5" customHeight="1">
      <c r="A253" s="12">
        <f>COUNTIF(parameter_DB!$B253:B$9620,parameter_DB!B253)</f>
        <v>390</v>
      </c>
      <c r="B253" s="2">
        <f t="shared" si="0"/>
        <v>0</v>
      </c>
      <c r="C253" s="2" t="str">
        <f>parameter_DB!B253</f>
        <v>overall</v>
      </c>
      <c r="D253" s="2"/>
      <c r="E253" s="2" t="str">
        <f t="shared" si="1"/>
        <v/>
      </c>
      <c r="F253" s="2" t="str">
        <f t="shared" si="2"/>
        <v/>
      </c>
      <c r="G253" s="9"/>
      <c r="H253" s="2">
        <f>COUNTIF(parameter_DB!$A253:A$1062,parameter_DB!A253)</f>
        <v>222</v>
      </c>
      <c r="I253" s="2">
        <f t="shared" si="3"/>
        <v>0</v>
      </c>
      <c r="J253" s="2" t="str">
        <f>parameter_DB!A253</f>
        <v>Naver</v>
      </c>
      <c r="K253" s="2" t="str">
        <f t="shared" si="4"/>
        <v/>
      </c>
      <c r="L253" s="2" t="str">
        <f t="shared" si="5"/>
        <v/>
      </c>
      <c r="M253" s="66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10"/>
    </row>
    <row r="254" spans="1:31" ht="16.5" customHeight="1">
      <c r="A254" s="12">
        <f>COUNTIF(parameter_DB!$B254:B$9620,parameter_DB!B254)</f>
        <v>389</v>
      </c>
      <c r="B254" s="2">
        <f t="shared" si="0"/>
        <v>0</v>
      </c>
      <c r="C254" s="2" t="str">
        <f>parameter_DB!B254</f>
        <v>overall</v>
      </c>
      <c r="D254" s="2"/>
      <c r="E254" s="2" t="str">
        <f t="shared" si="1"/>
        <v/>
      </c>
      <c r="F254" s="2" t="str">
        <f t="shared" si="2"/>
        <v/>
      </c>
      <c r="G254" s="9"/>
      <c r="H254" s="2">
        <f>COUNTIF(parameter_DB!$A254:A$1062,parameter_DB!A254)</f>
        <v>221</v>
      </c>
      <c r="I254" s="2">
        <f t="shared" si="3"/>
        <v>0</v>
      </c>
      <c r="J254" s="2" t="str">
        <f>parameter_DB!A254</f>
        <v>Naver</v>
      </c>
      <c r="K254" s="2" t="str">
        <f t="shared" si="4"/>
        <v/>
      </c>
      <c r="L254" s="2" t="str">
        <f t="shared" si="5"/>
        <v/>
      </c>
      <c r="M254" s="66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10"/>
    </row>
    <row r="255" spans="1:31" ht="16.5" customHeight="1">
      <c r="A255" s="12">
        <f>COUNTIF(parameter_DB!$B255:B$9620,parameter_DB!B255)</f>
        <v>388</v>
      </c>
      <c r="B255" s="2">
        <f t="shared" si="0"/>
        <v>0</v>
      </c>
      <c r="C255" s="2" t="str">
        <f>parameter_DB!B255</f>
        <v>overall</v>
      </c>
      <c r="D255" s="2"/>
      <c r="E255" s="2" t="str">
        <f t="shared" si="1"/>
        <v/>
      </c>
      <c r="F255" s="2" t="str">
        <f t="shared" si="2"/>
        <v/>
      </c>
      <c r="G255" s="9"/>
      <c r="H255" s="2">
        <f>COUNTIF(parameter_DB!$A255:A$1062,parameter_DB!A255)</f>
        <v>220</v>
      </c>
      <c r="I255" s="2">
        <f t="shared" si="3"/>
        <v>0</v>
      </c>
      <c r="J255" s="2" t="str">
        <f>parameter_DB!A255</f>
        <v>Naver</v>
      </c>
      <c r="K255" s="2" t="str">
        <f t="shared" si="4"/>
        <v/>
      </c>
      <c r="L255" s="2" t="str">
        <f t="shared" si="5"/>
        <v/>
      </c>
      <c r="M255" s="66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10"/>
    </row>
    <row r="256" spans="1:31" ht="16.5" customHeight="1">
      <c r="A256" s="12">
        <f>COUNTIF(parameter_DB!$B256:B$9620,parameter_DB!B256)</f>
        <v>387</v>
      </c>
      <c r="B256" s="2">
        <f t="shared" si="0"/>
        <v>0</v>
      </c>
      <c r="C256" s="2" t="str">
        <f>parameter_DB!B256</f>
        <v>overall</v>
      </c>
      <c r="D256" s="2"/>
      <c r="E256" s="2" t="str">
        <f t="shared" si="1"/>
        <v/>
      </c>
      <c r="F256" s="2" t="str">
        <f t="shared" si="2"/>
        <v/>
      </c>
      <c r="G256" s="9"/>
      <c r="H256" s="2">
        <f>COUNTIF(parameter_DB!$A256:A$1062,parameter_DB!A256)</f>
        <v>219</v>
      </c>
      <c r="I256" s="2">
        <f t="shared" si="3"/>
        <v>0</v>
      </c>
      <c r="J256" s="2" t="str">
        <f>parameter_DB!A256</f>
        <v>Naver</v>
      </c>
      <c r="K256" s="2" t="str">
        <f t="shared" si="4"/>
        <v/>
      </c>
      <c r="L256" s="2" t="str">
        <f t="shared" si="5"/>
        <v/>
      </c>
      <c r="M256" s="66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10"/>
    </row>
    <row r="257" spans="1:31" ht="16.5" customHeight="1">
      <c r="A257" s="12">
        <f>COUNTIF(parameter_DB!$B257:B$9620,parameter_DB!B257)</f>
        <v>386</v>
      </c>
      <c r="B257" s="2">
        <f t="shared" si="0"/>
        <v>0</v>
      </c>
      <c r="C257" s="2" t="str">
        <f>parameter_DB!B257</f>
        <v>overall</v>
      </c>
      <c r="D257" s="2"/>
      <c r="E257" s="2" t="str">
        <f t="shared" si="1"/>
        <v/>
      </c>
      <c r="F257" s="2" t="str">
        <f t="shared" si="2"/>
        <v/>
      </c>
      <c r="G257" s="9"/>
      <c r="H257" s="2">
        <f>COUNTIF(parameter_DB!$A257:A$1062,parameter_DB!A257)</f>
        <v>218</v>
      </c>
      <c r="I257" s="2">
        <f t="shared" si="3"/>
        <v>0</v>
      </c>
      <c r="J257" s="2" t="str">
        <f>parameter_DB!A257</f>
        <v>Naver</v>
      </c>
      <c r="K257" s="2" t="str">
        <f t="shared" si="4"/>
        <v/>
      </c>
      <c r="L257" s="2" t="str">
        <f t="shared" si="5"/>
        <v/>
      </c>
      <c r="M257" s="66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10"/>
    </row>
    <row r="258" spans="1:31" ht="16.5" customHeight="1">
      <c r="A258" s="12">
        <f>COUNTIF(parameter_DB!$B258:B$9620,parameter_DB!B258)</f>
        <v>385</v>
      </c>
      <c r="B258" s="2">
        <f t="shared" ref="B258:B512" si="6">IF(A258=1,COUNTIF($A$2:A258,1)/1,0)</f>
        <v>0</v>
      </c>
      <c r="C258" s="2" t="str">
        <f>parameter_DB!B258</f>
        <v>overall</v>
      </c>
      <c r="D258" s="2"/>
      <c r="E258" s="2" t="str">
        <f t="shared" ref="E258:E512" si="7">IFERROR(IF(E257+1&gt;MAX(B:B),"",(E257+1)/1),"")</f>
        <v/>
      </c>
      <c r="F258" s="2" t="str">
        <f t="shared" ref="F258:F512" si="8">IFERROR(VLOOKUP(E258,B:C,2,FALSE),"")</f>
        <v/>
      </c>
      <c r="G258" s="9"/>
      <c r="H258" s="2">
        <f>COUNTIF(parameter_DB!$A258:A$1062,parameter_DB!A258)</f>
        <v>217</v>
      </c>
      <c r="I258" s="2">
        <f t="shared" ref="I258:I512" si="9">IF(H258=1,COUNTIF($H$2:H258,1)/1,0)</f>
        <v>0</v>
      </c>
      <c r="J258" s="2" t="str">
        <f>parameter_DB!A258</f>
        <v>Naver</v>
      </c>
      <c r="K258" s="2" t="str">
        <f t="shared" ref="K258:K512" si="10">IFERROR(IF(K257+1&gt;MAX(I:I),"",(K257+1)/1),"")</f>
        <v/>
      </c>
      <c r="L258" s="2" t="str">
        <f t="shared" ref="L258:L512" si="11">IFERROR(VLOOKUP(K258,I:J,2,FALSE),"")</f>
        <v/>
      </c>
      <c r="M258" s="66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10"/>
    </row>
    <row r="259" spans="1:31" ht="16.5" customHeight="1">
      <c r="A259" s="12">
        <f>COUNTIF(parameter_DB!$B259:B$9620,parameter_DB!B259)</f>
        <v>24</v>
      </c>
      <c r="B259" s="2">
        <f t="shared" si="6"/>
        <v>0</v>
      </c>
      <c r="C259" s="2" t="str">
        <f>parameter_DB!B259</f>
        <v>네이버동영상</v>
      </c>
      <c r="D259" s="2"/>
      <c r="E259" s="2" t="str">
        <f t="shared" si="7"/>
        <v/>
      </c>
      <c r="F259" s="2" t="str">
        <f t="shared" si="8"/>
        <v/>
      </c>
      <c r="G259" s="9"/>
      <c r="H259" s="2">
        <f>COUNTIF(parameter_DB!$A259:A$1062,parameter_DB!A259)</f>
        <v>216</v>
      </c>
      <c r="I259" s="2">
        <f t="shared" si="9"/>
        <v>0</v>
      </c>
      <c r="J259" s="2" t="str">
        <f>parameter_DB!A259</f>
        <v>Naver</v>
      </c>
      <c r="K259" s="2" t="str">
        <f t="shared" si="10"/>
        <v/>
      </c>
      <c r="L259" s="2" t="str">
        <f t="shared" si="11"/>
        <v/>
      </c>
      <c r="M259" s="66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10"/>
    </row>
    <row r="260" spans="1:31" ht="16.5" customHeight="1">
      <c r="A260" s="12">
        <f>COUNTIF(parameter_DB!$B260:B$9620,parameter_DB!B260)</f>
        <v>23</v>
      </c>
      <c r="B260" s="2">
        <f t="shared" si="6"/>
        <v>0</v>
      </c>
      <c r="C260" s="2" t="str">
        <f>parameter_DB!B260</f>
        <v>네이버동영상</v>
      </c>
      <c r="D260" s="2"/>
      <c r="E260" s="2" t="str">
        <f t="shared" si="7"/>
        <v/>
      </c>
      <c r="F260" s="2" t="str">
        <f t="shared" si="8"/>
        <v/>
      </c>
      <c r="G260" s="9"/>
      <c r="H260" s="2">
        <f>COUNTIF(parameter_DB!$A260:A$1062,parameter_DB!A260)</f>
        <v>215</v>
      </c>
      <c r="I260" s="2">
        <f t="shared" si="9"/>
        <v>0</v>
      </c>
      <c r="J260" s="2" t="str">
        <f>parameter_DB!A260</f>
        <v>Naver</v>
      </c>
      <c r="K260" s="2" t="str">
        <f t="shared" si="10"/>
        <v/>
      </c>
      <c r="L260" s="2" t="str">
        <f t="shared" si="11"/>
        <v/>
      </c>
      <c r="M260" s="66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10"/>
    </row>
    <row r="261" spans="1:31" ht="16.5" customHeight="1">
      <c r="A261" s="12">
        <f>COUNTIF(parameter_DB!$B261:B$9620,parameter_DB!B261)</f>
        <v>22</v>
      </c>
      <c r="B261" s="2">
        <f t="shared" si="6"/>
        <v>0</v>
      </c>
      <c r="C261" s="2" t="str">
        <f>parameter_DB!B261</f>
        <v>네이버동영상</v>
      </c>
      <c r="D261" s="2"/>
      <c r="E261" s="2" t="str">
        <f t="shared" si="7"/>
        <v/>
      </c>
      <c r="F261" s="2" t="str">
        <f t="shared" si="8"/>
        <v/>
      </c>
      <c r="G261" s="9"/>
      <c r="H261" s="2">
        <f>COUNTIF(parameter_DB!$A261:A$1062,parameter_DB!A261)</f>
        <v>214</v>
      </c>
      <c r="I261" s="2">
        <f t="shared" si="9"/>
        <v>0</v>
      </c>
      <c r="J261" s="2" t="str">
        <f>parameter_DB!A261</f>
        <v>Naver</v>
      </c>
      <c r="K261" s="2" t="str">
        <f t="shared" si="10"/>
        <v/>
      </c>
      <c r="L261" s="2" t="str">
        <f t="shared" si="11"/>
        <v/>
      </c>
      <c r="M261" s="66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10"/>
    </row>
    <row r="262" spans="1:31" ht="16.5" customHeight="1">
      <c r="A262" s="12">
        <f>COUNTIF(parameter_DB!$B262:B$9620,parameter_DB!B262)</f>
        <v>21</v>
      </c>
      <c r="B262" s="2">
        <f t="shared" si="6"/>
        <v>0</v>
      </c>
      <c r="C262" s="2" t="str">
        <f>parameter_DB!B262</f>
        <v>네이버동영상</v>
      </c>
      <c r="D262" s="2"/>
      <c r="E262" s="2" t="str">
        <f t="shared" si="7"/>
        <v/>
      </c>
      <c r="F262" s="2" t="str">
        <f t="shared" si="8"/>
        <v/>
      </c>
      <c r="G262" s="9"/>
      <c r="H262" s="2">
        <f>COUNTIF(parameter_DB!$A262:A$1062,parameter_DB!A262)</f>
        <v>213</v>
      </c>
      <c r="I262" s="2">
        <f t="shared" si="9"/>
        <v>0</v>
      </c>
      <c r="J262" s="2" t="str">
        <f>parameter_DB!A262</f>
        <v>Naver</v>
      </c>
      <c r="K262" s="2" t="str">
        <f t="shared" si="10"/>
        <v/>
      </c>
      <c r="L262" s="2" t="str">
        <f t="shared" si="11"/>
        <v/>
      </c>
      <c r="M262" s="66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10"/>
    </row>
    <row r="263" spans="1:31" ht="16.5" customHeight="1">
      <c r="A263" s="12">
        <f>COUNTIF(parameter_DB!$B263:B$9620,parameter_DB!B263)</f>
        <v>20</v>
      </c>
      <c r="B263" s="2">
        <f t="shared" si="6"/>
        <v>0</v>
      </c>
      <c r="C263" s="2" t="str">
        <f>parameter_DB!B263</f>
        <v>네이버동영상</v>
      </c>
      <c r="D263" s="2"/>
      <c r="E263" s="2" t="str">
        <f t="shared" si="7"/>
        <v/>
      </c>
      <c r="F263" s="2" t="str">
        <f t="shared" si="8"/>
        <v/>
      </c>
      <c r="G263" s="9"/>
      <c r="H263" s="2">
        <f>COUNTIF(parameter_DB!$A263:A$1062,parameter_DB!A263)</f>
        <v>212</v>
      </c>
      <c r="I263" s="2">
        <f t="shared" si="9"/>
        <v>0</v>
      </c>
      <c r="J263" s="2" t="str">
        <f>parameter_DB!A263</f>
        <v>Naver</v>
      </c>
      <c r="K263" s="2" t="str">
        <f t="shared" si="10"/>
        <v/>
      </c>
      <c r="L263" s="2" t="str">
        <f t="shared" si="11"/>
        <v/>
      </c>
      <c r="M263" s="66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10"/>
    </row>
    <row r="264" spans="1:31" ht="16.5" customHeight="1">
      <c r="A264" s="12">
        <f>COUNTIF(parameter_DB!$B264:B$9620,parameter_DB!B264)</f>
        <v>19</v>
      </c>
      <c r="B264" s="2">
        <f t="shared" si="6"/>
        <v>0</v>
      </c>
      <c r="C264" s="2" t="str">
        <f>parameter_DB!B264</f>
        <v>네이버동영상</v>
      </c>
      <c r="D264" s="2"/>
      <c r="E264" s="2" t="str">
        <f t="shared" si="7"/>
        <v/>
      </c>
      <c r="F264" s="2" t="str">
        <f t="shared" si="8"/>
        <v/>
      </c>
      <c r="G264" s="9"/>
      <c r="H264" s="2">
        <f>COUNTIF(parameter_DB!$A264:A$1062,parameter_DB!A264)</f>
        <v>211</v>
      </c>
      <c r="I264" s="2">
        <f t="shared" si="9"/>
        <v>0</v>
      </c>
      <c r="J264" s="2" t="str">
        <f>parameter_DB!A264</f>
        <v>Naver</v>
      </c>
      <c r="K264" s="2" t="str">
        <f t="shared" si="10"/>
        <v/>
      </c>
      <c r="L264" s="2" t="str">
        <f t="shared" si="11"/>
        <v/>
      </c>
      <c r="M264" s="66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10"/>
    </row>
    <row r="265" spans="1:31" ht="16.5" customHeight="1">
      <c r="A265" s="12">
        <f>COUNTIF(parameter_DB!$B265:B$9620,parameter_DB!B265)</f>
        <v>18</v>
      </c>
      <c r="B265" s="2">
        <f t="shared" si="6"/>
        <v>0</v>
      </c>
      <c r="C265" s="2" t="str">
        <f>parameter_DB!B265</f>
        <v>네이버동영상</v>
      </c>
      <c r="D265" s="2"/>
      <c r="E265" s="2" t="str">
        <f t="shared" si="7"/>
        <v/>
      </c>
      <c r="F265" s="2" t="str">
        <f t="shared" si="8"/>
        <v/>
      </c>
      <c r="G265" s="9"/>
      <c r="H265" s="2">
        <f>COUNTIF(parameter_DB!$A265:A$1062,parameter_DB!A265)</f>
        <v>210</v>
      </c>
      <c r="I265" s="2">
        <f t="shared" si="9"/>
        <v>0</v>
      </c>
      <c r="J265" s="2" t="str">
        <f>parameter_DB!A265</f>
        <v>Naver</v>
      </c>
      <c r="K265" s="2" t="str">
        <f t="shared" si="10"/>
        <v/>
      </c>
      <c r="L265" s="2" t="str">
        <f t="shared" si="11"/>
        <v/>
      </c>
      <c r="M265" s="66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10"/>
    </row>
    <row r="266" spans="1:31" ht="16.5" customHeight="1">
      <c r="A266" s="12">
        <f>COUNTIF(parameter_DB!$B266:B$9620,parameter_DB!B266)</f>
        <v>17</v>
      </c>
      <c r="B266" s="2">
        <f t="shared" si="6"/>
        <v>0</v>
      </c>
      <c r="C266" s="2" t="str">
        <f>parameter_DB!B266</f>
        <v>네이버동영상</v>
      </c>
      <c r="D266" s="2"/>
      <c r="E266" s="2" t="str">
        <f t="shared" si="7"/>
        <v/>
      </c>
      <c r="F266" s="2" t="str">
        <f t="shared" si="8"/>
        <v/>
      </c>
      <c r="G266" s="9"/>
      <c r="H266" s="2">
        <f>COUNTIF(parameter_DB!$A266:A$1062,parameter_DB!A266)</f>
        <v>209</v>
      </c>
      <c r="I266" s="2">
        <f t="shared" si="9"/>
        <v>0</v>
      </c>
      <c r="J266" s="2" t="str">
        <f>parameter_DB!A266</f>
        <v>Naver</v>
      </c>
      <c r="K266" s="2" t="str">
        <f t="shared" si="10"/>
        <v/>
      </c>
      <c r="L266" s="2" t="str">
        <f t="shared" si="11"/>
        <v/>
      </c>
      <c r="M266" s="66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10"/>
    </row>
    <row r="267" spans="1:31" ht="16.5" customHeight="1">
      <c r="A267" s="12">
        <f>COUNTIF(parameter_DB!$B267:B$9620,parameter_DB!B267)</f>
        <v>16</v>
      </c>
      <c r="B267" s="2">
        <f t="shared" si="6"/>
        <v>0</v>
      </c>
      <c r="C267" s="2" t="str">
        <f>parameter_DB!B267</f>
        <v>네이버동영상</v>
      </c>
      <c r="D267" s="2"/>
      <c r="E267" s="2" t="str">
        <f t="shared" si="7"/>
        <v/>
      </c>
      <c r="F267" s="2" t="str">
        <f t="shared" si="8"/>
        <v/>
      </c>
      <c r="G267" s="9"/>
      <c r="H267" s="2">
        <f>COUNTIF(parameter_DB!$A267:A$1062,parameter_DB!A267)</f>
        <v>208</v>
      </c>
      <c r="I267" s="2">
        <f t="shared" si="9"/>
        <v>0</v>
      </c>
      <c r="J267" s="2" t="str">
        <f>parameter_DB!A267</f>
        <v>Naver</v>
      </c>
      <c r="K267" s="2" t="str">
        <f t="shared" si="10"/>
        <v/>
      </c>
      <c r="L267" s="2" t="str">
        <f t="shared" si="11"/>
        <v/>
      </c>
      <c r="M267" s="66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10"/>
    </row>
    <row r="268" spans="1:31" ht="16.5" customHeight="1">
      <c r="A268" s="12">
        <f>COUNTIF(parameter_DB!$B268:B$9620,parameter_DB!B268)</f>
        <v>15</v>
      </c>
      <c r="B268" s="2">
        <f t="shared" si="6"/>
        <v>0</v>
      </c>
      <c r="C268" s="2" t="str">
        <f>parameter_DB!B268</f>
        <v>네이버동영상</v>
      </c>
      <c r="D268" s="2"/>
      <c r="E268" s="2" t="str">
        <f t="shared" si="7"/>
        <v/>
      </c>
      <c r="F268" s="2" t="str">
        <f t="shared" si="8"/>
        <v/>
      </c>
      <c r="G268" s="9"/>
      <c r="H268" s="2">
        <f>COUNTIF(parameter_DB!$A268:A$1062,parameter_DB!A268)</f>
        <v>207</v>
      </c>
      <c r="I268" s="2">
        <f t="shared" si="9"/>
        <v>0</v>
      </c>
      <c r="J268" s="2" t="str">
        <f>parameter_DB!A268</f>
        <v>Naver</v>
      </c>
      <c r="K268" s="2" t="str">
        <f t="shared" si="10"/>
        <v/>
      </c>
      <c r="L268" s="2" t="str">
        <f t="shared" si="11"/>
        <v/>
      </c>
      <c r="M268" s="66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10"/>
    </row>
    <row r="269" spans="1:31" ht="16.5" customHeight="1">
      <c r="A269" s="12">
        <f>COUNTIF(parameter_DB!$B269:B$9620,parameter_DB!B269)</f>
        <v>14</v>
      </c>
      <c r="B269" s="2">
        <f t="shared" si="6"/>
        <v>0</v>
      </c>
      <c r="C269" s="2" t="str">
        <f>parameter_DB!B269</f>
        <v>네이버동영상</v>
      </c>
      <c r="D269" s="2"/>
      <c r="E269" s="2" t="str">
        <f t="shared" si="7"/>
        <v/>
      </c>
      <c r="F269" s="2" t="str">
        <f t="shared" si="8"/>
        <v/>
      </c>
      <c r="G269" s="9"/>
      <c r="H269" s="2">
        <f>COUNTIF(parameter_DB!$A269:A$1062,parameter_DB!A269)</f>
        <v>206</v>
      </c>
      <c r="I269" s="2">
        <f t="shared" si="9"/>
        <v>0</v>
      </c>
      <c r="J269" s="2" t="str">
        <f>parameter_DB!A269</f>
        <v>Naver</v>
      </c>
      <c r="K269" s="2" t="str">
        <f t="shared" si="10"/>
        <v/>
      </c>
      <c r="L269" s="2" t="str">
        <f t="shared" si="11"/>
        <v/>
      </c>
      <c r="M269" s="66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10"/>
    </row>
    <row r="270" spans="1:31" ht="16.5" customHeight="1">
      <c r="A270" s="12">
        <f>COUNTIF(parameter_DB!$B270:B$9620,parameter_DB!B270)</f>
        <v>13</v>
      </c>
      <c r="B270" s="2">
        <f t="shared" si="6"/>
        <v>0</v>
      </c>
      <c r="C270" s="2" t="str">
        <f>parameter_DB!B270</f>
        <v>네이버동영상</v>
      </c>
      <c r="D270" s="2"/>
      <c r="E270" s="2" t="str">
        <f t="shared" si="7"/>
        <v/>
      </c>
      <c r="F270" s="2" t="str">
        <f t="shared" si="8"/>
        <v/>
      </c>
      <c r="G270" s="9"/>
      <c r="H270" s="2">
        <f>COUNTIF(parameter_DB!$A270:A$1062,parameter_DB!A270)</f>
        <v>205</v>
      </c>
      <c r="I270" s="2">
        <f t="shared" si="9"/>
        <v>0</v>
      </c>
      <c r="J270" s="2" t="str">
        <f>parameter_DB!A270</f>
        <v>Naver</v>
      </c>
      <c r="K270" s="2" t="str">
        <f t="shared" si="10"/>
        <v/>
      </c>
      <c r="L270" s="2" t="str">
        <f t="shared" si="11"/>
        <v/>
      </c>
      <c r="M270" s="66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10"/>
    </row>
    <row r="271" spans="1:31" ht="16.5" customHeight="1">
      <c r="A271" s="12">
        <f>COUNTIF(parameter_DB!$B271:B$9620,parameter_DB!B271)</f>
        <v>12</v>
      </c>
      <c r="B271" s="2">
        <f t="shared" si="6"/>
        <v>0</v>
      </c>
      <c r="C271" s="2" t="str">
        <f>parameter_DB!B271</f>
        <v>네이버동영상</v>
      </c>
      <c r="D271" s="2"/>
      <c r="E271" s="2" t="str">
        <f t="shared" si="7"/>
        <v/>
      </c>
      <c r="F271" s="2" t="str">
        <f t="shared" si="8"/>
        <v/>
      </c>
      <c r="G271" s="9"/>
      <c r="H271" s="2">
        <f>COUNTIF(parameter_DB!$A271:A$1062,parameter_DB!A271)</f>
        <v>204</v>
      </c>
      <c r="I271" s="2">
        <f t="shared" si="9"/>
        <v>0</v>
      </c>
      <c r="J271" s="2" t="str">
        <f>parameter_DB!A271</f>
        <v>Naver</v>
      </c>
      <c r="K271" s="2" t="str">
        <f t="shared" si="10"/>
        <v/>
      </c>
      <c r="L271" s="2" t="str">
        <f t="shared" si="11"/>
        <v/>
      </c>
      <c r="M271" s="66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10"/>
    </row>
    <row r="272" spans="1:31" ht="16.5" customHeight="1">
      <c r="A272" s="12">
        <f>COUNTIF(parameter_DB!$B272:B$9620,parameter_DB!B272)</f>
        <v>11</v>
      </c>
      <c r="B272" s="2">
        <f t="shared" si="6"/>
        <v>0</v>
      </c>
      <c r="C272" s="2" t="str">
        <f>parameter_DB!B272</f>
        <v>네이버동영상</v>
      </c>
      <c r="D272" s="2"/>
      <c r="E272" s="2" t="str">
        <f t="shared" si="7"/>
        <v/>
      </c>
      <c r="F272" s="2" t="str">
        <f t="shared" si="8"/>
        <v/>
      </c>
      <c r="G272" s="9"/>
      <c r="H272" s="2">
        <f>COUNTIF(parameter_DB!$A272:A$1062,parameter_DB!A272)</f>
        <v>203</v>
      </c>
      <c r="I272" s="2">
        <f t="shared" si="9"/>
        <v>0</v>
      </c>
      <c r="J272" s="2" t="str">
        <f>parameter_DB!A272</f>
        <v>Naver</v>
      </c>
      <c r="K272" s="2" t="str">
        <f t="shared" si="10"/>
        <v/>
      </c>
      <c r="L272" s="2" t="str">
        <f t="shared" si="11"/>
        <v/>
      </c>
      <c r="M272" s="66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10"/>
    </row>
    <row r="273" spans="1:31" ht="16.5" customHeight="1">
      <c r="A273" s="12">
        <f>COUNTIF(parameter_DB!$B273:B$9620,parameter_DB!B273)</f>
        <v>10</v>
      </c>
      <c r="B273" s="2">
        <f t="shared" si="6"/>
        <v>0</v>
      </c>
      <c r="C273" s="2" t="str">
        <f>parameter_DB!B273</f>
        <v>네이버동영상</v>
      </c>
      <c r="D273" s="2"/>
      <c r="E273" s="2" t="str">
        <f t="shared" si="7"/>
        <v/>
      </c>
      <c r="F273" s="2" t="str">
        <f t="shared" si="8"/>
        <v/>
      </c>
      <c r="G273" s="9"/>
      <c r="H273" s="2">
        <f>COUNTIF(parameter_DB!$A273:A$1062,parameter_DB!A273)</f>
        <v>202</v>
      </c>
      <c r="I273" s="2">
        <f t="shared" si="9"/>
        <v>0</v>
      </c>
      <c r="J273" s="2" t="str">
        <f>parameter_DB!A273</f>
        <v>Naver</v>
      </c>
      <c r="K273" s="2" t="str">
        <f t="shared" si="10"/>
        <v/>
      </c>
      <c r="L273" s="2" t="str">
        <f t="shared" si="11"/>
        <v/>
      </c>
      <c r="M273" s="66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10"/>
    </row>
    <row r="274" spans="1:31" ht="16.5" customHeight="1">
      <c r="A274" s="12">
        <f>COUNTIF(parameter_DB!$B274:B$9620,parameter_DB!B274)</f>
        <v>9</v>
      </c>
      <c r="B274" s="2">
        <f t="shared" si="6"/>
        <v>0</v>
      </c>
      <c r="C274" s="2" t="str">
        <f>parameter_DB!B274</f>
        <v>네이버동영상</v>
      </c>
      <c r="D274" s="2"/>
      <c r="E274" s="2" t="str">
        <f t="shared" si="7"/>
        <v/>
      </c>
      <c r="F274" s="2" t="str">
        <f t="shared" si="8"/>
        <v/>
      </c>
      <c r="G274" s="9"/>
      <c r="H274" s="2">
        <f>COUNTIF(parameter_DB!$A274:A$1062,parameter_DB!A274)</f>
        <v>201</v>
      </c>
      <c r="I274" s="2">
        <f t="shared" si="9"/>
        <v>0</v>
      </c>
      <c r="J274" s="2" t="str">
        <f>parameter_DB!A274</f>
        <v>Naver</v>
      </c>
      <c r="K274" s="2" t="str">
        <f t="shared" si="10"/>
        <v/>
      </c>
      <c r="L274" s="2" t="str">
        <f t="shared" si="11"/>
        <v/>
      </c>
      <c r="M274" s="66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10"/>
    </row>
    <row r="275" spans="1:31" ht="16.5" customHeight="1">
      <c r="A275" s="12">
        <f>COUNTIF(parameter_DB!$B275:B$9620,parameter_DB!B275)</f>
        <v>8</v>
      </c>
      <c r="B275" s="2">
        <f t="shared" si="6"/>
        <v>0</v>
      </c>
      <c r="C275" s="2" t="str">
        <f>parameter_DB!B275</f>
        <v>네이버동영상</v>
      </c>
      <c r="D275" s="2"/>
      <c r="E275" s="2" t="str">
        <f t="shared" si="7"/>
        <v/>
      </c>
      <c r="F275" s="2" t="str">
        <f t="shared" si="8"/>
        <v/>
      </c>
      <c r="G275" s="9"/>
      <c r="H275" s="2">
        <f>COUNTIF(parameter_DB!$A275:A$1062,parameter_DB!A275)</f>
        <v>200</v>
      </c>
      <c r="I275" s="2">
        <f t="shared" si="9"/>
        <v>0</v>
      </c>
      <c r="J275" s="2" t="str">
        <f>parameter_DB!A275</f>
        <v>Naver</v>
      </c>
      <c r="K275" s="2" t="str">
        <f t="shared" si="10"/>
        <v/>
      </c>
      <c r="L275" s="2" t="str">
        <f t="shared" si="11"/>
        <v/>
      </c>
      <c r="M275" s="66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10"/>
    </row>
    <row r="276" spans="1:31" ht="16.5" customHeight="1">
      <c r="A276" s="12">
        <f>COUNTIF(parameter_DB!$B276:B$9620,parameter_DB!B276)</f>
        <v>7</v>
      </c>
      <c r="B276" s="2">
        <f t="shared" si="6"/>
        <v>0</v>
      </c>
      <c r="C276" s="2" t="str">
        <f>parameter_DB!B276</f>
        <v>네이버동영상</v>
      </c>
      <c r="D276" s="2"/>
      <c r="E276" s="2" t="str">
        <f t="shared" si="7"/>
        <v/>
      </c>
      <c r="F276" s="2" t="str">
        <f t="shared" si="8"/>
        <v/>
      </c>
      <c r="G276" s="9"/>
      <c r="H276" s="2">
        <f>COUNTIF(parameter_DB!$A276:A$1062,parameter_DB!A276)</f>
        <v>199</v>
      </c>
      <c r="I276" s="2">
        <f t="shared" si="9"/>
        <v>0</v>
      </c>
      <c r="J276" s="2" t="str">
        <f>parameter_DB!A276</f>
        <v>Naver</v>
      </c>
      <c r="K276" s="2" t="str">
        <f t="shared" si="10"/>
        <v/>
      </c>
      <c r="L276" s="2" t="str">
        <f t="shared" si="11"/>
        <v/>
      </c>
      <c r="M276" s="66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10"/>
    </row>
    <row r="277" spans="1:31" ht="16.5" customHeight="1">
      <c r="A277" s="12">
        <f>COUNTIF(parameter_DB!$B277:B$9620,parameter_DB!B277)</f>
        <v>6</v>
      </c>
      <c r="B277" s="2">
        <f t="shared" si="6"/>
        <v>0</v>
      </c>
      <c r="C277" s="2" t="str">
        <f>parameter_DB!B277</f>
        <v>네이버동영상</v>
      </c>
      <c r="D277" s="2"/>
      <c r="E277" s="2" t="str">
        <f t="shared" si="7"/>
        <v/>
      </c>
      <c r="F277" s="2" t="str">
        <f t="shared" si="8"/>
        <v/>
      </c>
      <c r="G277" s="9"/>
      <c r="H277" s="2">
        <f>COUNTIF(parameter_DB!$A277:A$1062,parameter_DB!A277)</f>
        <v>198</v>
      </c>
      <c r="I277" s="2">
        <f t="shared" si="9"/>
        <v>0</v>
      </c>
      <c r="J277" s="2" t="str">
        <f>parameter_DB!A277</f>
        <v>Naver</v>
      </c>
      <c r="K277" s="2" t="str">
        <f t="shared" si="10"/>
        <v/>
      </c>
      <c r="L277" s="2" t="str">
        <f t="shared" si="11"/>
        <v/>
      </c>
      <c r="M277" s="66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10"/>
    </row>
    <row r="278" spans="1:31" ht="16.5" customHeight="1">
      <c r="A278" s="12">
        <f>COUNTIF(parameter_DB!$B278:B$9620,parameter_DB!B278)</f>
        <v>5</v>
      </c>
      <c r="B278" s="2">
        <f t="shared" si="6"/>
        <v>0</v>
      </c>
      <c r="C278" s="2" t="str">
        <f>parameter_DB!B278</f>
        <v>네이버동영상</v>
      </c>
      <c r="D278" s="2"/>
      <c r="E278" s="2" t="str">
        <f t="shared" si="7"/>
        <v/>
      </c>
      <c r="F278" s="2" t="str">
        <f t="shared" si="8"/>
        <v/>
      </c>
      <c r="G278" s="9"/>
      <c r="H278" s="2">
        <f>COUNTIF(parameter_DB!$A278:A$1062,parameter_DB!A278)</f>
        <v>197</v>
      </c>
      <c r="I278" s="2">
        <f t="shared" si="9"/>
        <v>0</v>
      </c>
      <c r="J278" s="2" t="str">
        <f>parameter_DB!A278</f>
        <v>Naver</v>
      </c>
      <c r="K278" s="2" t="str">
        <f t="shared" si="10"/>
        <v/>
      </c>
      <c r="L278" s="2" t="str">
        <f t="shared" si="11"/>
        <v/>
      </c>
      <c r="M278" s="66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10"/>
    </row>
    <row r="279" spans="1:31" ht="16.5" customHeight="1">
      <c r="A279" s="12">
        <f>COUNTIF(parameter_DB!$B279:B$9620,parameter_DB!B279)</f>
        <v>4</v>
      </c>
      <c r="B279" s="2">
        <f t="shared" si="6"/>
        <v>0</v>
      </c>
      <c r="C279" s="2" t="str">
        <f>parameter_DB!B279</f>
        <v>네이버동영상</v>
      </c>
      <c r="D279" s="2"/>
      <c r="E279" s="2" t="str">
        <f t="shared" si="7"/>
        <v/>
      </c>
      <c r="F279" s="2" t="str">
        <f t="shared" si="8"/>
        <v/>
      </c>
      <c r="G279" s="9"/>
      <c r="H279" s="2">
        <f>COUNTIF(parameter_DB!$A279:A$1062,parameter_DB!A279)</f>
        <v>196</v>
      </c>
      <c r="I279" s="2">
        <f t="shared" si="9"/>
        <v>0</v>
      </c>
      <c r="J279" s="2" t="str">
        <f>parameter_DB!A279</f>
        <v>Naver</v>
      </c>
      <c r="K279" s="2" t="str">
        <f t="shared" si="10"/>
        <v/>
      </c>
      <c r="L279" s="2" t="str">
        <f t="shared" si="11"/>
        <v/>
      </c>
      <c r="M279" s="66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10"/>
    </row>
    <row r="280" spans="1:31" ht="16.5" customHeight="1">
      <c r="A280" s="12">
        <f>COUNTIF(parameter_DB!$B280:B$9620,parameter_DB!B280)</f>
        <v>3</v>
      </c>
      <c r="B280" s="2">
        <f t="shared" si="6"/>
        <v>0</v>
      </c>
      <c r="C280" s="2" t="str">
        <f>parameter_DB!B280</f>
        <v>네이버동영상</v>
      </c>
      <c r="D280" s="2"/>
      <c r="E280" s="2" t="str">
        <f t="shared" si="7"/>
        <v/>
      </c>
      <c r="F280" s="2" t="str">
        <f t="shared" si="8"/>
        <v/>
      </c>
      <c r="G280" s="9"/>
      <c r="H280" s="2">
        <f>COUNTIF(parameter_DB!$A280:A$1062,parameter_DB!A280)</f>
        <v>195</v>
      </c>
      <c r="I280" s="2">
        <f t="shared" si="9"/>
        <v>0</v>
      </c>
      <c r="J280" s="2" t="str">
        <f>parameter_DB!A280</f>
        <v>Naver</v>
      </c>
      <c r="K280" s="2" t="str">
        <f t="shared" si="10"/>
        <v/>
      </c>
      <c r="L280" s="2" t="str">
        <f t="shared" si="11"/>
        <v/>
      </c>
      <c r="M280" s="66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10"/>
    </row>
    <row r="281" spans="1:31" ht="16.5" customHeight="1">
      <c r="A281" s="12">
        <f>COUNTIF(parameter_DB!$B281:B$9620,parameter_DB!B281)</f>
        <v>2</v>
      </c>
      <c r="B281" s="2">
        <f t="shared" si="6"/>
        <v>0</v>
      </c>
      <c r="C281" s="2" t="str">
        <f>parameter_DB!B281</f>
        <v>네이버동영상</v>
      </c>
      <c r="D281" s="2"/>
      <c r="E281" s="2" t="str">
        <f t="shared" si="7"/>
        <v/>
      </c>
      <c r="F281" s="2" t="str">
        <f t="shared" si="8"/>
        <v/>
      </c>
      <c r="G281" s="9"/>
      <c r="H281" s="2">
        <f>COUNTIF(parameter_DB!$A281:A$1062,parameter_DB!A281)</f>
        <v>194</v>
      </c>
      <c r="I281" s="2">
        <f t="shared" si="9"/>
        <v>0</v>
      </c>
      <c r="J281" s="2" t="str">
        <f>parameter_DB!A281</f>
        <v>Naver</v>
      </c>
      <c r="K281" s="2" t="str">
        <f t="shared" si="10"/>
        <v/>
      </c>
      <c r="L281" s="2" t="str">
        <f t="shared" si="11"/>
        <v/>
      </c>
      <c r="M281" s="66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10"/>
    </row>
    <row r="282" spans="1:31" ht="16.5" customHeight="1">
      <c r="A282" s="12">
        <f>COUNTIF(parameter_DB!$B282:B$9620,parameter_DB!B282)</f>
        <v>1</v>
      </c>
      <c r="B282" s="2">
        <f t="shared" si="6"/>
        <v>4</v>
      </c>
      <c r="C282" s="2" t="str">
        <f>parameter_DB!B282</f>
        <v>네이버동영상</v>
      </c>
      <c r="D282" s="2"/>
      <c r="E282" s="2" t="str">
        <f t="shared" si="7"/>
        <v/>
      </c>
      <c r="F282" s="2" t="str">
        <f t="shared" si="8"/>
        <v/>
      </c>
      <c r="G282" s="9"/>
      <c r="H282" s="2">
        <f>COUNTIF(parameter_DB!$A282:A$1062,parameter_DB!A282)</f>
        <v>193</v>
      </c>
      <c r="I282" s="2">
        <f t="shared" si="9"/>
        <v>0</v>
      </c>
      <c r="J282" s="2" t="str">
        <f>parameter_DB!A282</f>
        <v>Naver</v>
      </c>
      <c r="K282" s="2" t="str">
        <f t="shared" si="10"/>
        <v/>
      </c>
      <c r="L282" s="2" t="str">
        <f t="shared" si="11"/>
        <v/>
      </c>
      <c r="M282" s="66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10"/>
    </row>
    <row r="283" spans="1:31" ht="16.5" customHeight="1">
      <c r="A283" s="12">
        <f>COUNTIF(parameter_DB!$B283:B$9620,parameter_DB!B283)</f>
        <v>24</v>
      </c>
      <c r="B283" s="2">
        <f t="shared" si="6"/>
        <v>0</v>
      </c>
      <c r="C283" s="2" t="str">
        <f>parameter_DB!B283</f>
        <v>롤링보드</v>
      </c>
      <c r="D283" s="2"/>
      <c r="E283" s="2" t="str">
        <f t="shared" si="7"/>
        <v/>
      </c>
      <c r="F283" s="2" t="str">
        <f t="shared" si="8"/>
        <v/>
      </c>
      <c r="G283" s="9"/>
      <c r="H283" s="2">
        <f>COUNTIF(parameter_DB!$A283:A$1062,parameter_DB!A283)</f>
        <v>192</v>
      </c>
      <c r="I283" s="2">
        <f t="shared" si="9"/>
        <v>0</v>
      </c>
      <c r="J283" s="2" t="str">
        <f>parameter_DB!A283</f>
        <v>Naver</v>
      </c>
      <c r="K283" s="2" t="str">
        <f t="shared" si="10"/>
        <v/>
      </c>
      <c r="L283" s="2" t="str">
        <f t="shared" si="11"/>
        <v/>
      </c>
      <c r="M283" s="66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10"/>
    </row>
    <row r="284" spans="1:31" ht="16.5" customHeight="1">
      <c r="A284" s="12">
        <f>COUNTIF(parameter_DB!$B284:B$9620,parameter_DB!B284)</f>
        <v>23</v>
      </c>
      <c r="B284" s="2">
        <f t="shared" si="6"/>
        <v>0</v>
      </c>
      <c r="C284" s="2" t="str">
        <f>parameter_DB!B284</f>
        <v>롤링보드</v>
      </c>
      <c r="D284" s="2"/>
      <c r="E284" s="2" t="str">
        <f t="shared" si="7"/>
        <v/>
      </c>
      <c r="F284" s="2" t="str">
        <f t="shared" si="8"/>
        <v/>
      </c>
      <c r="G284" s="9"/>
      <c r="H284" s="2">
        <f>COUNTIF(parameter_DB!$A284:A$1062,parameter_DB!A284)</f>
        <v>191</v>
      </c>
      <c r="I284" s="2">
        <f t="shared" si="9"/>
        <v>0</v>
      </c>
      <c r="J284" s="2" t="str">
        <f>parameter_DB!A284</f>
        <v>Naver</v>
      </c>
      <c r="K284" s="2" t="str">
        <f t="shared" si="10"/>
        <v/>
      </c>
      <c r="L284" s="2" t="str">
        <f t="shared" si="11"/>
        <v/>
      </c>
      <c r="M284" s="66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10"/>
    </row>
    <row r="285" spans="1:31" ht="16.5" customHeight="1">
      <c r="A285" s="12">
        <f>COUNTIF(parameter_DB!$B285:B$9620,parameter_DB!B285)</f>
        <v>22</v>
      </c>
      <c r="B285" s="2">
        <f t="shared" si="6"/>
        <v>0</v>
      </c>
      <c r="C285" s="2" t="str">
        <f>parameter_DB!B285</f>
        <v>롤링보드</v>
      </c>
      <c r="D285" s="2"/>
      <c r="E285" s="2" t="str">
        <f t="shared" si="7"/>
        <v/>
      </c>
      <c r="F285" s="2" t="str">
        <f t="shared" si="8"/>
        <v/>
      </c>
      <c r="G285" s="9"/>
      <c r="H285" s="2">
        <f>COUNTIF(parameter_DB!$A285:A$1062,parameter_DB!A285)</f>
        <v>190</v>
      </c>
      <c r="I285" s="2">
        <f t="shared" si="9"/>
        <v>0</v>
      </c>
      <c r="J285" s="2" t="str">
        <f>parameter_DB!A285</f>
        <v>Naver</v>
      </c>
      <c r="K285" s="2" t="str">
        <f t="shared" si="10"/>
        <v/>
      </c>
      <c r="L285" s="2" t="str">
        <f t="shared" si="11"/>
        <v/>
      </c>
      <c r="M285" s="66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10"/>
    </row>
    <row r="286" spans="1:31" ht="16.5" customHeight="1">
      <c r="A286" s="12">
        <f>COUNTIF(parameter_DB!$B286:B$9620,parameter_DB!B286)</f>
        <v>21</v>
      </c>
      <c r="B286" s="2">
        <f t="shared" si="6"/>
        <v>0</v>
      </c>
      <c r="C286" s="2" t="str">
        <f>parameter_DB!B286</f>
        <v>롤링보드</v>
      </c>
      <c r="D286" s="2"/>
      <c r="E286" s="2" t="str">
        <f t="shared" si="7"/>
        <v/>
      </c>
      <c r="F286" s="2" t="str">
        <f t="shared" si="8"/>
        <v/>
      </c>
      <c r="G286" s="9"/>
      <c r="H286" s="2">
        <f>COUNTIF(parameter_DB!$A286:A$1062,parameter_DB!A286)</f>
        <v>189</v>
      </c>
      <c r="I286" s="2">
        <f t="shared" si="9"/>
        <v>0</v>
      </c>
      <c r="J286" s="2" t="str">
        <f>parameter_DB!A286</f>
        <v>Naver</v>
      </c>
      <c r="K286" s="2" t="str">
        <f t="shared" si="10"/>
        <v/>
      </c>
      <c r="L286" s="2" t="str">
        <f t="shared" si="11"/>
        <v/>
      </c>
      <c r="M286" s="66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10"/>
    </row>
    <row r="287" spans="1:31" ht="16.5" customHeight="1">
      <c r="A287" s="12">
        <f>COUNTIF(parameter_DB!$B287:B$9620,parameter_DB!B287)</f>
        <v>20</v>
      </c>
      <c r="B287" s="2">
        <f t="shared" si="6"/>
        <v>0</v>
      </c>
      <c r="C287" s="2" t="str">
        <f>parameter_DB!B287</f>
        <v>롤링보드</v>
      </c>
      <c r="D287" s="2"/>
      <c r="E287" s="2" t="str">
        <f t="shared" si="7"/>
        <v/>
      </c>
      <c r="F287" s="2" t="str">
        <f t="shared" si="8"/>
        <v/>
      </c>
      <c r="G287" s="9"/>
      <c r="H287" s="2">
        <f>COUNTIF(parameter_DB!$A287:A$1062,parameter_DB!A287)</f>
        <v>188</v>
      </c>
      <c r="I287" s="2">
        <f t="shared" si="9"/>
        <v>0</v>
      </c>
      <c r="J287" s="2" t="str">
        <f>parameter_DB!A287</f>
        <v>Naver</v>
      </c>
      <c r="K287" s="2" t="str">
        <f t="shared" si="10"/>
        <v/>
      </c>
      <c r="L287" s="2" t="str">
        <f t="shared" si="11"/>
        <v/>
      </c>
      <c r="M287" s="66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10"/>
    </row>
    <row r="288" spans="1:31" ht="16.5" customHeight="1">
      <c r="A288" s="12">
        <f>COUNTIF(parameter_DB!$B288:B$9620,parameter_DB!B288)</f>
        <v>19</v>
      </c>
      <c r="B288" s="2">
        <f t="shared" si="6"/>
        <v>0</v>
      </c>
      <c r="C288" s="2" t="str">
        <f>parameter_DB!B288</f>
        <v>롤링보드</v>
      </c>
      <c r="D288" s="2"/>
      <c r="E288" s="2" t="str">
        <f t="shared" si="7"/>
        <v/>
      </c>
      <c r="F288" s="2" t="str">
        <f t="shared" si="8"/>
        <v/>
      </c>
      <c r="G288" s="9"/>
      <c r="H288" s="2">
        <f>COUNTIF(parameter_DB!$A288:A$1062,parameter_DB!A288)</f>
        <v>187</v>
      </c>
      <c r="I288" s="2">
        <f t="shared" si="9"/>
        <v>0</v>
      </c>
      <c r="J288" s="2" t="str">
        <f>parameter_DB!A288</f>
        <v>Naver</v>
      </c>
      <c r="K288" s="2" t="str">
        <f t="shared" si="10"/>
        <v/>
      </c>
      <c r="L288" s="2" t="str">
        <f t="shared" si="11"/>
        <v/>
      </c>
      <c r="M288" s="66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10"/>
    </row>
    <row r="289" spans="1:31" ht="16.5" customHeight="1">
      <c r="A289" s="12">
        <f>COUNTIF(parameter_DB!$B289:B$9620,parameter_DB!B289)</f>
        <v>18</v>
      </c>
      <c r="B289" s="2">
        <f t="shared" si="6"/>
        <v>0</v>
      </c>
      <c r="C289" s="2" t="str">
        <f>parameter_DB!B289</f>
        <v>롤링보드</v>
      </c>
      <c r="D289" s="2"/>
      <c r="E289" s="2" t="str">
        <f t="shared" si="7"/>
        <v/>
      </c>
      <c r="F289" s="2" t="str">
        <f t="shared" si="8"/>
        <v/>
      </c>
      <c r="G289" s="9"/>
      <c r="H289" s="2">
        <f>COUNTIF(parameter_DB!$A289:A$1062,parameter_DB!A289)</f>
        <v>186</v>
      </c>
      <c r="I289" s="2">
        <f t="shared" si="9"/>
        <v>0</v>
      </c>
      <c r="J289" s="2" t="str">
        <f>parameter_DB!A289</f>
        <v>Naver</v>
      </c>
      <c r="K289" s="2" t="str">
        <f t="shared" si="10"/>
        <v/>
      </c>
      <c r="L289" s="2" t="str">
        <f t="shared" si="11"/>
        <v/>
      </c>
      <c r="M289" s="66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10"/>
    </row>
    <row r="290" spans="1:31" ht="16.5" customHeight="1">
      <c r="A290" s="12">
        <f>COUNTIF(parameter_DB!$B290:B$9620,parameter_DB!B290)</f>
        <v>17</v>
      </c>
      <c r="B290" s="2">
        <f t="shared" si="6"/>
        <v>0</v>
      </c>
      <c r="C290" s="2" t="str">
        <f>parameter_DB!B290</f>
        <v>롤링보드</v>
      </c>
      <c r="D290" s="2"/>
      <c r="E290" s="2" t="str">
        <f t="shared" si="7"/>
        <v/>
      </c>
      <c r="F290" s="2" t="str">
        <f t="shared" si="8"/>
        <v/>
      </c>
      <c r="G290" s="9"/>
      <c r="H290" s="2">
        <f>COUNTIF(parameter_DB!$A290:A$1062,parameter_DB!A290)</f>
        <v>185</v>
      </c>
      <c r="I290" s="2">
        <f t="shared" si="9"/>
        <v>0</v>
      </c>
      <c r="J290" s="2" t="str">
        <f>parameter_DB!A290</f>
        <v>Naver</v>
      </c>
      <c r="K290" s="2" t="str">
        <f t="shared" si="10"/>
        <v/>
      </c>
      <c r="L290" s="2" t="str">
        <f t="shared" si="11"/>
        <v/>
      </c>
      <c r="M290" s="66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10"/>
    </row>
    <row r="291" spans="1:31" ht="16.5" customHeight="1">
      <c r="A291" s="12">
        <f>COUNTIF(parameter_DB!$B291:B$9620,parameter_DB!B291)</f>
        <v>16</v>
      </c>
      <c r="B291" s="2">
        <f t="shared" si="6"/>
        <v>0</v>
      </c>
      <c r="C291" s="2" t="str">
        <f>parameter_DB!B291</f>
        <v>롤링보드</v>
      </c>
      <c r="D291" s="2"/>
      <c r="E291" s="2" t="str">
        <f t="shared" si="7"/>
        <v/>
      </c>
      <c r="F291" s="2" t="str">
        <f t="shared" si="8"/>
        <v/>
      </c>
      <c r="G291" s="9"/>
      <c r="H291" s="2">
        <f>COUNTIF(parameter_DB!$A291:A$1062,parameter_DB!A291)</f>
        <v>184</v>
      </c>
      <c r="I291" s="2">
        <f t="shared" si="9"/>
        <v>0</v>
      </c>
      <c r="J291" s="2" t="str">
        <f>parameter_DB!A291</f>
        <v>Naver</v>
      </c>
      <c r="K291" s="2" t="str">
        <f t="shared" si="10"/>
        <v/>
      </c>
      <c r="L291" s="2" t="str">
        <f t="shared" si="11"/>
        <v/>
      </c>
      <c r="M291" s="66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10"/>
    </row>
    <row r="292" spans="1:31" ht="16.5" customHeight="1">
      <c r="A292" s="12">
        <f>COUNTIF(parameter_DB!$B292:B$9620,parameter_DB!B292)</f>
        <v>15</v>
      </c>
      <c r="B292" s="2">
        <f t="shared" si="6"/>
        <v>0</v>
      </c>
      <c r="C292" s="2" t="str">
        <f>parameter_DB!B292</f>
        <v>롤링보드</v>
      </c>
      <c r="D292" s="2"/>
      <c r="E292" s="2" t="str">
        <f t="shared" si="7"/>
        <v/>
      </c>
      <c r="F292" s="2" t="str">
        <f t="shared" si="8"/>
        <v/>
      </c>
      <c r="G292" s="9"/>
      <c r="H292" s="2">
        <f>COUNTIF(parameter_DB!$A292:A$1062,parameter_DB!A292)</f>
        <v>183</v>
      </c>
      <c r="I292" s="2">
        <f t="shared" si="9"/>
        <v>0</v>
      </c>
      <c r="J292" s="2" t="str">
        <f>parameter_DB!A292</f>
        <v>Naver</v>
      </c>
      <c r="K292" s="2" t="str">
        <f t="shared" si="10"/>
        <v/>
      </c>
      <c r="L292" s="2" t="str">
        <f t="shared" si="11"/>
        <v/>
      </c>
      <c r="M292" s="66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10"/>
    </row>
    <row r="293" spans="1:31" ht="16.5" customHeight="1">
      <c r="A293" s="12">
        <f>COUNTIF(parameter_DB!$B293:B$9620,parameter_DB!B293)</f>
        <v>14</v>
      </c>
      <c r="B293" s="2">
        <f t="shared" si="6"/>
        <v>0</v>
      </c>
      <c r="C293" s="2" t="str">
        <f>parameter_DB!B293</f>
        <v>롤링보드</v>
      </c>
      <c r="D293" s="2"/>
      <c r="E293" s="2" t="str">
        <f t="shared" si="7"/>
        <v/>
      </c>
      <c r="F293" s="2" t="str">
        <f t="shared" si="8"/>
        <v/>
      </c>
      <c r="G293" s="9"/>
      <c r="H293" s="2">
        <f>COUNTIF(parameter_DB!$A293:A$1062,parameter_DB!A293)</f>
        <v>182</v>
      </c>
      <c r="I293" s="2">
        <f t="shared" si="9"/>
        <v>0</v>
      </c>
      <c r="J293" s="2" t="str">
        <f>parameter_DB!A293</f>
        <v>Naver</v>
      </c>
      <c r="K293" s="2" t="str">
        <f t="shared" si="10"/>
        <v/>
      </c>
      <c r="L293" s="2" t="str">
        <f t="shared" si="11"/>
        <v/>
      </c>
      <c r="M293" s="66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10"/>
    </row>
    <row r="294" spans="1:31" ht="16.5" customHeight="1">
      <c r="A294" s="12">
        <f>COUNTIF(parameter_DB!$B294:B$9620,parameter_DB!B294)</f>
        <v>13</v>
      </c>
      <c r="B294" s="2">
        <f t="shared" si="6"/>
        <v>0</v>
      </c>
      <c r="C294" s="2" t="str">
        <f>parameter_DB!B294</f>
        <v>롤링보드</v>
      </c>
      <c r="D294" s="2"/>
      <c r="E294" s="2" t="str">
        <f t="shared" si="7"/>
        <v/>
      </c>
      <c r="F294" s="2" t="str">
        <f t="shared" si="8"/>
        <v/>
      </c>
      <c r="G294" s="9"/>
      <c r="H294" s="2">
        <f>COUNTIF(parameter_DB!$A294:A$1062,parameter_DB!A294)</f>
        <v>181</v>
      </c>
      <c r="I294" s="2">
        <f t="shared" si="9"/>
        <v>0</v>
      </c>
      <c r="J294" s="2" t="str">
        <f>parameter_DB!A294</f>
        <v>Naver</v>
      </c>
      <c r="K294" s="2" t="str">
        <f t="shared" si="10"/>
        <v/>
      </c>
      <c r="L294" s="2" t="str">
        <f t="shared" si="11"/>
        <v/>
      </c>
      <c r="M294" s="66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10"/>
    </row>
    <row r="295" spans="1:31" ht="16.5" customHeight="1">
      <c r="A295" s="12">
        <f>COUNTIF(parameter_DB!$B295:B$9620,parameter_DB!B295)</f>
        <v>12</v>
      </c>
      <c r="B295" s="2">
        <f t="shared" si="6"/>
        <v>0</v>
      </c>
      <c r="C295" s="2" t="str">
        <f>parameter_DB!B295</f>
        <v>롤링보드</v>
      </c>
      <c r="D295" s="2"/>
      <c r="E295" s="2" t="str">
        <f t="shared" si="7"/>
        <v/>
      </c>
      <c r="F295" s="2" t="str">
        <f t="shared" si="8"/>
        <v/>
      </c>
      <c r="G295" s="9"/>
      <c r="H295" s="2">
        <f>COUNTIF(parameter_DB!$A295:A$1062,parameter_DB!A295)</f>
        <v>180</v>
      </c>
      <c r="I295" s="2">
        <f t="shared" si="9"/>
        <v>0</v>
      </c>
      <c r="J295" s="2" t="str">
        <f>parameter_DB!A295</f>
        <v>Naver</v>
      </c>
      <c r="K295" s="2" t="str">
        <f t="shared" si="10"/>
        <v/>
      </c>
      <c r="L295" s="2" t="str">
        <f t="shared" si="11"/>
        <v/>
      </c>
      <c r="M295" s="66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10"/>
    </row>
    <row r="296" spans="1:31" ht="16.5" customHeight="1">
      <c r="A296" s="12">
        <f>COUNTIF(parameter_DB!$B296:B$9620,parameter_DB!B296)</f>
        <v>11</v>
      </c>
      <c r="B296" s="2">
        <f t="shared" si="6"/>
        <v>0</v>
      </c>
      <c r="C296" s="2" t="str">
        <f>parameter_DB!B296</f>
        <v>롤링보드</v>
      </c>
      <c r="D296" s="2"/>
      <c r="E296" s="2" t="str">
        <f t="shared" si="7"/>
        <v/>
      </c>
      <c r="F296" s="2" t="str">
        <f t="shared" si="8"/>
        <v/>
      </c>
      <c r="G296" s="9"/>
      <c r="H296" s="2">
        <f>COUNTIF(parameter_DB!$A296:A$1062,parameter_DB!A296)</f>
        <v>179</v>
      </c>
      <c r="I296" s="2">
        <f t="shared" si="9"/>
        <v>0</v>
      </c>
      <c r="J296" s="2" t="str">
        <f>parameter_DB!A296</f>
        <v>Naver</v>
      </c>
      <c r="K296" s="2" t="str">
        <f t="shared" si="10"/>
        <v/>
      </c>
      <c r="L296" s="2" t="str">
        <f t="shared" si="11"/>
        <v/>
      </c>
      <c r="M296" s="66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10"/>
    </row>
    <row r="297" spans="1:31" ht="16.5" customHeight="1">
      <c r="A297" s="12">
        <f>COUNTIF(parameter_DB!$B297:B$9620,parameter_DB!B297)</f>
        <v>10</v>
      </c>
      <c r="B297" s="2">
        <f t="shared" si="6"/>
        <v>0</v>
      </c>
      <c r="C297" s="2" t="str">
        <f>parameter_DB!B297</f>
        <v>롤링보드</v>
      </c>
      <c r="D297" s="2"/>
      <c r="E297" s="2" t="str">
        <f t="shared" si="7"/>
        <v/>
      </c>
      <c r="F297" s="2" t="str">
        <f t="shared" si="8"/>
        <v/>
      </c>
      <c r="G297" s="9"/>
      <c r="H297" s="2">
        <f>COUNTIF(parameter_DB!$A297:A$1062,parameter_DB!A297)</f>
        <v>178</v>
      </c>
      <c r="I297" s="2">
        <f t="shared" si="9"/>
        <v>0</v>
      </c>
      <c r="J297" s="2" t="str">
        <f>parameter_DB!A297</f>
        <v>Naver</v>
      </c>
      <c r="K297" s="2" t="str">
        <f t="shared" si="10"/>
        <v/>
      </c>
      <c r="L297" s="2" t="str">
        <f t="shared" si="11"/>
        <v/>
      </c>
      <c r="M297" s="66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10"/>
    </row>
    <row r="298" spans="1:31" ht="16.5" customHeight="1">
      <c r="A298" s="12">
        <f>COUNTIF(parameter_DB!$B298:B$9620,parameter_DB!B298)</f>
        <v>9</v>
      </c>
      <c r="B298" s="2">
        <f t="shared" si="6"/>
        <v>0</v>
      </c>
      <c r="C298" s="2" t="str">
        <f>parameter_DB!B298</f>
        <v>롤링보드</v>
      </c>
      <c r="D298" s="2"/>
      <c r="E298" s="2" t="str">
        <f t="shared" si="7"/>
        <v/>
      </c>
      <c r="F298" s="2" t="str">
        <f t="shared" si="8"/>
        <v/>
      </c>
      <c r="G298" s="9"/>
      <c r="H298" s="2">
        <f>COUNTIF(parameter_DB!$A298:A$1062,parameter_DB!A298)</f>
        <v>177</v>
      </c>
      <c r="I298" s="2">
        <f t="shared" si="9"/>
        <v>0</v>
      </c>
      <c r="J298" s="2" t="str">
        <f>parameter_DB!A298</f>
        <v>Naver</v>
      </c>
      <c r="K298" s="2" t="str">
        <f t="shared" si="10"/>
        <v/>
      </c>
      <c r="L298" s="2" t="str">
        <f t="shared" si="11"/>
        <v/>
      </c>
      <c r="M298" s="66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10"/>
    </row>
    <row r="299" spans="1:31" ht="16.5" customHeight="1">
      <c r="A299" s="12">
        <f>COUNTIF(parameter_DB!$B299:B$9620,parameter_DB!B299)</f>
        <v>8</v>
      </c>
      <c r="B299" s="2">
        <f t="shared" si="6"/>
        <v>0</v>
      </c>
      <c r="C299" s="2" t="str">
        <f>parameter_DB!B299</f>
        <v>롤링보드</v>
      </c>
      <c r="D299" s="2"/>
      <c r="E299" s="2" t="str">
        <f t="shared" si="7"/>
        <v/>
      </c>
      <c r="F299" s="2" t="str">
        <f t="shared" si="8"/>
        <v/>
      </c>
      <c r="G299" s="9"/>
      <c r="H299" s="2">
        <f>COUNTIF(parameter_DB!$A299:A$1062,parameter_DB!A299)</f>
        <v>176</v>
      </c>
      <c r="I299" s="2">
        <f t="shared" si="9"/>
        <v>0</v>
      </c>
      <c r="J299" s="2" t="str">
        <f>parameter_DB!A299</f>
        <v>Naver</v>
      </c>
      <c r="K299" s="2" t="str">
        <f t="shared" si="10"/>
        <v/>
      </c>
      <c r="L299" s="2" t="str">
        <f t="shared" si="11"/>
        <v/>
      </c>
      <c r="M299" s="66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10"/>
    </row>
    <row r="300" spans="1:31" ht="16.5" customHeight="1">
      <c r="A300" s="12">
        <f>COUNTIF(parameter_DB!$B300:B$9620,parameter_DB!B300)</f>
        <v>7</v>
      </c>
      <c r="B300" s="2">
        <f t="shared" si="6"/>
        <v>0</v>
      </c>
      <c r="C300" s="2" t="str">
        <f>parameter_DB!B300</f>
        <v>롤링보드</v>
      </c>
      <c r="D300" s="2"/>
      <c r="E300" s="2" t="str">
        <f t="shared" si="7"/>
        <v/>
      </c>
      <c r="F300" s="2" t="str">
        <f t="shared" si="8"/>
        <v/>
      </c>
      <c r="G300" s="9"/>
      <c r="H300" s="2">
        <f>COUNTIF(parameter_DB!$A300:A$1062,parameter_DB!A300)</f>
        <v>175</v>
      </c>
      <c r="I300" s="2">
        <f t="shared" si="9"/>
        <v>0</v>
      </c>
      <c r="J300" s="2" t="str">
        <f>parameter_DB!A300</f>
        <v>Naver</v>
      </c>
      <c r="K300" s="2" t="str">
        <f t="shared" si="10"/>
        <v/>
      </c>
      <c r="L300" s="2" t="str">
        <f t="shared" si="11"/>
        <v/>
      </c>
      <c r="M300" s="66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10"/>
    </row>
    <row r="301" spans="1:31" ht="16.5" customHeight="1">
      <c r="A301" s="12">
        <f>COUNTIF(parameter_DB!$B301:B$9620,parameter_DB!B301)</f>
        <v>6</v>
      </c>
      <c r="B301" s="2">
        <f t="shared" si="6"/>
        <v>0</v>
      </c>
      <c r="C301" s="2" t="str">
        <f>parameter_DB!B301</f>
        <v>롤링보드</v>
      </c>
      <c r="D301" s="2"/>
      <c r="E301" s="2" t="str">
        <f t="shared" si="7"/>
        <v/>
      </c>
      <c r="F301" s="2" t="str">
        <f t="shared" si="8"/>
        <v/>
      </c>
      <c r="G301" s="9"/>
      <c r="H301" s="2">
        <f>COUNTIF(parameter_DB!$A301:A$1062,parameter_DB!A301)</f>
        <v>174</v>
      </c>
      <c r="I301" s="2">
        <f t="shared" si="9"/>
        <v>0</v>
      </c>
      <c r="J301" s="2" t="str">
        <f>parameter_DB!A301</f>
        <v>Naver</v>
      </c>
      <c r="K301" s="2" t="str">
        <f t="shared" si="10"/>
        <v/>
      </c>
      <c r="L301" s="2" t="str">
        <f t="shared" si="11"/>
        <v/>
      </c>
      <c r="M301" s="66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10"/>
    </row>
    <row r="302" spans="1:31" ht="16.5" customHeight="1">
      <c r="A302" s="12">
        <f>COUNTIF(parameter_DB!$B302:B$9620,parameter_DB!B302)</f>
        <v>5</v>
      </c>
      <c r="B302" s="2">
        <f t="shared" si="6"/>
        <v>0</v>
      </c>
      <c r="C302" s="2" t="str">
        <f>parameter_DB!B302</f>
        <v>롤링보드</v>
      </c>
      <c r="D302" s="2"/>
      <c r="E302" s="2" t="str">
        <f t="shared" si="7"/>
        <v/>
      </c>
      <c r="F302" s="2" t="str">
        <f t="shared" si="8"/>
        <v/>
      </c>
      <c r="G302" s="9"/>
      <c r="H302" s="2">
        <f>COUNTIF(parameter_DB!$A302:A$1062,parameter_DB!A302)</f>
        <v>173</v>
      </c>
      <c r="I302" s="2">
        <f t="shared" si="9"/>
        <v>0</v>
      </c>
      <c r="J302" s="2" t="str">
        <f>parameter_DB!A302</f>
        <v>Naver</v>
      </c>
      <c r="K302" s="2" t="str">
        <f t="shared" si="10"/>
        <v/>
      </c>
      <c r="L302" s="2" t="str">
        <f t="shared" si="11"/>
        <v/>
      </c>
      <c r="M302" s="66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10"/>
    </row>
    <row r="303" spans="1:31" ht="16.5" customHeight="1">
      <c r="A303" s="12">
        <f>COUNTIF(parameter_DB!$B303:B$9620,parameter_DB!B303)</f>
        <v>4</v>
      </c>
      <c r="B303" s="2">
        <f t="shared" si="6"/>
        <v>0</v>
      </c>
      <c r="C303" s="2" t="str">
        <f>parameter_DB!B303</f>
        <v>롤링보드</v>
      </c>
      <c r="D303" s="2"/>
      <c r="E303" s="2" t="str">
        <f t="shared" si="7"/>
        <v/>
      </c>
      <c r="F303" s="2" t="str">
        <f t="shared" si="8"/>
        <v/>
      </c>
      <c r="G303" s="9"/>
      <c r="H303" s="2">
        <f>COUNTIF(parameter_DB!$A303:A$1062,parameter_DB!A303)</f>
        <v>172</v>
      </c>
      <c r="I303" s="2">
        <f t="shared" si="9"/>
        <v>0</v>
      </c>
      <c r="J303" s="2" t="str">
        <f>parameter_DB!A303</f>
        <v>Naver</v>
      </c>
      <c r="K303" s="2" t="str">
        <f t="shared" si="10"/>
        <v/>
      </c>
      <c r="L303" s="2" t="str">
        <f t="shared" si="11"/>
        <v/>
      </c>
      <c r="M303" s="66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10"/>
    </row>
    <row r="304" spans="1:31" ht="16.5" customHeight="1">
      <c r="A304" s="12">
        <f>COUNTIF(parameter_DB!$B304:B$9620,parameter_DB!B304)</f>
        <v>3</v>
      </c>
      <c r="B304" s="2">
        <f t="shared" si="6"/>
        <v>0</v>
      </c>
      <c r="C304" s="2" t="str">
        <f>parameter_DB!B304</f>
        <v>롤링보드</v>
      </c>
      <c r="D304" s="2"/>
      <c r="E304" s="2" t="str">
        <f t="shared" si="7"/>
        <v/>
      </c>
      <c r="F304" s="2" t="str">
        <f t="shared" si="8"/>
        <v/>
      </c>
      <c r="G304" s="9"/>
      <c r="H304" s="2">
        <f>COUNTIF(parameter_DB!$A304:A$1062,parameter_DB!A304)</f>
        <v>171</v>
      </c>
      <c r="I304" s="2">
        <f t="shared" si="9"/>
        <v>0</v>
      </c>
      <c r="J304" s="2" t="str">
        <f>parameter_DB!A304</f>
        <v>Naver</v>
      </c>
      <c r="K304" s="2" t="str">
        <f t="shared" si="10"/>
        <v/>
      </c>
      <c r="L304" s="2" t="str">
        <f t="shared" si="11"/>
        <v/>
      </c>
      <c r="M304" s="66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10"/>
    </row>
    <row r="305" spans="1:31" ht="16.5" customHeight="1">
      <c r="A305" s="12">
        <f>COUNTIF(parameter_DB!$B305:B$9620,parameter_DB!B305)</f>
        <v>2</v>
      </c>
      <c r="B305" s="2">
        <f t="shared" si="6"/>
        <v>0</v>
      </c>
      <c r="C305" s="2" t="str">
        <f>parameter_DB!B305</f>
        <v>롤링보드</v>
      </c>
      <c r="D305" s="2"/>
      <c r="E305" s="2" t="str">
        <f t="shared" si="7"/>
        <v/>
      </c>
      <c r="F305" s="2" t="str">
        <f t="shared" si="8"/>
        <v/>
      </c>
      <c r="G305" s="9"/>
      <c r="H305" s="2">
        <f>COUNTIF(parameter_DB!$A305:A$1062,parameter_DB!A305)</f>
        <v>170</v>
      </c>
      <c r="I305" s="2">
        <f t="shared" si="9"/>
        <v>0</v>
      </c>
      <c r="J305" s="2" t="str">
        <f>parameter_DB!A305</f>
        <v>Naver</v>
      </c>
      <c r="K305" s="2" t="str">
        <f t="shared" si="10"/>
        <v/>
      </c>
      <c r="L305" s="2" t="str">
        <f t="shared" si="11"/>
        <v/>
      </c>
      <c r="M305" s="66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10"/>
    </row>
    <row r="306" spans="1:31" ht="16.5" customHeight="1">
      <c r="A306" s="12">
        <f>COUNTIF(parameter_DB!$B306:B$9620,parameter_DB!B306)</f>
        <v>1</v>
      </c>
      <c r="B306" s="2">
        <f t="shared" si="6"/>
        <v>5</v>
      </c>
      <c r="C306" s="2" t="str">
        <f>parameter_DB!B306</f>
        <v>롤링보드</v>
      </c>
      <c r="D306" s="2"/>
      <c r="E306" s="2" t="str">
        <f t="shared" si="7"/>
        <v/>
      </c>
      <c r="F306" s="2" t="str">
        <f t="shared" si="8"/>
        <v/>
      </c>
      <c r="G306" s="9"/>
      <c r="H306" s="2">
        <f>COUNTIF(parameter_DB!$A306:A$1062,parameter_DB!A306)</f>
        <v>169</v>
      </c>
      <c r="I306" s="2">
        <f t="shared" si="9"/>
        <v>0</v>
      </c>
      <c r="J306" s="2" t="str">
        <f>parameter_DB!A306</f>
        <v>Naver</v>
      </c>
      <c r="K306" s="2" t="str">
        <f t="shared" si="10"/>
        <v/>
      </c>
      <c r="L306" s="2" t="str">
        <f t="shared" si="11"/>
        <v/>
      </c>
      <c r="M306" s="66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10"/>
    </row>
    <row r="307" spans="1:31" ht="16.5" customHeight="1">
      <c r="A307" s="12">
        <f>COUNTIF(parameter_DB!$B307:B$9620,parameter_DB!B307)</f>
        <v>24</v>
      </c>
      <c r="B307" s="2">
        <f t="shared" si="6"/>
        <v>0</v>
      </c>
      <c r="C307" s="2" t="str">
        <f>parameter_DB!B307</f>
        <v>브랜딩DA</v>
      </c>
      <c r="D307" s="2"/>
      <c r="E307" s="2" t="str">
        <f t="shared" si="7"/>
        <v/>
      </c>
      <c r="F307" s="2" t="str">
        <f t="shared" si="8"/>
        <v/>
      </c>
      <c r="G307" s="9"/>
      <c r="H307" s="2">
        <f>COUNTIF(parameter_DB!$A307:A$1062,parameter_DB!A307)</f>
        <v>168</v>
      </c>
      <c r="I307" s="2">
        <f t="shared" si="9"/>
        <v>0</v>
      </c>
      <c r="J307" s="2" t="str">
        <f>parameter_DB!A307</f>
        <v>Naver</v>
      </c>
      <c r="K307" s="2" t="str">
        <f t="shared" si="10"/>
        <v/>
      </c>
      <c r="L307" s="2" t="str">
        <f t="shared" si="11"/>
        <v/>
      </c>
      <c r="M307" s="66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10"/>
    </row>
    <row r="308" spans="1:31" ht="16.5" customHeight="1">
      <c r="A308" s="12">
        <f>COUNTIF(parameter_DB!$B308:B$9620,parameter_DB!B308)</f>
        <v>23</v>
      </c>
      <c r="B308" s="2">
        <f t="shared" si="6"/>
        <v>0</v>
      </c>
      <c r="C308" s="2" t="str">
        <f>parameter_DB!B308</f>
        <v>브랜딩DA</v>
      </c>
      <c r="D308" s="2"/>
      <c r="E308" s="2" t="str">
        <f t="shared" si="7"/>
        <v/>
      </c>
      <c r="F308" s="2" t="str">
        <f t="shared" si="8"/>
        <v/>
      </c>
      <c r="G308" s="9"/>
      <c r="H308" s="2">
        <f>COUNTIF(parameter_DB!$A308:A$1062,parameter_DB!A308)</f>
        <v>167</v>
      </c>
      <c r="I308" s="2">
        <f t="shared" si="9"/>
        <v>0</v>
      </c>
      <c r="J308" s="2" t="str">
        <f>parameter_DB!A308</f>
        <v>Naver</v>
      </c>
      <c r="K308" s="2" t="str">
        <f t="shared" si="10"/>
        <v/>
      </c>
      <c r="L308" s="2" t="str">
        <f t="shared" si="11"/>
        <v/>
      </c>
      <c r="M308" s="66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10"/>
    </row>
    <row r="309" spans="1:31" ht="16.5" customHeight="1">
      <c r="A309" s="12">
        <f>COUNTIF(parameter_DB!$B309:B$9620,parameter_DB!B309)</f>
        <v>22</v>
      </c>
      <c r="B309" s="2">
        <f t="shared" si="6"/>
        <v>0</v>
      </c>
      <c r="C309" s="2" t="str">
        <f>parameter_DB!B309</f>
        <v>브랜딩DA</v>
      </c>
      <c r="D309" s="2"/>
      <c r="E309" s="2" t="str">
        <f t="shared" si="7"/>
        <v/>
      </c>
      <c r="F309" s="2" t="str">
        <f t="shared" si="8"/>
        <v/>
      </c>
      <c r="G309" s="9"/>
      <c r="H309" s="2">
        <f>COUNTIF(parameter_DB!$A309:A$1062,parameter_DB!A309)</f>
        <v>166</v>
      </c>
      <c r="I309" s="2">
        <f t="shared" si="9"/>
        <v>0</v>
      </c>
      <c r="J309" s="2" t="str">
        <f>parameter_DB!A309</f>
        <v>Naver</v>
      </c>
      <c r="K309" s="2" t="str">
        <f t="shared" si="10"/>
        <v/>
      </c>
      <c r="L309" s="2" t="str">
        <f t="shared" si="11"/>
        <v/>
      </c>
      <c r="M309" s="66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10"/>
    </row>
    <row r="310" spans="1:31" ht="16.5" customHeight="1">
      <c r="A310" s="12">
        <f>COUNTIF(parameter_DB!$B310:B$9620,parameter_DB!B310)</f>
        <v>21</v>
      </c>
      <c r="B310" s="2">
        <f t="shared" si="6"/>
        <v>0</v>
      </c>
      <c r="C310" s="2" t="str">
        <f>parameter_DB!B310</f>
        <v>브랜딩DA</v>
      </c>
      <c r="D310" s="2"/>
      <c r="E310" s="2" t="str">
        <f t="shared" si="7"/>
        <v/>
      </c>
      <c r="F310" s="2" t="str">
        <f t="shared" si="8"/>
        <v/>
      </c>
      <c r="G310" s="9"/>
      <c r="H310" s="2">
        <f>COUNTIF(parameter_DB!$A310:A$1062,parameter_DB!A310)</f>
        <v>165</v>
      </c>
      <c r="I310" s="2">
        <f t="shared" si="9"/>
        <v>0</v>
      </c>
      <c r="J310" s="2" t="str">
        <f>parameter_DB!A310</f>
        <v>Naver</v>
      </c>
      <c r="K310" s="2" t="str">
        <f t="shared" si="10"/>
        <v/>
      </c>
      <c r="L310" s="2" t="str">
        <f t="shared" si="11"/>
        <v/>
      </c>
      <c r="M310" s="66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10"/>
    </row>
    <row r="311" spans="1:31" ht="16.5" customHeight="1">
      <c r="A311" s="12">
        <f>COUNTIF(parameter_DB!$B311:B$9620,parameter_DB!B311)</f>
        <v>20</v>
      </c>
      <c r="B311" s="2">
        <f t="shared" si="6"/>
        <v>0</v>
      </c>
      <c r="C311" s="2" t="str">
        <f>parameter_DB!B311</f>
        <v>브랜딩DA</v>
      </c>
      <c r="D311" s="2"/>
      <c r="E311" s="2" t="str">
        <f t="shared" si="7"/>
        <v/>
      </c>
      <c r="F311" s="2" t="str">
        <f t="shared" si="8"/>
        <v/>
      </c>
      <c r="G311" s="9"/>
      <c r="H311" s="2">
        <f>COUNTIF(parameter_DB!$A311:A$1062,parameter_DB!A311)</f>
        <v>164</v>
      </c>
      <c r="I311" s="2">
        <f t="shared" si="9"/>
        <v>0</v>
      </c>
      <c r="J311" s="2" t="str">
        <f>parameter_DB!A311</f>
        <v>Naver</v>
      </c>
      <c r="K311" s="2" t="str">
        <f t="shared" si="10"/>
        <v/>
      </c>
      <c r="L311" s="2" t="str">
        <f t="shared" si="11"/>
        <v/>
      </c>
      <c r="M311" s="66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10"/>
    </row>
    <row r="312" spans="1:31" ht="16.5" customHeight="1">
      <c r="A312" s="12">
        <f>COUNTIF(parameter_DB!$B312:B$9620,parameter_DB!B312)</f>
        <v>19</v>
      </c>
      <c r="B312" s="2">
        <f t="shared" si="6"/>
        <v>0</v>
      </c>
      <c r="C312" s="2" t="str">
        <f>parameter_DB!B312</f>
        <v>브랜딩DA</v>
      </c>
      <c r="D312" s="2"/>
      <c r="E312" s="2" t="str">
        <f t="shared" si="7"/>
        <v/>
      </c>
      <c r="F312" s="2" t="str">
        <f t="shared" si="8"/>
        <v/>
      </c>
      <c r="G312" s="9"/>
      <c r="H312" s="2">
        <f>COUNTIF(parameter_DB!$A312:A$1062,parameter_DB!A312)</f>
        <v>163</v>
      </c>
      <c r="I312" s="2">
        <f t="shared" si="9"/>
        <v>0</v>
      </c>
      <c r="J312" s="2" t="str">
        <f>parameter_DB!A312</f>
        <v>Naver</v>
      </c>
      <c r="K312" s="2" t="str">
        <f t="shared" si="10"/>
        <v/>
      </c>
      <c r="L312" s="2" t="str">
        <f t="shared" si="11"/>
        <v/>
      </c>
      <c r="M312" s="66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10"/>
    </row>
    <row r="313" spans="1:31" ht="16.5" customHeight="1">
      <c r="A313" s="12">
        <f>COUNTIF(parameter_DB!$B313:B$9620,parameter_DB!B313)</f>
        <v>18</v>
      </c>
      <c r="B313" s="2">
        <f t="shared" si="6"/>
        <v>0</v>
      </c>
      <c r="C313" s="2" t="str">
        <f>parameter_DB!B313</f>
        <v>브랜딩DA</v>
      </c>
      <c r="D313" s="2"/>
      <c r="E313" s="2" t="str">
        <f t="shared" si="7"/>
        <v/>
      </c>
      <c r="F313" s="2" t="str">
        <f t="shared" si="8"/>
        <v/>
      </c>
      <c r="G313" s="9"/>
      <c r="H313" s="2">
        <f>COUNTIF(parameter_DB!$A313:A$1062,parameter_DB!A313)</f>
        <v>162</v>
      </c>
      <c r="I313" s="2">
        <f t="shared" si="9"/>
        <v>0</v>
      </c>
      <c r="J313" s="2" t="str">
        <f>parameter_DB!A313</f>
        <v>Naver</v>
      </c>
      <c r="K313" s="2" t="str">
        <f t="shared" si="10"/>
        <v/>
      </c>
      <c r="L313" s="2" t="str">
        <f t="shared" si="11"/>
        <v/>
      </c>
      <c r="M313" s="66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10"/>
    </row>
    <row r="314" spans="1:31" ht="16.5" customHeight="1">
      <c r="A314" s="12">
        <f>COUNTIF(parameter_DB!$B314:B$9620,parameter_DB!B314)</f>
        <v>17</v>
      </c>
      <c r="B314" s="2">
        <f t="shared" si="6"/>
        <v>0</v>
      </c>
      <c r="C314" s="2" t="str">
        <f>parameter_DB!B314</f>
        <v>브랜딩DA</v>
      </c>
      <c r="D314" s="2"/>
      <c r="E314" s="2" t="str">
        <f t="shared" si="7"/>
        <v/>
      </c>
      <c r="F314" s="2" t="str">
        <f t="shared" si="8"/>
        <v/>
      </c>
      <c r="G314" s="9"/>
      <c r="H314" s="2">
        <f>COUNTIF(parameter_DB!$A314:A$1062,parameter_DB!A314)</f>
        <v>161</v>
      </c>
      <c r="I314" s="2">
        <f t="shared" si="9"/>
        <v>0</v>
      </c>
      <c r="J314" s="2" t="str">
        <f>parameter_DB!A314</f>
        <v>Naver</v>
      </c>
      <c r="K314" s="2" t="str">
        <f t="shared" si="10"/>
        <v/>
      </c>
      <c r="L314" s="2" t="str">
        <f t="shared" si="11"/>
        <v/>
      </c>
      <c r="M314" s="66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10"/>
    </row>
    <row r="315" spans="1:31" ht="16.5" customHeight="1">
      <c r="A315" s="12">
        <f>COUNTIF(parameter_DB!$B315:B$9620,parameter_DB!B315)</f>
        <v>16</v>
      </c>
      <c r="B315" s="2">
        <f t="shared" si="6"/>
        <v>0</v>
      </c>
      <c r="C315" s="2" t="str">
        <f>parameter_DB!B315</f>
        <v>브랜딩DA</v>
      </c>
      <c r="D315" s="2"/>
      <c r="E315" s="2" t="str">
        <f t="shared" si="7"/>
        <v/>
      </c>
      <c r="F315" s="2" t="str">
        <f t="shared" si="8"/>
        <v/>
      </c>
      <c r="G315" s="9"/>
      <c r="H315" s="2">
        <f>COUNTIF(parameter_DB!$A315:A$1062,parameter_DB!A315)</f>
        <v>160</v>
      </c>
      <c r="I315" s="2">
        <f t="shared" si="9"/>
        <v>0</v>
      </c>
      <c r="J315" s="2" t="str">
        <f>parameter_DB!A315</f>
        <v>Naver</v>
      </c>
      <c r="K315" s="2" t="str">
        <f t="shared" si="10"/>
        <v/>
      </c>
      <c r="L315" s="2" t="str">
        <f t="shared" si="11"/>
        <v/>
      </c>
      <c r="M315" s="66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10"/>
    </row>
    <row r="316" spans="1:31" ht="16.5" customHeight="1">
      <c r="A316" s="12">
        <f>COUNTIF(parameter_DB!$B316:B$9620,parameter_DB!B316)</f>
        <v>15</v>
      </c>
      <c r="B316" s="2">
        <f t="shared" si="6"/>
        <v>0</v>
      </c>
      <c r="C316" s="2" t="str">
        <f>parameter_DB!B316</f>
        <v>브랜딩DA</v>
      </c>
      <c r="D316" s="2"/>
      <c r="E316" s="2" t="str">
        <f t="shared" si="7"/>
        <v/>
      </c>
      <c r="F316" s="2" t="str">
        <f t="shared" si="8"/>
        <v/>
      </c>
      <c r="G316" s="9"/>
      <c r="H316" s="2">
        <f>COUNTIF(parameter_DB!$A316:A$1062,parameter_DB!A316)</f>
        <v>159</v>
      </c>
      <c r="I316" s="2">
        <f t="shared" si="9"/>
        <v>0</v>
      </c>
      <c r="J316" s="2" t="str">
        <f>parameter_DB!A316</f>
        <v>Naver</v>
      </c>
      <c r="K316" s="2" t="str">
        <f t="shared" si="10"/>
        <v/>
      </c>
      <c r="L316" s="2" t="str">
        <f t="shared" si="11"/>
        <v/>
      </c>
      <c r="M316" s="66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10"/>
    </row>
    <row r="317" spans="1:31" ht="16.5" customHeight="1">
      <c r="A317" s="12">
        <f>COUNTIF(parameter_DB!$B317:B$9620,parameter_DB!B317)</f>
        <v>14</v>
      </c>
      <c r="B317" s="2">
        <f t="shared" si="6"/>
        <v>0</v>
      </c>
      <c r="C317" s="2" t="str">
        <f>parameter_DB!B317</f>
        <v>브랜딩DA</v>
      </c>
      <c r="D317" s="2"/>
      <c r="E317" s="2" t="str">
        <f t="shared" si="7"/>
        <v/>
      </c>
      <c r="F317" s="2" t="str">
        <f t="shared" si="8"/>
        <v/>
      </c>
      <c r="G317" s="9"/>
      <c r="H317" s="2">
        <f>COUNTIF(parameter_DB!$A317:A$1062,parameter_DB!A317)</f>
        <v>158</v>
      </c>
      <c r="I317" s="2">
        <f t="shared" si="9"/>
        <v>0</v>
      </c>
      <c r="J317" s="2" t="str">
        <f>parameter_DB!A317</f>
        <v>Naver</v>
      </c>
      <c r="K317" s="2" t="str">
        <f t="shared" si="10"/>
        <v/>
      </c>
      <c r="L317" s="2" t="str">
        <f t="shared" si="11"/>
        <v/>
      </c>
      <c r="M317" s="66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10"/>
    </row>
    <row r="318" spans="1:31" ht="16.5" customHeight="1">
      <c r="A318" s="12">
        <f>COUNTIF(parameter_DB!$B318:B$9620,parameter_DB!B318)</f>
        <v>13</v>
      </c>
      <c r="B318" s="2">
        <f t="shared" si="6"/>
        <v>0</v>
      </c>
      <c r="C318" s="2" t="str">
        <f>parameter_DB!B318</f>
        <v>브랜딩DA</v>
      </c>
      <c r="D318" s="2"/>
      <c r="E318" s="2" t="str">
        <f t="shared" si="7"/>
        <v/>
      </c>
      <c r="F318" s="2" t="str">
        <f t="shared" si="8"/>
        <v/>
      </c>
      <c r="G318" s="9"/>
      <c r="H318" s="2">
        <f>COUNTIF(parameter_DB!$A318:A$1062,parameter_DB!A318)</f>
        <v>157</v>
      </c>
      <c r="I318" s="2">
        <f t="shared" si="9"/>
        <v>0</v>
      </c>
      <c r="J318" s="2" t="str">
        <f>parameter_DB!A318</f>
        <v>Naver</v>
      </c>
      <c r="K318" s="2" t="str">
        <f t="shared" si="10"/>
        <v/>
      </c>
      <c r="L318" s="2" t="str">
        <f t="shared" si="11"/>
        <v/>
      </c>
      <c r="M318" s="66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10"/>
    </row>
    <row r="319" spans="1:31" ht="16.5" customHeight="1">
      <c r="A319" s="12">
        <f>COUNTIF(parameter_DB!$B319:B$9620,parameter_DB!B319)</f>
        <v>12</v>
      </c>
      <c r="B319" s="2">
        <f t="shared" si="6"/>
        <v>0</v>
      </c>
      <c r="C319" s="2" t="str">
        <f>parameter_DB!B319</f>
        <v>브랜딩DA</v>
      </c>
      <c r="D319" s="2"/>
      <c r="E319" s="2" t="str">
        <f t="shared" si="7"/>
        <v/>
      </c>
      <c r="F319" s="2" t="str">
        <f t="shared" si="8"/>
        <v/>
      </c>
      <c r="G319" s="9"/>
      <c r="H319" s="2">
        <f>COUNTIF(parameter_DB!$A319:A$1062,parameter_DB!A319)</f>
        <v>156</v>
      </c>
      <c r="I319" s="2">
        <f t="shared" si="9"/>
        <v>0</v>
      </c>
      <c r="J319" s="2" t="str">
        <f>parameter_DB!A319</f>
        <v>Naver</v>
      </c>
      <c r="K319" s="2" t="str">
        <f t="shared" si="10"/>
        <v/>
      </c>
      <c r="L319" s="2" t="str">
        <f t="shared" si="11"/>
        <v/>
      </c>
      <c r="M319" s="66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10"/>
    </row>
    <row r="320" spans="1:31" ht="16.5" customHeight="1">
      <c r="A320" s="12">
        <f>COUNTIF(parameter_DB!$B320:B$9620,parameter_DB!B320)</f>
        <v>11</v>
      </c>
      <c r="B320" s="2">
        <f t="shared" si="6"/>
        <v>0</v>
      </c>
      <c r="C320" s="2" t="str">
        <f>parameter_DB!B320</f>
        <v>브랜딩DA</v>
      </c>
      <c r="D320" s="2"/>
      <c r="E320" s="2" t="str">
        <f t="shared" si="7"/>
        <v/>
      </c>
      <c r="F320" s="2" t="str">
        <f t="shared" si="8"/>
        <v/>
      </c>
      <c r="G320" s="9"/>
      <c r="H320" s="2">
        <f>COUNTIF(parameter_DB!$A320:A$1062,parameter_DB!A320)</f>
        <v>155</v>
      </c>
      <c r="I320" s="2">
        <f t="shared" si="9"/>
        <v>0</v>
      </c>
      <c r="J320" s="2" t="str">
        <f>parameter_DB!A320</f>
        <v>Naver</v>
      </c>
      <c r="K320" s="2" t="str">
        <f t="shared" si="10"/>
        <v/>
      </c>
      <c r="L320" s="2" t="str">
        <f t="shared" si="11"/>
        <v/>
      </c>
      <c r="M320" s="66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10"/>
    </row>
    <row r="321" spans="1:31" ht="16.5" customHeight="1">
      <c r="A321" s="12">
        <f>COUNTIF(parameter_DB!$B321:B$9620,parameter_DB!B321)</f>
        <v>10</v>
      </c>
      <c r="B321" s="2">
        <f t="shared" si="6"/>
        <v>0</v>
      </c>
      <c r="C321" s="2" t="str">
        <f>parameter_DB!B321</f>
        <v>브랜딩DA</v>
      </c>
      <c r="D321" s="2"/>
      <c r="E321" s="2" t="str">
        <f t="shared" si="7"/>
        <v/>
      </c>
      <c r="F321" s="2" t="str">
        <f t="shared" si="8"/>
        <v/>
      </c>
      <c r="G321" s="9"/>
      <c r="H321" s="2">
        <f>COUNTIF(parameter_DB!$A321:A$1062,parameter_DB!A321)</f>
        <v>154</v>
      </c>
      <c r="I321" s="2">
        <f t="shared" si="9"/>
        <v>0</v>
      </c>
      <c r="J321" s="2" t="str">
        <f>parameter_DB!A321</f>
        <v>Naver</v>
      </c>
      <c r="K321" s="2" t="str">
        <f t="shared" si="10"/>
        <v/>
      </c>
      <c r="L321" s="2" t="str">
        <f t="shared" si="11"/>
        <v/>
      </c>
      <c r="M321" s="66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10"/>
    </row>
    <row r="322" spans="1:31" ht="16.5" customHeight="1">
      <c r="A322" s="12">
        <f>COUNTIF(parameter_DB!$B322:B$9620,parameter_DB!B322)</f>
        <v>9</v>
      </c>
      <c r="B322" s="2">
        <f t="shared" si="6"/>
        <v>0</v>
      </c>
      <c r="C322" s="2" t="str">
        <f>parameter_DB!B322</f>
        <v>브랜딩DA</v>
      </c>
      <c r="D322" s="2"/>
      <c r="E322" s="2" t="str">
        <f t="shared" si="7"/>
        <v/>
      </c>
      <c r="F322" s="2" t="str">
        <f t="shared" si="8"/>
        <v/>
      </c>
      <c r="G322" s="9"/>
      <c r="H322" s="2">
        <f>COUNTIF(parameter_DB!$A322:A$1062,parameter_DB!A322)</f>
        <v>153</v>
      </c>
      <c r="I322" s="2">
        <f t="shared" si="9"/>
        <v>0</v>
      </c>
      <c r="J322" s="2" t="str">
        <f>parameter_DB!A322</f>
        <v>Naver</v>
      </c>
      <c r="K322" s="2" t="str">
        <f t="shared" si="10"/>
        <v/>
      </c>
      <c r="L322" s="2" t="str">
        <f t="shared" si="11"/>
        <v/>
      </c>
      <c r="M322" s="66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10"/>
    </row>
    <row r="323" spans="1:31" ht="16.5" customHeight="1">
      <c r="A323" s="12">
        <f>COUNTIF(parameter_DB!$B323:B$9620,parameter_DB!B323)</f>
        <v>8</v>
      </c>
      <c r="B323" s="2">
        <f t="shared" si="6"/>
        <v>0</v>
      </c>
      <c r="C323" s="2" t="str">
        <f>parameter_DB!B323</f>
        <v>브랜딩DA</v>
      </c>
      <c r="D323" s="2"/>
      <c r="E323" s="2" t="str">
        <f t="shared" si="7"/>
        <v/>
      </c>
      <c r="F323" s="2" t="str">
        <f t="shared" si="8"/>
        <v/>
      </c>
      <c r="G323" s="9"/>
      <c r="H323" s="2">
        <f>COUNTIF(parameter_DB!$A323:A$1062,parameter_DB!A323)</f>
        <v>152</v>
      </c>
      <c r="I323" s="2">
        <f t="shared" si="9"/>
        <v>0</v>
      </c>
      <c r="J323" s="2" t="str">
        <f>parameter_DB!A323</f>
        <v>Naver</v>
      </c>
      <c r="K323" s="2" t="str">
        <f t="shared" si="10"/>
        <v/>
      </c>
      <c r="L323" s="2" t="str">
        <f t="shared" si="11"/>
        <v/>
      </c>
      <c r="M323" s="66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10"/>
    </row>
    <row r="324" spans="1:31" ht="16.5" customHeight="1">
      <c r="A324" s="12">
        <f>COUNTIF(parameter_DB!$B324:B$9620,parameter_DB!B324)</f>
        <v>7</v>
      </c>
      <c r="B324" s="2">
        <f t="shared" si="6"/>
        <v>0</v>
      </c>
      <c r="C324" s="2" t="str">
        <f>parameter_DB!B324</f>
        <v>브랜딩DA</v>
      </c>
      <c r="D324" s="2"/>
      <c r="E324" s="2" t="str">
        <f t="shared" si="7"/>
        <v/>
      </c>
      <c r="F324" s="2" t="str">
        <f t="shared" si="8"/>
        <v/>
      </c>
      <c r="G324" s="9"/>
      <c r="H324" s="2">
        <f>COUNTIF(parameter_DB!$A324:A$1062,parameter_DB!A324)</f>
        <v>151</v>
      </c>
      <c r="I324" s="2">
        <f t="shared" si="9"/>
        <v>0</v>
      </c>
      <c r="J324" s="2" t="str">
        <f>parameter_DB!A324</f>
        <v>Naver</v>
      </c>
      <c r="K324" s="2" t="str">
        <f t="shared" si="10"/>
        <v/>
      </c>
      <c r="L324" s="2" t="str">
        <f t="shared" si="11"/>
        <v/>
      </c>
      <c r="M324" s="66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10"/>
    </row>
    <row r="325" spans="1:31" ht="16.5" customHeight="1">
      <c r="A325" s="12">
        <f>COUNTIF(parameter_DB!$B325:B$9620,parameter_DB!B325)</f>
        <v>6</v>
      </c>
      <c r="B325" s="2">
        <f t="shared" si="6"/>
        <v>0</v>
      </c>
      <c r="C325" s="2" t="str">
        <f>parameter_DB!B325</f>
        <v>브랜딩DA</v>
      </c>
      <c r="D325" s="2"/>
      <c r="E325" s="2" t="str">
        <f t="shared" si="7"/>
        <v/>
      </c>
      <c r="F325" s="2" t="str">
        <f t="shared" si="8"/>
        <v/>
      </c>
      <c r="G325" s="9"/>
      <c r="H325" s="2">
        <f>COUNTIF(parameter_DB!$A325:A$1062,parameter_DB!A325)</f>
        <v>150</v>
      </c>
      <c r="I325" s="2">
        <f t="shared" si="9"/>
        <v>0</v>
      </c>
      <c r="J325" s="2" t="str">
        <f>parameter_DB!A325</f>
        <v>Naver</v>
      </c>
      <c r="K325" s="2" t="str">
        <f t="shared" si="10"/>
        <v/>
      </c>
      <c r="L325" s="2" t="str">
        <f t="shared" si="11"/>
        <v/>
      </c>
      <c r="M325" s="66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10"/>
    </row>
    <row r="326" spans="1:31" ht="16.5" customHeight="1">
      <c r="A326" s="12">
        <f>COUNTIF(parameter_DB!$B326:B$9620,parameter_DB!B326)</f>
        <v>5</v>
      </c>
      <c r="B326" s="2">
        <f t="shared" si="6"/>
        <v>0</v>
      </c>
      <c r="C326" s="2" t="str">
        <f>parameter_DB!B326</f>
        <v>브랜딩DA</v>
      </c>
      <c r="D326" s="2"/>
      <c r="E326" s="2" t="str">
        <f t="shared" si="7"/>
        <v/>
      </c>
      <c r="F326" s="2" t="str">
        <f t="shared" si="8"/>
        <v/>
      </c>
      <c r="G326" s="9"/>
      <c r="H326" s="2">
        <f>COUNTIF(parameter_DB!$A326:A$1062,parameter_DB!A326)</f>
        <v>149</v>
      </c>
      <c r="I326" s="2">
        <f t="shared" si="9"/>
        <v>0</v>
      </c>
      <c r="J326" s="2" t="str">
        <f>parameter_DB!A326</f>
        <v>Naver</v>
      </c>
      <c r="K326" s="2" t="str">
        <f t="shared" si="10"/>
        <v/>
      </c>
      <c r="L326" s="2" t="str">
        <f t="shared" si="11"/>
        <v/>
      </c>
      <c r="M326" s="66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10"/>
    </row>
    <row r="327" spans="1:31" ht="16.5" customHeight="1">
      <c r="A327" s="12">
        <f>COUNTIF(parameter_DB!$B327:B$9620,parameter_DB!B327)</f>
        <v>4</v>
      </c>
      <c r="B327" s="2">
        <f t="shared" si="6"/>
        <v>0</v>
      </c>
      <c r="C327" s="2" t="str">
        <f>parameter_DB!B327</f>
        <v>브랜딩DA</v>
      </c>
      <c r="D327" s="2"/>
      <c r="E327" s="2" t="str">
        <f t="shared" si="7"/>
        <v/>
      </c>
      <c r="F327" s="2" t="str">
        <f t="shared" si="8"/>
        <v/>
      </c>
      <c r="G327" s="9"/>
      <c r="H327" s="2">
        <f>COUNTIF(parameter_DB!$A327:A$1062,parameter_DB!A327)</f>
        <v>148</v>
      </c>
      <c r="I327" s="2">
        <f t="shared" si="9"/>
        <v>0</v>
      </c>
      <c r="J327" s="2" t="str">
        <f>parameter_DB!A327</f>
        <v>Naver</v>
      </c>
      <c r="K327" s="2" t="str">
        <f t="shared" si="10"/>
        <v/>
      </c>
      <c r="L327" s="2" t="str">
        <f t="shared" si="11"/>
        <v/>
      </c>
      <c r="M327" s="66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10"/>
    </row>
    <row r="328" spans="1:31" ht="16.5" customHeight="1">
      <c r="A328" s="12">
        <f>COUNTIF(parameter_DB!$B328:B$9620,parameter_DB!B328)</f>
        <v>3</v>
      </c>
      <c r="B328" s="2">
        <f t="shared" si="6"/>
        <v>0</v>
      </c>
      <c r="C328" s="2" t="str">
        <f>parameter_DB!B328</f>
        <v>브랜딩DA</v>
      </c>
      <c r="D328" s="2"/>
      <c r="E328" s="2" t="str">
        <f t="shared" si="7"/>
        <v/>
      </c>
      <c r="F328" s="2" t="str">
        <f t="shared" si="8"/>
        <v/>
      </c>
      <c r="G328" s="9"/>
      <c r="H328" s="2">
        <f>COUNTIF(parameter_DB!$A328:A$1062,parameter_DB!A328)</f>
        <v>147</v>
      </c>
      <c r="I328" s="2">
        <f t="shared" si="9"/>
        <v>0</v>
      </c>
      <c r="J328" s="2" t="str">
        <f>parameter_DB!A328</f>
        <v>Naver</v>
      </c>
      <c r="K328" s="2" t="str">
        <f t="shared" si="10"/>
        <v/>
      </c>
      <c r="L328" s="2" t="str">
        <f t="shared" si="11"/>
        <v/>
      </c>
      <c r="M328" s="66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10"/>
    </row>
    <row r="329" spans="1:31" ht="16.5" customHeight="1">
      <c r="A329" s="12">
        <f>COUNTIF(parameter_DB!$B329:B$9620,parameter_DB!B329)</f>
        <v>2</v>
      </c>
      <c r="B329" s="2">
        <f t="shared" si="6"/>
        <v>0</v>
      </c>
      <c r="C329" s="2" t="str">
        <f>parameter_DB!B329</f>
        <v>브랜딩DA</v>
      </c>
      <c r="D329" s="2"/>
      <c r="E329" s="2" t="str">
        <f t="shared" si="7"/>
        <v/>
      </c>
      <c r="F329" s="2" t="str">
        <f t="shared" si="8"/>
        <v/>
      </c>
      <c r="G329" s="9"/>
      <c r="H329" s="2">
        <f>COUNTIF(parameter_DB!$A329:A$1062,parameter_DB!A329)</f>
        <v>146</v>
      </c>
      <c r="I329" s="2">
        <f t="shared" si="9"/>
        <v>0</v>
      </c>
      <c r="J329" s="2" t="str">
        <f>parameter_DB!A329</f>
        <v>Naver</v>
      </c>
      <c r="K329" s="2" t="str">
        <f t="shared" si="10"/>
        <v/>
      </c>
      <c r="L329" s="2" t="str">
        <f t="shared" si="11"/>
        <v/>
      </c>
      <c r="M329" s="66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10"/>
    </row>
    <row r="330" spans="1:31" ht="16.5" customHeight="1">
      <c r="A330" s="12">
        <f>COUNTIF(parameter_DB!$B330:B$9620,parameter_DB!B330)</f>
        <v>1</v>
      </c>
      <c r="B330" s="2">
        <f t="shared" si="6"/>
        <v>6</v>
      </c>
      <c r="C330" s="2" t="str">
        <f>parameter_DB!B330</f>
        <v>브랜딩DA</v>
      </c>
      <c r="D330" s="2"/>
      <c r="E330" s="2" t="str">
        <f t="shared" si="7"/>
        <v/>
      </c>
      <c r="F330" s="2" t="str">
        <f t="shared" si="8"/>
        <v/>
      </c>
      <c r="G330" s="9"/>
      <c r="H330" s="2">
        <f>COUNTIF(parameter_DB!$A330:A$1062,parameter_DB!A330)</f>
        <v>145</v>
      </c>
      <c r="I330" s="2">
        <f t="shared" si="9"/>
        <v>0</v>
      </c>
      <c r="J330" s="2" t="str">
        <f>parameter_DB!A330</f>
        <v>Naver</v>
      </c>
      <c r="K330" s="2" t="str">
        <f t="shared" si="10"/>
        <v/>
      </c>
      <c r="L330" s="2" t="str">
        <f t="shared" si="11"/>
        <v/>
      </c>
      <c r="M330" s="66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10"/>
    </row>
    <row r="331" spans="1:31" ht="16.5" customHeight="1">
      <c r="A331" s="12">
        <f>COUNTIF(parameter_DB!$B331:B$9620,parameter_DB!B331)</f>
        <v>24</v>
      </c>
      <c r="B331" s="2">
        <f t="shared" si="6"/>
        <v>0</v>
      </c>
      <c r="C331" s="2" t="str">
        <f>parameter_DB!B331</f>
        <v>스페셜DA</v>
      </c>
      <c r="D331" s="2"/>
      <c r="E331" s="2" t="str">
        <f t="shared" si="7"/>
        <v/>
      </c>
      <c r="F331" s="2" t="str">
        <f t="shared" si="8"/>
        <v/>
      </c>
      <c r="G331" s="9"/>
      <c r="H331" s="2">
        <f>COUNTIF(parameter_DB!$A331:A$1062,parameter_DB!A331)</f>
        <v>144</v>
      </c>
      <c r="I331" s="2">
        <f t="shared" si="9"/>
        <v>0</v>
      </c>
      <c r="J331" s="2" t="str">
        <f>parameter_DB!A331</f>
        <v>Naver</v>
      </c>
      <c r="K331" s="2" t="str">
        <f t="shared" si="10"/>
        <v/>
      </c>
      <c r="L331" s="2" t="str">
        <f t="shared" si="11"/>
        <v/>
      </c>
      <c r="M331" s="66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10"/>
    </row>
    <row r="332" spans="1:31" ht="16.5" customHeight="1">
      <c r="A332" s="12">
        <f>COUNTIF(parameter_DB!$B332:B$9620,parameter_DB!B332)</f>
        <v>23</v>
      </c>
      <c r="B332" s="2">
        <f t="shared" si="6"/>
        <v>0</v>
      </c>
      <c r="C332" s="2" t="str">
        <f>parameter_DB!B332</f>
        <v>스페셜DA</v>
      </c>
      <c r="D332" s="2"/>
      <c r="E332" s="2" t="str">
        <f t="shared" si="7"/>
        <v/>
      </c>
      <c r="F332" s="2" t="str">
        <f t="shared" si="8"/>
        <v/>
      </c>
      <c r="G332" s="9"/>
      <c r="H332" s="2">
        <f>COUNTIF(parameter_DB!$A332:A$1062,parameter_DB!A332)</f>
        <v>143</v>
      </c>
      <c r="I332" s="2">
        <f t="shared" si="9"/>
        <v>0</v>
      </c>
      <c r="J332" s="2" t="str">
        <f>parameter_DB!A332</f>
        <v>Naver</v>
      </c>
      <c r="K332" s="2" t="str">
        <f t="shared" si="10"/>
        <v/>
      </c>
      <c r="L332" s="2" t="str">
        <f t="shared" si="11"/>
        <v/>
      </c>
      <c r="M332" s="66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10"/>
    </row>
    <row r="333" spans="1:31" ht="16.5" customHeight="1">
      <c r="A333" s="12">
        <f>COUNTIF(parameter_DB!$B333:B$9620,parameter_DB!B333)</f>
        <v>22</v>
      </c>
      <c r="B333" s="2">
        <f t="shared" si="6"/>
        <v>0</v>
      </c>
      <c r="C333" s="2" t="str">
        <f>parameter_DB!B333</f>
        <v>스페셜DA</v>
      </c>
      <c r="D333" s="2"/>
      <c r="E333" s="2" t="str">
        <f t="shared" si="7"/>
        <v/>
      </c>
      <c r="F333" s="2" t="str">
        <f t="shared" si="8"/>
        <v/>
      </c>
      <c r="G333" s="9"/>
      <c r="H333" s="2">
        <f>COUNTIF(parameter_DB!$A333:A$1062,parameter_DB!A333)</f>
        <v>142</v>
      </c>
      <c r="I333" s="2">
        <f t="shared" si="9"/>
        <v>0</v>
      </c>
      <c r="J333" s="2" t="str">
        <f>parameter_DB!A333</f>
        <v>Naver</v>
      </c>
      <c r="K333" s="2" t="str">
        <f t="shared" si="10"/>
        <v/>
      </c>
      <c r="L333" s="2" t="str">
        <f t="shared" si="11"/>
        <v/>
      </c>
      <c r="M333" s="66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10"/>
    </row>
    <row r="334" spans="1:31" ht="16.5" customHeight="1">
      <c r="A334" s="12">
        <f>COUNTIF(parameter_DB!$B334:B$9620,parameter_DB!B334)</f>
        <v>21</v>
      </c>
      <c r="B334" s="2">
        <f t="shared" si="6"/>
        <v>0</v>
      </c>
      <c r="C334" s="2" t="str">
        <f>parameter_DB!B334</f>
        <v>스페셜DA</v>
      </c>
      <c r="D334" s="2"/>
      <c r="E334" s="2" t="str">
        <f t="shared" si="7"/>
        <v/>
      </c>
      <c r="F334" s="2" t="str">
        <f t="shared" si="8"/>
        <v/>
      </c>
      <c r="G334" s="9"/>
      <c r="H334" s="2">
        <f>COUNTIF(parameter_DB!$A334:A$1062,parameter_DB!A334)</f>
        <v>141</v>
      </c>
      <c r="I334" s="2">
        <f t="shared" si="9"/>
        <v>0</v>
      </c>
      <c r="J334" s="2" t="str">
        <f>parameter_DB!A334</f>
        <v>Naver</v>
      </c>
      <c r="K334" s="2" t="str">
        <f t="shared" si="10"/>
        <v/>
      </c>
      <c r="L334" s="2" t="str">
        <f t="shared" si="11"/>
        <v/>
      </c>
      <c r="M334" s="66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10"/>
    </row>
    <row r="335" spans="1:31" ht="16.5" customHeight="1">
      <c r="A335" s="12">
        <f>COUNTIF(parameter_DB!$B335:B$9620,parameter_DB!B335)</f>
        <v>20</v>
      </c>
      <c r="B335" s="2">
        <f t="shared" si="6"/>
        <v>0</v>
      </c>
      <c r="C335" s="2" t="str">
        <f>parameter_DB!B335</f>
        <v>스페셜DA</v>
      </c>
      <c r="D335" s="2"/>
      <c r="E335" s="2" t="str">
        <f t="shared" si="7"/>
        <v/>
      </c>
      <c r="F335" s="2" t="str">
        <f t="shared" si="8"/>
        <v/>
      </c>
      <c r="G335" s="9"/>
      <c r="H335" s="2">
        <f>COUNTIF(parameter_DB!$A335:A$1062,parameter_DB!A335)</f>
        <v>140</v>
      </c>
      <c r="I335" s="2">
        <f t="shared" si="9"/>
        <v>0</v>
      </c>
      <c r="J335" s="2" t="str">
        <f>parameter_DB!A335</f>
        <v>Naver</v>
      </c>
      <c r="K335" s="2" t="str">
        <f t="shared" si="10"/>
        <v/>
      </c>
      <c r="L335" s="2" t="str">
        <f t="shared" si="11"/>
        <v/>
      </c>
      <c r="M335" s="66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10"/>
    </row>
    <row r="336" spans="1:31" ht="16.5" customHeight="1">
      <c r="A336" s="12">
        <f>COUNTIF(parameter_DB!$B336:B$9620,parameter_DB!B336)</f>
        <v>19</v>
      </c>
      <c r="B336" s="2">
        <f t="shared" si="6"/>
        <v>0</v>
      </c>
      <c r="C336" s="2" t="str">
        <f>parameter_DB!B336</f>
        <v>스페셜DA</v>
      </c>
      <c r="D336" s="2"/>
      <c r="E336" s="2" t="str">
        <f t="shared" si="7"/>
        <v/>
      </c>
      <c r="F336" s="2" t="str">
        <f t="shared" si="8"/>
        <v/>
      </c>
      <c r="G336" s="9"/>
      <c r="H336" s="2">
        <f>COUNTIF(parameter_DB!$A336:A$1062,parameter_DB!A336)</f>
        <v>139</v>
      </c>
      <c r="I336" s="2">
        <f t="shared" si="9"/>
        <v>0</v>
      </c>
      <c r="J336" s="2" t="str">
        <f>parameter_DB!A336</f>
        <v>Naver</v>
      </c>
      <c r="K336" s="2" t="str">
        <f t="shared" si="10"/>
        <v/>
      </c>
      <c r="L336" s="2" t="str">
        <f t="shared" si="11"/>
        <v/>
      </c>
      <c r="M336" s="66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10"/>
    </row>
    <row r="337" spans="1:31" ht="16.5" customHeight="1">
      <c r="A337" s="12">
        <f>COUNTIF(parameter_DB!$B337:B$9620,parameter_DB!B337)</f>
        <v>18</v>
      </c>
      <c r="B337" s="2">
        <f t="shared" si="6"/>
        <v>0</v>
      </c>
      <c r="C337" s="2" t="str">
        <f>parameter_DB!B337</f>
        <v>스페셜DA</v>
      </c>
      <c r="D337" s="2"/>
      <c r="E337" s="2" t="str">
        <f t="shared" si="7"/>
        <v/>
      </c>
      <c r="F337" s="2" t="str">
        <f t="shared" si="8"/>
        <v/>
      </c>
      <c r="G337" s="9"/>
      <c r="H337" s="2">
        <f>COUNTIF(parameter_DB!$A337:A$1062,parameter_DB!A337)</f>
        <v>138</v>
      </c>
      <c r="I337" s="2">
        <f t="shared" si="9"/>
        <v>0</v>
      </c>
      <c r="J337" s="2" t="str">
        <f>parameter_DB!A337</f>
        <v>Naver</v>
      </c>
      <c r="K337" s="2" t="str">
        <f t="shared" si="10"/>
        <v/>
      </c>
      <c r="L337" s="2" t="str">
        <f t="shared" si="11"/>
        <v/>
      </c>
      <c r="M337" s="66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10"/>
    </row>
    <row r="338" spans="1:31" ht="16.5" customHeight="1">
      <c r="A338" s="12">
        <f>COUNTIF(parameter_DB!$B338:B$9620,parameter_DB!B338)</f>
        <v>17</v>
      </c>
      <c r="B338" s="2">
        <f t="shared" si="6"/>
        <v>0</v>
      </c>
      <c r="C338" s="2" t="str">
        <f>parameter_DB!B338</f>
        <v>스페셜DA</v>
      </c>
      <c r="D338" s="2"/>
      <c r="E338" s="2" t="str">
        <f t="shared" si="7"/>
        <v/>
      </c>
      <c r="F338" s="2" t="str">
        <f t="shared" si="8"/>
        <v/>
      </c>
      <c r="G338" s="9"/>
      <c r="H338" s="2">
        <f>COUNTIF(parameter_DB!$A338:A$1062,parameter_DB!A338)</f>
        <v>137</v>
      </c>
      <c r="I338" s="2">
        <f t="shared" si="9"/>
        <v>0</v>
      </c>
      <c r="J338" s="2" t="str">
        <f>parameter_DB!A338</f>
        <v>Naver</v>
      </c>
      <c r="K338" s="2" t="str">
        <f t="shared" si="10"/>
        <v/>
      </c>
      <c r="L338" s="2" t="str">
        <f t="shared" si="11"/>
        <v/>
      </c>
      <c r="M338" s="66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10"/>
    </row>
    <row r="339" spans="1:31" ht="16.5" customHeight="1">
      <c r="A339" s="12">
        <f>COUNTIF(parameter_DB!$B339:B$9620,parameter_DB!B339)</f>
        <v>16</v>
      </c>
      <c r="B339" s="2">
        <f t="shared" si="6"/>
        <v>0</v>
      </c>
      <c r="C339" s="2" t="str">
        <f>parameter_DB!B339</f>
        <v>스페셜DA</v>
      </c>
      <c r="D339" s="2"/>
      <c r="E339" s="2" t="str">
        <f t="shared" si="7"/>
        <v/>
      </c>
      <c r="F339" s="2" t="str">
        <f t="shared" si="8"/>
        <v/>
      </c>
      <c r="G339" s="9"/>
      <c r="H339" s="2">
        <f>COUNTIF(parameter_DB!$A339:A$1062,parameter_DB!A339)</f>
        <v>136</v>
      </c>
      <c r="I339" s="2">
        <f t="shared" si="9"/>
        <v>0</v>
      </c>
      <c r="J339" s="2" t="str">
        <f>parameter_DB!A339</f>
        <v>Naver</v>
      </c>
      <c r="K339" s="2" t="str">
        <f t="shared" si="10"/>
        <v/>
      </c>
      <c r="L339" s="2" t="str">
        <f t="shared" si="11"/>
        <v/>
      </c>
      <c r="M339" s="66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10"/>
    </row>
    <row r="340" spans="1:31" ht="16.5" customHeight="1">
      <c r="A340" s="12">
        <f>COUNTIF(parameter_DB!$B340:B$9620,parameter_DB!B340)</f>
        <v>15</v>
      </c>
      <c r="B340" s="2">
        <f t="shared" si="6"/>
        <v>0</v>
      </c>
      <c r="C340" s="2" t="str">
        <f>parameter_DB!B340</f>
        <v>스페셜DA</v>
      </c>
      <c r="D340" s="2"/>
      <c r="E340" s="2" t="str">
        <f t="shared" si="7"/>
        <v/>
      </c>
      <c r="F340" s="2" t="str">
        <f t="shared" si="8"/>
        <v/>
      </c>
      <c r="G340" s="9"/>
      <c r="H340" s="2">
        <f>COUNTIF(parameter_DB!$A340:A$1062,parameter_DB!A340)</f>
        <v>135</v>
      </c>
      <c r="I340" s="2">
        <f t="shared" si="9"/>
        <v>0</v>
      </c>
      <c r="J340" s="2" t="str">
        <f>parameter_DB!A340</f>
        <v>Naver</v>
      </c>
      <c r="K340" s="2" t="str">
        <f t="shared" si="10"/>
        <v/>
      </c>
      <c r="L340" s="2" t="str">
        <f t="shared" si="11"/>
        <v/>
      </c>
      <c r="M340" s="66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10"/>
    </row>
    <row r="341" spans="1:31" ht="16.5" customHeight="1">
      <c r="A341" s="12">
        <f>COUNTIF(parameter_DB!$B341:B$9620,parameter_DB!B341)</f>
        <v>14</v>
      </c>
      <c r="B341" s="2">
        <f t="shared" si="6"/>
        <v>0</v>
      </c>
      <c r="C341" s="2" t="str">
        <f>parameter_DB!B341</f>
        <v>스페셜DA</v>
      </c>
      <c r="D341" s="2"/>
      <c r="E341" s="2" t="str">
        <f t="shared" si="7"/>
        <v/>
      </c>
      <c r="F341" s="2" t="str">
        <f t="shared" si="8"/>
        <v/>
      </c>
      <c r="G341" s="9"/>
      <c r="H341" s="2">
        <f>COUNTIF(parameter_DB!$A341:A$1062,parameter_DB!A341)</f>
        <v>134</v>
      </c>
      <c r="I341" s="2">
        <f t="shared" si="9"/>
        <v>0</v>
      </c>
      <c r="J341" s="2" t="str">
        <f>parameter_DB!A341</f>
        <v>Naver</v>
      </c>
      <c r="K341" s="2" t="str">
        <f t="shared" si="10"/>
        <v/>
      </c>
      <c r="L341" s="2" t="str">
        <f t="shared" si="11"/>
        <v/>
      </c>
      <c r="M341" s="66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10"/>
    </row>
    <row r="342" spans="1:31" ht="16.5" customHeight="1">
      <c r="A342" s="12">
        <f>COUNTIF(parameter_DB!$B342:B$9620,parameter_DB!B342)</f>
        <v>13</v>
      </c>
      <c r="B342" s="2">
        <f t="shared" si="6"/>
        <v>0</v>
      </c>
      <c r="C342" s="2" t="str">
        <f>parameter_DB!B342</f>
        <v>스페셜DA</v>
      </c>
      <c r="D342" s="2"/>
      <c r="E342" s="2" t="str">
        <f t="shared" si="7"/>
        <v/>
      </c>
      <c r="F342" s="2" t="str">
        <f t="shared" si="8"/>
        <v/>
      </c>
      <c r="G342" s="9"/>
      <c r="H342" s="2">
        <f>COUNTIF(parameter_DB!$A342:A$1062,parameter_DB!A342)</f>
        <v>133</v>
      </c>
      <c r="I342" s="2">
        <f t="shared" si="9"/>
        <v>0</v>
      </c>
      <c r="J342" s="2" t="str">
        <f>parameter_DB!A342</f>
        <v>Naver</v>
      </c>
      <c r="K342" s="2" t="str">
        <f t="shared" si="10"/>
        <v/>
      </c>
      <c r="L342" s="2" t="str">
        <f t="shared" si="11"/>
        <v/>
      </c>
      <c r="M342" s="66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10"/>
    </row>
    <row r="343" spans="1:31" ht="16.5" customHeight="1">
      <c r="A343" s="12">
        <f>COUNTIF(parameter_DB!$B343:B$9620,parameter_DB!B343)</f>
        <v>12</v>
      </c>
      <c r="B343" s="2">
        <f t="shared" si="6"/>
        <v>0</v>
      </c>
      <c r="C343" s="2" t="str">
        <f>parameter_DB!B343</f>
        <v>스페셜DA</v>
      </c>
      <c r="D343" s="2"/>
      <c r="E343" s="2" t="str">
        <f t="shared" si="7"/>
        <v/>
      </c>
      <c r="F343" s="2" t="str">
        <f t="shared" si="8"/>
        <v/>
      </c>
      <c r="G343" s="9"/>
      <c r="H343" s="2">
        <f>COUNTIF(parameter_DB!$A343:A$1062,parameter_DB!A343)</f>
        <v>132</v>
      </c>
      <c r="I343" s="2">
        <f t="shared" si="9"/>
        <v>0</v>
      </c>
      <c r="J343" s="2" t="str">
        <f>parameter_DB!A343</f>
        <v>Naver</v>
      </c>
      <c r="K343" s="2" t="str">
        <f t="shared" si="10"/>
        <v/>
      </c>
      <c r="L343" s="2" t="str">
        <f t="shared" si="11"/>
        <v/>
      </c>
      <c r="M343" s="66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10"/>
    </row>
    <row r="344" spans="1:31" ht="16.5" customHeight="1">
      <c r="A344" s="12">
        <f>COUNTIF(parameter_DB!$B344:B$9620,parameter_DB!B344)</f>
        <v>11</v>
      </c>
      <c r="B344" s="2">
        <f t="shared" si="6"/>
        <v>0</v>
      </c>
      <c r="C344" s="2" t="str">
        <f>parameter_DB!B344</f>
        <v>스페셜DA</v>
      </c>
      <c r="D344" s="2"/>
      <c r="E344" s="2" t="str">
        <f t="shared" si="7"/>
        <v/>
      </c>
      <c r="F344" s="2" t="str">
        <f t="shared" si="8"/>
        <v/>
      </c>
      <c r="G344" s="9"/>
      <c r="H344" s="2">
        <f>COUNTIF(parameter_DB!$A344:A$1062,parameter_DB!A344)</f>
        <v>131</v>
      </c>
      <c r="I344" s="2">
        <f t="shared" si="9"/>
        <v>0</v>
      </c>
      <c r="J344" s="2" t="str">
        <f>parameter_DB!A344</f>
        <v>Naver</v>
      </c>
      <c r="K344" s="2" t="str">
        <f t="shared" si="10"/>
        <v/>
      </c>
      <c r="L344" s="2" t="str">
        <f t="shared" si="11"/>
        <v/>
      </c>
      <c r="M344" s="66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10"/>
    </row>
    <row r="345" spans="1:31" ht="16.5" customHeight="1">
      <c r="A345" s="12">
        <f>COUNTIF(parameter_DB!$B345:B$9620,parameter_DB!B345)</f>
        <v>10</v>
      </c>
      <c r="B345" s="2">
        <f t="shared" si="6"/>
        <v>0</v>
      </c>
      <c r="C345" s="2" t="str">
        <f>parameter_DB!B345</f>
        <v>스페셜DA</v>
      </c>
      <c r="D345" s="2"/>
      <c r="E345" s="2" t="str">
        <f t="shared" si="7"/>
        <v/>
      </c>
      <c r="F345" s="2" t="str">
        <f t="shared" si="8"/>
        <v/>
      </c>
      <c r="G345" s="9"/>
      <c r="H345" s="2">
        <f>COUNTIF(parameter_DB!$A345:A$1062,parameter_DB!A345)</f>
        <v>130</v>
      </c>
      <c r="I345" s="2">
        <f t="shared" si="9"/>
        <v>0</v>
      </c>
      <c r="J345" s="2" t="str">
        <f>parameter_DB!A345</f>
        <v>Naver</v>
      </c>
      <c r="K345" s="2" t="str">
        <f t="shared" si="10"/>
        <v/>
      </c>
      <c r="L345" s="2" t="str">
        <f t="shared" si="11"/>
        <v/>
      </c>
      <c r="M345" s="66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10"/>
    </row>
    <row r="346" spans="1:31" ht="16.5" customHeight="1">
      <c r="A346" s="12">
        <f>COUNTIF(parameter_DB!$B346:B$9620,parameter_DB!B346)</f>
        <v>9</v>
      </c>
      <c r="B346" s="2">
        <f t="shared" si="6"/>
        <v>0</v>
      </c>
      <c r="C346" s="2" t="str">
        <f>parameter_DB!B346</f>
        <v>스페셜DA</v>
      </c>
      <c r="D346" s="2"/>
      <c r="E346" s="2" t="str">
        <f t="shared" si="7"/>
        <v/>
      </c>
      <c r="F346" s="2" t="str">
        <f t="shared" si="8"/>
        <v/>
      </c>
      <c r="G346" s="9"/>
      <c r="H346" s="2">
        <f>COUNTIF(parameter_DB!$A346:A$1062,parameter_DB!A346)</f>
        <v>129</v>
      </c>
      <c r="I346" s="2">
        <f t="shared" si="9"/>
        <v>0</v>
      </c>
      <c r="J346" s="2" t="str">
        <f>parameter_DB!A346</f>
        <v>Naver</v>
      </c>
      <c r="K346" s="2" t="str">
        <f t="shared" si="10"/>
        <v/>
      </c>
      <c r="L346" s="2" t="str">
        <f t="shared" si="11"/>
        <v/>
      </c>
      <c r="M346" s="66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10"/>
    </row>
    <row r="347" spans="1:31" ht="16.5" customHeight="1">
      <c r="A347" s="12">
        <f>COUNTIF(parameter_DB!$B347:B$9620,parameter_DB!B347)</f>
        <v>8</v>
      </c>
      <c r="B347" s="2">
        <f t="shared" si="6"/>
        <v>0</v>
      </c>
      <c r="C347" s="2" t="str">
        <f>parameter_DB!B347</f>
        <v>스페셜DA</v>
      </c>
      <c r="D347" s="2"/>
      <c r="E347" s="2" t="str">
        <f t="shared" si="7"/>
        <v/>
      </c>
      <c r="F347" s="2" t="str">
        <f t="shared" si="8"/>
        <v/>
      </c>
      <c r="G347" s="9"/>
      <c r="H347" s="2">
        <f>COUNTIF(parameter_DB!$A347:A$1062,parameter_DB!A347)</f>
        <v>128</v>
      </c>
      <c r="I347" s="2">
        <f t="shared" si="9"/>
        <v>0</v>
      </c>
      <c r="J347" s="2" t="str">
        <f>parameter_DB!A347</f>
        <v>Naver</v>
      </c>
      <c r="K347" s="2" t="str">
        <f t="shared" si="10"/>
        <v/>
      </c>
      <c r="L347" s="2" t="str">
        <f t="shared" si="11"/>
        <v/>
      </c>
      <c r="M347" s="66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10"/>
    </row>
    <row r="348" spans="1:31" ht="16.5" customHeight="1">
      <c r="A348" s="12">
        <f>COUNTIF(parameter_DB!$B348:B$9620,parameter_DB!B348)</f>
        <v>7</v>
      </c>
      <c r="B348" s="2">
        <f t="shared" si="6"/>
        <v>0</v>
      </c>
      <c r="C348" s="2" t="str">
        <f>parameter_DB!B348</f>
        <v>스페셜DA</v>
      </c>
      <c r="D348" s="2"/>
      <c r="E348" s="2" t="str">
        <f t="shared" si="7"/>
        <v/>
      </c>
      <c r="F348" s="2" t="str">
        <f t="shared" si="8"/>
        <v/>
      </c>
      <c r="G348" s="9"/>
      <c r="H348" s="2">
        <f>COUNTIF(parameter_DB!$A348:A$1062,parameter_DB!A348)</f>
        <v>127</v>
      </c>
      <c r="I348" s="2">
        <f t="shared" si="9"/>
        <v>0</v>
      </c>
      <c r="J348" s="2" t="str">
        <f>parameter_DB!A348</f>
        <v>Naver</v>
      </c>
      <c r="K348" s="2" t="str">
        <f t="shared" si="10"/>
        <v/>
      </c>
      <c r="L348" s="2" t="str">
        <f t="shared" si="11"/>
        <v/>
      </c>
      <c r="M348" s="66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10"/>
    </row>
    <row r="349" spans="1:31" ht="16.5" customHeight="1">
      <c r="A349" s="12">
        <f>COUNTIF(parameter_DB!$B349:B$9620,parameter_DB!B349)</f>
        <v>6</v>
      </c>
      <c r="B349" s="2">
        <f t="shared" si="6"/>
        <v>0</v>
      </c>
      <c r="C349" s="2" t="str">
        <f>parameter_DB!B349</f>
        <v>스페셜DA</v>
      </c>
      <c r="D349" s="2"/>
      <c r="E349" s="2" t="str">
        <f t="shared" si="7"/>
        <v/>
      </c>
      <c r="F349" s="2" t="str">
        <f t="shared" si="8"/>
        <v/>
      </c>
      <c r="G349" s="9"/>
      <c r="H349" s="2">
        <f>COUNTIF(parameter_DB!$A349:A$1062,parameter_DB!A349)</f>
        <v>126</v>
      </c>
      <c r="I349" s="2">
        <f t="shared" si="9"/>
        <v>0</v>
      </c>
      <c r="J349" s="2" t="str">
        <f>parameter_DB!A349</f>
        <v>Naver</v>
      </c>
      <c r="K349" s="2" t="str">
        <f t="shared" si="10"/>
        <v/>
      </c>
      <c r="L349" s="2" t="str">
        <f t="shared" si="11"/>
        <v/>
      </c>
      <c r="M349" s="66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10"/>
    </row>
    <row r="350" spans="1:31" ht="16.5" customHeight="1">
      <c r="A350" s="12">
        <f>COUNTIF(parameter_DB!$B350:B$9620,parameter_DB!B350)</f>
        <v>5</v>
      </c>
      <c r="B350" s="2">
        <f t="shared" si="6"/>
        <v>0</v>
      </c>
      <c r="C350" s="2" t="str">
        <f>parameter_DB!B350</f>
        <v>스페셜DA</v>
      </c>
      <c r="D350" s="2"/>
      <c r="E350" s="2" t="str">
        <f t="shared" si="7"/>
        <v/>
      </c>
      <c r="F350" s="2" t="str">
        <f t="shared" si="8"/>
        <v/>
      </c>
      <c r="G350" s="9"/>
      <c r="H350" s="2">
        <f>COUNTIF(parameter_DB!$A350:A$1062,parameter_DB!A350)</f>
        <v>125</v>
      </c>
      <c r="I350" s="2">
        <f t="shared" si="9"/>
        <v>0</v>
      </c>
      <c r="J350" s="2" t="str">
        <f>parameter_DB!A350</f>
        <v>Naver</v>
      </c>
      <c r="K350" s="2" t="str">
        <f t="shared" si="10"/>
        <v/>
      </c>
      <c r="L350" s="2" t="str">
        <f t="shared" si="11"/>
        <v/>
      </c>
      <c r="M350" s="66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10"/>
    </row>
    <row r="351" spans="1:31" ht="16.5" customHeight="1">
      <c r="A351" s="12">
        <f>COUNTIF(parameter_DB!$B351:B$9620,parameter_DB!B351)</f>
        <v>4</v>
      </c>
      <c r="B351" s="2">
        <f t="shared" si="6"/>
        <v>0</v>
      </c>
      <c r="C351" s="2" t="str">
        <f>parameter_DB!B351</f>
        <v>스페셜DA</v>
      </c>
      <c r="D351" s="2"/>
      <c r="E351" s="2" t="str">
        <f t="shared" si="7"/>
        <v/>
      </c>
      <c r="F351" s="2" t="str">
        <f t="shared" si="8"/>
        <v/>
      </c>
      <c r="G351" s="9"/>
      <c r="H351" s="2">
        <f>COUNTIF(parameter_DB!$A351:A$1062,parameter_DB!A351)</f>
        <v>124</v>
      </c>
      <c r="I351" s="2">
        <f t="shared" si="9"/>
        <v>0</v>
      </c>
      <c r="J351" s="2" t="str">
        <f>parameter_DB!A351</f>
        <v>Naver</v>
      </c>
      <c r="K351" s="2" t="str">
        <f t="shared" si="10"/>
        <v/>
      </c>
      <c r="L351" s="2" t="str">
        <f t="shared" si="11"/>
        <v/>
      </c>
      <c r="M351" s="66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10"/>
    </row>
    <row r="352" spans="1:31" ht="16.5" customHeight="1">
      <c r="A352" s="12">
        <f>COUNTIF(parameter_DB!$B352:B$9620,parameter_DB!B352)</f>
        <v>3</v>
      </c>
      <c r="B352" s="2">
        <f t="shared" si="6"/>
        <v>0</v>
      </c>
      <c r="C352" s="2" t="str">
        <f>parameter_DB!B352</f>
        <v>스페셜DA</v>
      </c>
      <c r="D352" s="2"/>
      <c r="E352" s="2" t="str">
        <f t="shared" si="7"/>
        <v/>
      </c>
      <c r="F352" s="2" t="str">
        <f t="shared" si="8"/>
        <v/>
      </c>
      <c r="G352" s="9"/>
      <c r="H352" s="2">
        <f>COUNTIF(parameter_DB!$A352:A$1062,parameter_DB!A352)</f>
        <v>123</v>
      </c>
      <c r="I352" s="2">
        <f t="shared" si="9"/>
        <v>0</v>
      </c>
      <c r="J352" s="2" t="str">
        <f>parameter_DB!A352</f>
        <v>Naver</v>
      </c>
      <c r="K352" s="2" t="str">
        <f t="shared" si="10"/>
        <v/>
      </c>
      <c r="L352" s="2" t="str">
        <f t="shared" si="11"/>
        <v/>
      </c>
      <c r="M352" s="66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10"/>
    </row>
    <row r="353" spans="1:31" ht="16.5" customHeight="1">
      <c r="A353" s="12">
        <f>COUNTIF(parameter_DB!$B353:B$9620,parameter_DB!B353)</f>
        <v>2</v>
      </c>
      <c r="B353" s="2">
        <f t="shared" si="6"/>
        <v>0</v>
      </c>
      <c r="C353" s="2" t="str">
        <f>parameter_DB!B353</f>
        <v>스페셜DA</v>
      </c>
      <c r="D353" s="2"/>
      <c r="E353" s="2" t="str">
        <f t="shared" si="7"/>
        <v/>
      </c>
      <c r="F353" s="2" t="str">
        <f t="shared" si="8"/>
        <v/>
      </c>
      <c r="G353" s="9"/>
      <c r="H353" s="2">
        <f>COUNTIF(parameter_DB!$A353:A$1062,parameter_DB!A353)</f>
        <v>122</v>
      </c>
      <c r="I353" s="2">
        <f t="shared" si="9"/>
        <v>0</v>
      </c>
      <c r="J353" s="2" t="str">
        <f>parameter_DB!A353</f>
        <v>Naver</v>
      </c>
      <c r="K353" s="2" t="str">
        <f t="shared" si="10"/>
        <v/>
      </c>
      <c r="L353" s="2" t="str">
        <f t="shared" si="11"/>
        <v/>
      </c>
      <c r="M353" s="66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10"/>
    </row>
    <row r="354" spans="1:31" ht="16.5" customHeight="1">
      <c r="A354" s="12">
        <f>COUNTIF(parameter_DB!$B354:B$9620,parameter_DB!B354)</f>
        <v>1</v>
      </c>
      <c r="B354" s="2">
        <f t="shared" si="6"/>
        <v>7</v>
      </c>
      <c r="C354" s="2" t="str">
        <f>parameter_DB!B354</f>
        <v>스페셜DA</v>
      </c>
      <c r="D354" s="2"/>
      <c r="E354" s="2" t="str">
        <f t="shared" si="7"/>
        <v/>
      </c>
      <c r="F354" s="2" t="str">
        <f t="shared" si="8"/>
        <v/>
      </c>
      <c r="G354" s="9"/>
      <c r="H354" s="2">
        <f>COUNTIF(parameter_DB!$A354:A$1062,parameter_DB!A354)</f>
        <v>121</v>
      </c>
      <c r="I354" s="2">
        <f t="shared" si="9"/>
        <v>0</v>
      </c>
      <c r="J354" s="2" t="str">
        <f>parameter_DB!A354</f>
        <v>Naver</v>
      </c>
      <c r="K354" s="2" t="str">
        <f t="shared" si="10"/>
        <v/>
      </c>
      <c r="L354" s="2" t="str">
        <f t="shared" si="11"/>
        <v/>
      </c>
      <c r="M354" s="66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10"/>
    </row>
    <row r="355" spans="1:31" ht="16.5" customHeight="1">
      <c r="A355" s="12">
        <f>COUNTIF(parameter_DB!$B355:B$9620,parameter_DB!B355)</f>
        <v>24</v>
      </c>
      <c r="B355" s="2">
        <f t="shared" si="6"/>
        <v>0</v>
      </c>
      <c r="C355" s="2" t="str">
        <f>parameter_DB!B355</f>
        <v>웹툰배너</v>
      </c>
      <c r="D355" s="2"/>
      <c r="E355" s="2" t="str">
        <f t="shared" si="7"/>
        <v/>
      </c>
      <c r="F355" s="2" t="str">
        <f t="shared" si="8"/>
        <v/>
      </c>
      <c r="G355" s="9"/>
      <c r="H355" s="2">
        <f>COUNTIF(parameter_DB!$A355:A$1062,parameter_DB!A355)</f>
        <v>120</v>
      </c>
      <c r="I355" s="2">
        <f t="shared" si="9"/>
        <v>0</v>
      </c>
      <c r="J355" s="2" t="str">
        <f>parameter_DB!A355</f>
        <v>Naver</v>
      </c>
      <c r="K355" s="2" t="str">
        <f t="shared" si="10"/>
        <v/>
      </c>
      <c r="L355" s="2" t="str">
        <f t="shared" si="11"/>
        <v/>
      </c>
      <c r="M355" s="66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10"/>
    </row>
    <row r="356" spans="1:31" ht="16.5" customHeight="1">
      <c r="A356" s="12">
        <f>COUNTIF(parameter_DB!$B356:B$9620,parameter_DB!B356)</f>
        <v>23</v>
      </c>
      <c r="B356" s="2">
        <f t="shared" si="6"/>
        <v>0</v>
      </c>
      <c r="C356" s="2" t="str">
        <f>parameter_DB!B356</f>
        <v>웹툰배너</v>
      </c>
      <c r="D356" s="2"/>
      <c r="E356" s="2" t="str">
        <f t="shared" si="7"/>
        <v/>
      </c>
      <c r="F356" s="2" t="str">
        <f t="shared" si="8"/>
        <v/>
      </c>
      <c r="G356" s="9"/>
      <c r="H356" s="2">
        <f>COUNTIF(parameter_DB!$A356:A$1062,parameter_DB!A356)</f>
        <v>119</v>
      </c>
      <c r="I356" s="2">
        <f t="shared" si="9"/>
        <v>0</v>
      </c>
      <c r="J356" s="2" t="str">
        <f>parameter_DB!A356</f>
        <v>Naver</v>
      </c>
      <c r="K356" s="2" t="str">
        <f t="shared" si="10"/>
        <v/>
      </c>
      <c r="L356" s="2" t="str">
        <f t="shared" si="11"/>
        <v/>
      </c>
      <c r="M356" s="66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10"/>
    </row>
    <row r="357" spans="1:31" ht="16.5" customHeight="1">
      <c r="A357" s="12">
        <f>COUNTIF(parameter_DB!$B357:B$9620,parameter_DB!B357)</f>
        <v>22</v>
      </c>
      <c r="B357" s="2">
        <f t="shared" si="6"/>
        <v>0</v>
      </c>
      <c r="C357" s="2" t="str">
        <f>parameter_DB!B357</f>
        <v>웹툰배너</v>
      </c>
      <c r="D357" s="2"/>
      <c r="E357" s="2" t="str">
        <f t="shared" si="7"/>
        <v/>
      </c>
      <c r="F357" s="2" t="str">
        <f t="shared" si="8"/>
        <v/>
      </c>
      <c r="G357" s="9"/>
      <c r="H357" s="2">
        <f>COUNTIF(parameter_DB!$A357:A$1062,parameter_DB!A357)</f>
        <v>118</v>
      </c>
      <c r="I357" s="2">
        <f t="shared" si="9"/>
        <v>0</v>
      </c>
      <c r="J357" s="2" t="str">
        <f>parameter_DB!A357</f>
        <v>Naver</v>
      </c>
      <c r="K357" s="2" t="str">
        <f t="shared" si="10"/>
        <v/>
      </c>
      <c r="L357" s="2" t="str">
        <f t="shared" si="11"/>
        <v/>
      </c>
      <c r="M357" s="66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10"/>
    </row>
    <row r="358" spans="1:31" ht="16.5" customHeight="1">
      <c r="A358" s="12">
        <f>COUNTIF(parameter_DB!$B358:B$9620,parameter_DB!B358)</f>
        <v>21</v>
      </c>
      <c r="B358" s="2">
        <f t="shared" si="6"/>
        <v>0</v>
      </c>
      <c r="C358" s="2" t="str">
        <f>parameter_DB!B358</f>
        <v>웹툰배너</v>
      </c>
      <c r="D358" s="2"/>
      <c r="E358" s="2" t="str">
        <f t="shared" si="7"/>
        <v/>
      </c>
      <c r="F358" s="2" t="str">
        <f t="shared" si="8"/>
        <v/>
      </c>
      <c r="G358" s="9"/>
      <c r="H358" s="2">
        <f>COUNTIF(parameter_DB!$A358:A$1062,parameter_DB!A358)</f>
        <v>117</v>
      </c>
      <c r="I358" s="2">
        <f t="shared" si="9"/>
        <v>0</v>
      </c>
      <c r="J358" s="2" t="str">
        <f>parameter_DB!A358</f>
        <v>Naver</v>
      </c>
      <c r="K358" s="2" t="str">
        <f t="shared" si="10"/>
        <v/>
      </c>
      <c r="L358" s="2" t="str">
        <f t="shared" si="11"/>
        <v/>
      </c>
      <c r="M358" s="66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10"/>
    </row>
    <row r="359" spans="1:31" ht="16.5" customHeight="1">
      <c r="A359" s="12">
        <f>COUNTIF(parameter_DB!$B359:B$9620,parameter_DB!B359)</f>
        <v>20</v>
      </c>
      <c r="B359" s="2">
        <f t="shared" si="6"/>
        <v>0</v>
      </c>
      <c r="C359" s="2" t="str">
        <f>parameter_DB!B359</f>
        <v>웹툰배너</v>
      </c>
      <c r="D359" s="2"/>
      <c r="E359" s="2" t="str">
        <f t="shared" si="7"/>
        <v/>
      </c>
      <c r="F359" s="2" t="str">
        <f t="shared" si="8"/>
        <v/>
      </c>
      <c r="G359" s="9"/>
      <c r="H359" s="2">
        <f>COUNTIF(parameter_DB!$A359:A$1062,parameter_DB!A359)</f>
        <v>116</v>
      </c>
      <c r="I359" s="2">
        <f t="shared" si="9"/>
        <v>0</v>
      </c>
      <c r="J359" s="2" t="str">
        <f>parameter_DB!A359</f>
        <v>Naver</v>
      </c>
      <c r="K359" s="2" t="str">
        <f t="shared" si="10"/>
        <v/>
      </c>
      <c r="L359" s="2" t="str">
        <f t="shared" si="11"/>
        <v/>
      </c>
      <c r="M359" s="66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10"/>
    </row>
    <row r="360" spans="1:31" ht="16.5" customHeight="1">
      <c r="A360" s="12">
        <f>COUNTIF(parameter_DB!$B360:B$9620,parameter_DB!B360)</f>
        <v>19</v>
      </c>
      <c r="B360" s="2">
        <f t="shared" si="6"/>
        <v>0</v>
      </c>
      <c r="C360" s="2" t="str">
        <f>parameter_DB!B360</f>
        <v>웹툰배너</v>
      </c>
      <c r="D360" s="2"/>
      <c r="E360" s="2" t="str">
        <f t="shared" si="7"/>
        <v/>
      </c>
      <c r="F360" s="2" t="str">
        <f t="shared" si="8"/>
        <v/>
      </c>
      <c r="G360" s="9"/>
      <c r="H360" s="2">
        <f>COUNTIF(parameter_DB!$A360:A$1062,parameter_DB!A360)</f>
        <v>115</v>
      </c>
      <c r="I360" s="2">
        <f t="shared" si="9"/>
        <v>0</v>
      </c>
      <c r="J360" s="2" t="str">
        <f>parameter_DB!A360</f>
        <v>Naver</v>
      </c>
      <c r="K360" s="2" t="str">
        <f t="shared" si="10"/>
        <v/>
      </c>
      <c r="L360" s="2" t="str">
        <f t="shared" si="11"/>
        <v/>
      </c>
      <c r="M360" s="66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10"/>
    </row>
    <row r="361" spans="1:31" ht="16.5" customHeight="1">
      <c r="A361" s="12">
        <f>COUNTIF(parameter_DB!$B361:B$9620,parameter_DB!B361)</f>
        <v>18</v>
      </c>
      <c r="B361" s="2">
        <f t="shared" si="6"/>
        <v>0</v>
      </c>
      <c r="C361" s="2" t="str">
        <f>parameter_DB!B361</f>
        <v>웹툰배너</v>
      </c>
      <c r="D361" s="2"/>
      <c r="E361" s="2" t="str">
        <f t="shared" si="7"/>
        <v/>
      </c>
      <c r="F361" s="2" t="str">
        <f t="shared" si="8"/>
        <v/>
      </c>
      <c r="G361" s="9"/>
      <c r="H361" s="2">
        <f>COUNTIF(parameter_DB!$A361:A$1062,parameter_DB!A361)</f>
        <v>114</v>
      </c>
      <c r="I361" s="2">
        <f t="shared" si="9"/>
        <v>0</v>
      </c>
      <c r="J361" s="2" t="str">
        <f>parameter_DB!A361</f>
        <v>Naver</v>
      </c>
      <c r="K361" s="2" t="str">
        <f t="shared" si="10"/>
        <v/>
      </c>
      <c r="L361" s="2" t="str">
        <f t="shared" si="11"/>
        <v/>
      </c>
      <c r="M361" s="66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10"/>
    </row>
    <row r="362" spans="1:31" ht="16.5" customHeight="1">
      <c r="A362" s="12">
        <f>COUNTIF(parameter_DB!$B362:B$9620,parameter_DB!B362)</f>
        <v>17</v>
      </c>
      <c r="B362" s="2">
        <f t="shared" si="6"/>
        <v>0</v>
      </c>
      <c r="C362" s="2" t="str">
        <f>parameter_DB!B362</f>
        <v>웹툰배너</v>
      </c>
      <c r="D362" s="2"/>
      <c r="E362" s="2" t="str">
        <f t="shared" si="7"/>
        <v/>
      </c>
      <c r="F362" s="2" t="str">
        <f t="shared" si="8"/>
        <v/>
      </c>
      <c r="G362" s="9"/>
      <c r="H362" s="2">
        <f>COUNTIF(parameter_DB!$A362:A$1062,parameter_DB!A362)</f>
        <v>113</v>
      </c>
      <c r="I362" s="2">
        <f t="shared" si="9"/>
        <v>0</v>
      </c>
      <c r="J362" s="2" t="str">
        <f>parameter_DB!A362</f>
        <v>Naver</v>
      </c>
      <c r="K362" s="2" t="str">
        <f t="shared" si="10"/>
        <v/>
      </c>
      <c r="L362" s="2" t="str">
        <f t="shared" si="11"/>
        <v/>
      </c>
      <c r="M362" s="66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10"/>
    </row>
    <row r="363" spans="1:31" ht="16.5" customHeight="1">
      <c r="A363" s="12">
        <f>COUNTIF(parameter_DB!$B363:B$9620,parameter_DB!B363)</f>
        <v>16</v>
      </c>
      <c r="B363" s="2">
        <f t="shared" si="6"/>
        <v>0</v>
      </c>
      <c r="C363" s="2" t="str">
        <f>parameter_DB!B363</f>
        <v>웹툰배너</v>
      </c>
      <c r="D363" s="2"/>
      <c r="E363" s="2" t="str">
        <f t="shared" si="7"/>
        <v/>
      </c>
      <c r="F363" s="2" t="str">
        <f t="shared" si="8"/>
        <v/>
      </c>
      <c r="G363" s="9"/>
      <c r="H363" s="2">
        <f>COUNTIF(parameter_DB!$A363:A$1062,parameter_DB!A363)</f>
        <v>112</v>
      </c>
      <c r="I363" s="2">
        <f t="shared" si="9"/>
        <v>0</v>
      </c>
      <c r="J363" s="2" t="str">
        <f>parameter_DB!A363</f>
        <v>Naver</v>
      </c>
      <c r="K363" s="2" t="str">
        <f t="shared" si="10"/>
        <v/>
      </c>
      <c r="L363" s="2" t="str">
        <f t="shared" si="11"/>
        <v/>
      </c>
      <c r="M363" s="66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10"/>
    </row>
    <row r="364" spans="1:31" ht="16.5" customHeight="1">
      <c r="A364" s="12">
        <f>COUNTIF(parameter_DB!$B364:B$9620,parameter_DB!B364)</f>
        <v>15</v>
      </c>
      <c r="B364" s="2">
        <f t="shared" si="6"/>
        <v>0</v>
      </c>
      <c r="C364" s="2" t="str">
        <f>parameter_DB!B364</f>
        <v>웹툰배너</v>
      </c>
      <c r="D364" s="2"/>
      <c r="E364" s="2" t="str">
        <f t="shared" si="7"/>
        <v/>
      </c>
      <c r="F364" s="2" t="str">
        <f t="shared" si="8"/>
        <v/>
      </c>
      <c r="G364" s="9"/>
      <c r="H364" s="2">
        <f>COUNTIF(parameter_DB!$A364:A$1062,parameter_DB!A364)</f>
        <v>111</v>
      </c>
      <c r="I364" s="2">
        <f t="shared" si="9"/>
        <v>0</v>
      </c>
      <c r="J364" s="2" t="str">
        <f>parameter_DB!A364</f>
        <v>Naver</v>
      </c>
      <c r="K364" s="2" t="str">
        <f t="shared" si="10"/>
        <v/>
      </c>
      <c r="L364" s="2" t="str">
        <f t="shared" si="11"/>
        <v/>
      </c>
      <c r="M364" s="66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10"/>
    </row>
    <row r="365" spans="1:31" ht="16.5" customHeight="1">
      <c r="A365" s="12">
        <f>COUNTIF(parameter_DB!$B365:B$9620,parameter_DB!B365)</f>
        <v>14</v>
      </c>
      <c r="B365" s="2">
        <f t="shared" si="6"/>
        <v>0</v>
      </c>
      <c r="C365" s="2" t="str">
        <f>parameter_DB!B365</f>
        <v>웹툰배너</v>
      </c>
      <c r="D365" s="2"/>
      <c r="E365" s="2" t="str">
        <f t="shared" si="7"/>
        <v/>
      </c>
      <c r="F365" s="2" t="str">
        <f t="shared" si="8"/>
        <v/>
      </c>
      <c r="G365" s="9"/>
      <c r="H365" s="2">
        <f>COUNTIF(parameter_DB!$A365:A$1062,parameter_DB!A365)</f>
        <v>110</v>
      </c>
      <c r="I365" s="2">
        <f t="shared" si="9"/>
        <v>0</v>
      </c>
      <c r="J365" s="2" t="str">
        <f>parameter_DB!A365</f>
        <v>Naver</v>
      </c>
      <c r="K365" s="2" t="str">
        <f t="shared" si="10"/>
        <v/>
      </c>
      <c r="L365" s="2" t="str">
        <f t="shared" si="11"/>
        <v/>
      </c>
      <c r="M365" s="66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10"/>
    </row>
    <row r="366" spans="1:31" ht="16.5" customHeight="1">
      <c r="A366" s="12">
        <f>COUNTIF(parameter_DB!$B366:B$9620,parameter_DB!B366)</f>
        <v>13</v>
      </c>
      <c r="B366" s="2">
        <f t="shared" si="6"/>
        <v>0</v>
      </c>
      <c r="C366" s="2" t="str">
        <f>parameter_DB!B366</f>
        <v>웹툰배너</v>
      </c>
      <c r="D366" s="2"/>
      <c r="E366" s="2" t="str">
        <f t="shared" si="7"/>
        <v/>
      </c>
      <c r="F366" s="2" t="str">
        <f t="shared" si="8"/>
        <v/>
      </c>
      <c r="G366" s="9"/>
      <c r="H366" s="2">
        <f>COUNTIF(parameter_DB!$A366:A$1062,parameter_DB!A366)</f>
        <v>109</v>
      </c>
      <c r="I366" s="2">
        <f t="shared" si="9"/>
        <v>0</v>
      </c>
      <c r="J366" s="2" t="str">
        <f>parameter_DB!A366</f>
        <v>Naver</v>
      </c>
      <c r="K366" s="2" t="str">
        <f t="shared" si="10"/>
        <v/>
      </c>
      <c r="L366" s="2" t="str">
        <f t="shared" si="11"/>
        <v/>
      </c>
      <c r="M366" s="66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10"/>
    </row>
    <row r="367" spans="1:31" ht="16.5" customHeight="1">
      <c r="A367" s="12">
        <f>COUNTIF(parameter_DB!$B367:B$9620,parameter_DB!B367)</f>
        <v>12</v>
      </c>
      <c r="B367" s="2">
        <f t="shared" si="6"/>
        <v>0</v>
      </c>
      <c r="C367" s="2" t="str">
        <f>parameter_DB!B367</f>
        <v>웹툰배너</v>
      </c>
      <c r="D367" s="2"/>
      <c r="E367" s="2" t="str">
        <f t="shared" si="7"/>
        <v/>
      </c>
      <c r="F367" s="2" t="str">
        <f t="shared" si="8"/>
        <v/>
      </c>
      <c r="G367" s="9"/>
      <c r="H367" s="2">
        <f>COUNTIF(parameter_DB!$A367:A$1062,parameter_DB!A367)</f>
        <v>108</v>
      </c>
      <c r="I367" s="2">
        <f t="shared" si="9"/>
        <v>0</v>
      </c>
      <c r="J367" s="2" t="str">
        <f>parameter_DB!A367</f>
        <v>Naver</v>
      </c>
      <c r="K367" s="2" t="str">
        <f t="shared" si="10"/>
        <v/>
      </c>
      <c r="L367" s="2" t="str">
        <f t="shared" si="11"/>
        <v/>
      </c>
      <c r="M367" s="66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10"/>
    </row>
    <row r="368" spans="1:31" ht="16.5" customHeight="1">
      <c r="A368" s="12">
        <f>COUNTIF(parameter_DB!$B368:B$9620,parameter_DB!B368)</f>
        <v>11</v>
      </c>
      <c r="B368" s="2">
        <f t="shared" si="6"/>
        <v>0</v>
      </c>
      <c r="C368" s="2" t="str">
        <f>parameter_DB!B368</f>
        <v>웹툰배너</v>
      </c>
      <c r="D368" s="2"/>
      <c r="E368" s="2" t="str">
        <f t="shared" si="7"/>
        <v/>
      </c>
      <c r="F368" s="2" t="str">
        <f t="shared" si="8"/>
        <v/>
      </c>
      <c r="G368" s="9"/>
      <c r="H368" s="2">
        <f>COUNTIF(parameter_DB!$A368:A$1062,parameter_DB!A368)</f>
        <v>107</v>
      </c>
      <c r="I368" s="2">
        <f t="shared" si="9"/>
        <v>0</v>
      </c>
      <c r="J368" s="2" t="str">
        <f>parameter_DB!A368</f>
        <v>Naver</v>
      </c>
      <c r="K368" s="2" t="str">
        <f t="shared" si="10"/>
        <v/>
      </c>
      <c r="L368" s="2" t="str">
        <f t="shared" si="11"/>
        <v/>
      </c>
      <c r="M368" s="66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10"/>
    </row>
    <row r="369" spans="1:31" ht="16.5" customHeight="1">
      <c r="A369" s="12">
        <f>COUNTIF(parameter_DB!$B369:B$9620,parameter_DB!B369)</f>
        <v>10</v>
      </c>
      <c r="B369" s="2">
        <f t="shared" si="6"/>
        <v>0</v>
      </c>
      <c r="C369" s="2" t="str">
        <f>parameter_DB!B369</f>
        <v>웹툰배너</v>
      </c>
      <c r="D369" s="2"/>
      <c r="E369" s="2" t="str">
        <f t="shared" si="7"/>
        <v/>
      </c>
      <c r="F369" s="2" t="str">
        <f t="shared" si="8"/>
        <v/>
      </c>
      <c r="G369" s="9"/>
      <c r="H369" s="2">
        <f>COUNTIF(parameter_DB!$A369:A$1062,parameter_DB!A369)</f>
        <v>106</v>
      </c>
      <c r="I369" s="2">
        <f t="shared" si="9"/>
        <v>0</v>
      </c>
      <c r="J369" s="2" t="str">
        <f>parameter_DB!A369</f>
        <v>Naver</v>
      </c>
      <c r="K369" s="2" t="str">
        <f t="shared" si="10"/>
        <v/>
      </c>
      <c r="L369" s="2" t="str">
        <f t="shared" si="11"/>
        <v/>
      </c>
      <c r="M369" s="66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10"/>
    </row>
    <row r="370" spans="1:31" ht="16.5" customHeight="1">
      <c r="A370" s="12">
        <f>COUNTIF(parameter_DB!$B370:B$9620,parameter_DB!B370)</f>
        <v>9</v>
      </c>
      <c r="B370" s="2">
        <f t="shared" si="6"/>
        <v>0</v>
      </c>
      <c r="C370" s="2" t="str">
        <f>parameter_DB!B370</f>
        <v>웹툰배너</v>
      </c>
      <c r="D370" s="2"/>
      <c r="E370" s="2" t="str">
        <f t="shared" si="7"/>
        <v/>
      </c>
      <c r="F370" s="2" t="str">
        <f t="shared" si="8"/>
        <v/>
      </c>
      <c r="G370" s="9"/>
      <c r="H370" s="2">
        <f>COUNTIF(parameter_DB!$A370:A$1062,parameter_DB!A370)</f>
        <v>105</v>
      </c>
      <c r="I370" s="2">
        <f t="shared" si="9"/>
        <v>0</v>
      </c>
      <c r="J370" s="2" t="str">
        <f>parameter_DB!A370</f>
        <v>Naver</v>
      </c>
      <c r="K370" s="2" t="str">
        <f t="shared" si="10"/>
        <v/>
      </c>
      <c r="L370" s="2" t="str">
        <f t="shared" si="11"/>
        <v/>
      </c>
      <c r="M370" s="66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10"/>
    </row>
    <row r="371" spans="1:31" ht="16.5" customHeight="1">
      <c r="A371" s="12">
        <f>COUNTIF(parameter_DB!$B371:B$9620,parameter_DB!B371)</f>
        <v>8</v>
      </c>
      <c r="B371" s="2">
        <f t="shared" si="6"/>
        <v>0</v>
      </c>
      <c r="C371" s="2" t="str">
        <f>parameter_DB!B371</f>
        <v>웹툰배너</v>
      </c>
      <c r="D371" s="2"/>
      <c r="E371" s="2" t="str">
        <f t="shared" si="7"/>
        <v/>
      </c>
      <c r="F371" s="2" t="str">
        <f t="shared" si="8"/>
        <v/>
      </c>
      <c r="G371" s="9"/>
      <c r="H371" s="2">
        <f>COUNTIF(parameter_DB!$A371:A$1062,parameter_DB!A371)</f>
        <v>104</v>
      </c>
      <c r="I371" s="2">
        <f t="shared" si="9"/>
        <v>0</v>
      </c>
      <c r="J371" s="2" t="str">
        <f>parameter_DB!A371</f>
        <v>Naver</v>
      </c>
      <c r="K371" s="2" t="str">
        <f t="shared" si="10"/>
        <v/>
      </c>
      <c r="L371" s="2" t="str">
        <f t="shared" si="11"/>
        <v/>
      </c>
      <c r="M371" s="66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10"/>
    </row>
    <row r="372" spans="1:31" ht="16.5" customHeight="1">
      <c r="A372" s="12">
        <f>COUNTIF(parameter_DB!$B372:B$9620,parameter_DB!B372)</f>
        <v>7</v>
      </c>
      <c r="B372" s="2">
        <f t="shared" si="6"/>
        <v>0</v>
      </c>
      <c r="C372" s="2" t="str">
        <f>parameter_DB!B372</f>
        <v>웹툰배너</v>
      </c>
      <c r="D372" s="2"/>
      <c r="E372" s="2" t="str">
        <f t="shared" si="7"/>
        <v/>
      </c>
      <c r="F372" s="2" t="str">
        <f t="shared" si="8"/>
        <v/>
      </c>
      <c r="G372" s="9"/>
      <c r="H372" s="2">
        <f>COUNTIF(parameter_DB!$A372:A$1062,parameter_DB!A372)</f>
        <v>103</v>
      </c>
      <c r="I372" s="2">
        <f t="shared" si="9"/>
        <v>0</v>
      </c>
      <c r="J372" s="2" t="str">
        <f>parameter_DB!A372</f>
        <v>Naver</v>
      </c>
      <c r="K372" s="2" t="str">
        <f t="shared" si="10"/>
        <v/>
      </c>
      <c r="L372" s="2" t="str">
        <f t="shared" si="11"/>
        <v/>
      </c>
      <c r="M372" s="66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10"/>
    </row>
    <row r="373" spans="1:31" ht="16.5" customHeight="1">
      <c r="A373" s="12">
        <f>COUNTIF(parameter_DB!$B373:B$9620,parameter_DB!B373)</f>
        <v>6</v>
      </c>
      <c r="B373" s="2">
        <f t="shared" si="6"/>
        <v>0</v>
      </c>
      <c r="C373" s="2" t="str">
        <f>parameter_DB!B373</f>
        <v>웹툰배너</v>
      </c>
      <c r="D373" s="2"/>
      <c r="E373" s="2" t="str">
        <f t="shared" si="7"/>
        <v/>
      </c>
      <c r="F373" s="2" t="str">
        <f t="shared" si="8"/>
        <v/>
      </c>
      <c r="G373" s="9"/>
      <c r="H373" s="2">
        <f>COUNTIF(parameter_DB!$A373:A$1062,parameter_DB!A373)</f>
        <v>102</v>
      </c>
      <c r="I373" s="2">
        <f t="shared" si="9"/>
        <v>0</v>
      </c>
      <c r="J373" s="2" t="str">
        <f>parameter_DB!A373</f>
        <v>Naver</v>
      </c>
      <c r="K373" s="2" t="str">
        <f t="shared" si="10"/>
        <v/>
      </c>
      <c r="L373" s="2" t="str">
        <f t="shared" si="11"/>
        <v/>
      </c>
      <c r="M373" s="66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10"/>
    </row>
    <row r="374" spans="1:31" ht="16.5" customHeight="1">
      <c r="A374" s="12">
        <f>COUNTIF(parameter_DB!$B374:B$9620,parameter_DB!B374)</f>
        <v>5</v>
      </c>
      <c r="B374" s="2">
        <f t="shared" si="6"/>
        <v>0</v>
      </c>
      <c r="C374" s="2" t="str">
        <f>parameter_DB!B374</f>
        <v>웹툰배너</v>
      </c>
      <c r="D374" s="2"/>
      <c r="E374" s="2" t="str">
        <f t="shared" si="7"/>
        <v/>
      </c>
      <c r="F374" s="2" t="str">
        <f t="shared" si="8"/>
        <v/>
      </c>
      <c r="G374" s="9"/>
      <c r="H374" s="2">
        <f>COUNTIF(parameter_DB!$A374:A$1062,parameter_DB!A374)</f>
        <v>101</v>
      </c>
      <c r="I374" s="2">
        <f t="shared" si="9"/>
        <v>0</v>
      </c>
      <c r="J374" s="2" t="str">
        <f>parameter_DB!A374</f>
        <v>Naver</v>
      </c>
      <c r="K374" s="2" t="str">
        <f t="shared" si="10"/>
        <v/>
      </c>
      <c r="L374" s="2" t="str">
        <f t="shared" si="11"/>
        <v/>
      </c>
      <c r="M374" s="66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10"/>
    </row>
    <row r="375" spans="1:31" ht="16.5" customHeight="1">
      <c r="A375" s="12">
        <f>COUNTIF(parameter_DB!$B375:B$9620,parameter_DB!B375)</f>
        <v>4</v>
      </c>
      <c r="B375" s="2">
        <f t="shared" si="6"/>
        <v>0</v>
      </c>
      <c r="C375" s="2" t="str">
        <f>parameter_DB!B375</f>
        <v>웹툰배너</v>
      </c>
      <c r="D375" s="2"/>
      <c r="E375" s="2" t="str">
        <f t="shared" si="7"/>
        <v/>
      </c>
      <c r="F375" s="2" t="str">
        <f t="shared" si="8"/>
        <v/>
      </c>
      <c r="G375" s="9"/>
      <c r="H375" s="2">
        <f>COUNTIF(parameter_DB!$A375:A$1062,parameter_DB!A375)</f>
        <v>100</v>
      </c>
      <c r="I375" s="2">
        <f t="shared" si="9"/>
        <v>0</v>
      </c>
      <c r="J375" s="2" t="str">
        <f>parameter_DB!A375</f>
        <v>Naver</v>
      </c>
      <c r="K375" s="2" t="str">
        <f t="shared" si="10"/>
        <v/>
      </c>
      <c r="L375" s="2" t="str">
        <f t="shared" si="11"/>
        <v/>
      </c>
      <c r="M375" s="66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10"/>
    </row>
    <row r="376" spans="1:31" ht="16.5" customHeight="1">
      <c r="A376" s="12">
        <f>COUNTIF(parameter_DB!$B376:B$9620,parameter_DB!B376)</f>
        <v>3</v>
      </c>
      <c r="B376" s="2">
        <f t="shared" si="6"/>
        <v>0</v>
      </c>
      <c r="C376" s="2" t="str">
        <f>parameter_DB!B376</f>
        <v>웹툰배너</v>
      </c>
      <c r="D376" s="2"/>
      <c r="E376" s="2" t="str">
        <f t="shared" si="7"/>
        <v/>
      </c>
      <c r="F376" s="2" t="str">
        <f t="shared" si="8"/>
        <v/>
      </c>
      <c r="G376" s="9"/>
      <c r="H376" s="2">
        <f>COUNTIF(parameter_DB!$A376:A$1062,parameter_DB!A376)</f>
        <v>99</v>
      </c>
      <c r="I376" s="2">
        <f t="shared" si="9"/>
        <v>0</v>
      </c>
      <c r="J376" s="2" t="str">
        <f>parameter_DB!A376</f>
        <v>Naver</v>
      </c>
      <c r="K376" s="2" t="str">
        <f t="shared" si="10"/>
        <v/>
      </c>
      <c r="L376" s="2" t="str">
        <f t="shared" si="11"/>
        <v/>
      </c>
      <c r="M376" s="66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10"/>
    </row>
    <row r="377" spans="1:31" ht="16.5" customHeight="1">
      <c r="A377" s="12">
        <f>COUNTIF(parameter_DB!$B377:B$9620,parameter_DB!B377)</f>
        <v>2</v>
      </c>
      <c r="B377" s="2">
        <f t="shared" si="6"/>
        <v>0</v>
      </c>
      <c r="C377" s="2" t="str">
        <f>parameter_DB!B377</f>
        <v>웹툰배너</v>
      </c>
      <c r="D377" s="2"/>
      <c r="E377" s="2" t="str">
        <f t="shared" si="7"/>
        <v/>
      </c>
      <c r="F377" s="2" t="str">
        <f t="shared" si="8"/>
        <v/>
      </c>
      <c r="G377" s="9"/>
      <c r="H377" s="2">
        <f>COUNTIF(parameter_DB!$A377:A$1062,parameter_DB!A377)</f>
        <v>98</v>
      </c>
      <c r="I377" s="2">
        <f t="shared" si="9"/>
        <v>0</v>
      </c>
      <c r="J377" s="2" t="str">
        <f>parameter_DB!A377</f>
        <v>Naver</v>
      </c>
      <c r="K377" s="2" t="str">
        <f t="shared" si="10"/>
        <v/>
      </c>
      <c r="L377" s="2" t="str">
        <f t="shared" si="11"/>
        <v/>
      </c>
      <c r="M377" s="66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10"/>
    </row>
    <row r="378" spans="1:31" ht="16.5" customHeight="1">
      <c r="A378" s="12">
        <f>COUNTIF(parameter_DB!$B378:B$9620,parameter_DB!B378)</f>
        <v>1</v>
      </c>
      <c r="B378" s="2">
        <f t="shared" si="6"/>
        <v>8</v>
      </c>
      <c r="C378" s="2" t="str">
        <f>parameter_DB!B378</f>
        <v>웹툰배너</v>
      </c>
      <c r="D378" s="2"/>
      <c r="E378" s="2" t="str">
        <f t="shared" si="7"/>
        <v/>
      </c>
      <c r="F378" s="2" t="str">
        <f t="shared" si="8"/>
        <v/>
      </c>
      <c r="G378" s="9"/>
      <c r="H378" s="2">
        <f>COUNTIF(parameter_DB!$A378:A$1062,parameter_DB!A378)</f>
        <v>97</v>
      </c>
      <c r="I378" s="2">
        <f t="shared" si="9"/>
        <v>0</v>
      </c>
      <c r="J378" s="2" t="str">
        <f>parameter_DB!A378</f>
        <v>Naver</v>
      </c>
      <c r="K378" s="2" t="str">
        <f t="shared" si="10"/>
        <v/>
      </c>
      <c r="L378" s="2" t="str">
        <f t="shared" si="11"/>
        <v/>
      </c>
      <c r="M378" s="66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10"/>
    </row>
    <row r="379" spans="1:31" ht="16.5" customHeight="1">
      <c r="A379" s="12">
        <f>COUNTIF(parameter_DB!$B379:B$9620,parameter_DB!B379)</f>
        <v>24</v>
      </c>
      <c r="B379" s="2">
        <f t="shared" si="6"/>
        <v>0</v>
      </c>
      <c r="C379" s="2" t="str">
        <f>parameter_DB!B379</f>
        <v>타임보드</v>
      </c>
      <c r="D379" s="2"/>
      <c r="E379" s="2" t="str">
        <f t="shared" si="7"/>
        <v/>
      </c>
      <c r="F379" s="2" t="str">
        <f t="shared" si="8"/>
        <v/>
      </c>
      <c r="G379" s="9"/>
      <c r="H379" s="2">
        <f>COUNTIF(parameter_DB!$A379:A$1062,parameter_DB!A379)</f>
        <v>96</v>
      </c>
      <c r="I379" s="2">
        <f t="shared" si="9"/>
        <v>0</v>
      </c>
      <c r="J379" s="2" t="str">
        <f>parameter_DB!A379</f>
        <v>Naver</v>
      </c>
      <c r="K379" s="2" t="str">
        <f t="shared" si="10"/>
        <v/>
      </c>
      <c r="L379" s="2" t="str">
        <f t="shared" si="11"/>
        <v/>
      </c>
      <c r="M379" s="66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10"/>
    </row>
    <row r="380" spans="1:31" ht="16.5" customHeight="1">
      <c r="A380" s="12">
        <f>COUNTIF(parameter_DB!$B380:B$9620,parameter_DB!B380)</f>
        <v>23</v>
      </c>
      <c r="B380" s="2">
        <f t="shared" si="6"/>
        <v>0</v>
      </c>
      <c r="C380" s="2" t="str">
        <f>parameter_DB!B380</f>
        <v>타임보드</v>
      </c>
      <c r="D380" s="2"/>
      <c r="E380" s="2" t="str">
        <f t="shared" si="7"/>
        <v/>
      </c>
      <c r="F380" s="2" t="str">
        <f t="shared" si="8"/>
        <v/>
      </c>
      <c r="G380" s="9"/>
      <c r="H380" s="2">
        <f>COUNTIF(parameter_DB!$A380:A$1062,parameter_DB!A380)</f>
        <v>95</v>
      </c>
      <c r="I380" s="2">
        <f t="shared" si="9"/>
        <v>0</v>
      </c>
      <c r="J380" s="2" t="str">
        <f>parameter_DB!A380</f>
        <v>Naver</v>
      </c>
      <c r="K380" s="2" t="str">
        <f t="shared" si="10"/>
        <v/>
      </c>
      <c r="L380" s="2" t="str">
        <f t="shared" si="11"/>
        <v/>
      </c>
      <c r="M380" s="66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10"/>
    </row>
    <row r="381" spans="1:31" ht="16.5" customHeight="1">
      <c r="A381" s="12">
        <f>COUNTIF(parameter_DB!$B381:B$9620,parameter_DB!B381)</f>
        <v>22</v>
      </c>
      <c r="B381" s="2">
        <f t="shared" si="6"/>
        <v>0</v>
      </c>
      <c r="C381" s="2" t="str">
        <f>parameter_DB!B381</f>
        <v>타임보드</v>
      </c>
      <c r="D381" s="2"/>
      <c r="E381" s="2" t="str">
        <f t="shared" si="7"/>
        <v/>
      </c>
      <c r="F381" s="2" t="str">
        <f t="shared" si="8"/>
        <v/>
      </c>
      <c r="G381" s="9"/>
      <c r="H381" s="2">
        <f>COUNTIF(parameter_DB!$A381:A$1062,parameter_DB!A381)</f>
        <v>94</v>
      </c>
      <c r="I381" s="2">
        <f t="shared" si="9"/>
        <v>0</v>
      </c>
      <c r="J381" s="2" t="str">
        <f>parameter_DB!A381</f>
        <v>Naver</v>
      </c>
      <c r="K381" s="2" t="str">
        <f t="shared" si="10"/>
        <v/>
      </c>
      <c r="L381" s="2" t="str">
        <f t="shared" si="11"/>
        <v/>
      </c>
      <c r="M381" s="66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10"/>
    </row>
    <row r="382" spans="1:31" ht="16.5" customHeight="1">
      <c r="A382" s="12">
        <f>COUNTIF(parameter_DB!$B382:B$9620,parameter_DB!B382)</f>
        <v>21</v>
      </c>
      <c r="B382" s="2">
        <f t="shared" si="6"/>
        <v>0</v>
      </c>
      <c r="C382" s="2" t="str">
        <f>parameter_DB!B382</f>
        <v>타임보드</v>
      </c>
      <c r="D382" s="2"/>
      <c r="E382" s="2" t="str">
        <f t="shared" si="7"/>
        <v/>
      </c>
      <c r="F382" s="2" t="str">
        <f t="shared" si="8"/>
        <v/>
      </c>
      <c r="G382" s="9"/>
      <c r="H382" s="2">
        <f>COUNTIF(parameter_DB!$A382:A$1062,parameter_DB!A382)</f>
        <v>93</v>
      </c>
      <c r="I382" s="2">
        <f t="shared" si="9"/>
        <v>0</v>
      </c>
      <c r="J382" s="2" t="str">
        <f>parameter_DB!A382</f>
        <v>Naver</v>
      </c>
      <c r="K382" s="2" t="str">
        <f t="shared" si="10"/>
        <v/>
      </c>
      <c r="L382" s="2" t="str">
        <f t="shared" si="11"/>
        <v/>
      </c>
      <c r="M382" s="66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10"/>
    </row>
    <row r="383" spans="1:31" ht="16.5" customHeight="1">
      <c r="A383" s="12">
        <f>COUNTIF(parameter_DB!$B383:B$9620,parameter_DB!B383)</f>
        <v>20</v>
      </c>
      <c r="B383" s="2">
        <f t="shared" si="6"/>
        <v>0</v>
      </c>
      <c r="C383" s="2" t="str">
        <f>parameter_DB!B383</f>
        <v>타임보드</v>
      </c>
      <c r="D383" s="2"/>
      <c r="E383" s="2" t="str">
        <f t="shared" si="7"/>
        <v/>
      </c>
      <c r="F383" s="2" t="str">
        <f t="shared" si="8"/>
        <v/>
      </c>
      <c r="G383" s="9"/>
      <c r="H383" s="2">
        <f>COUNTIF(parameter_DB!$A383:A$1062,parameter_DB!A383)</f>
        <v>92</v>
      </c>
      <c r="I383" s="2">
        <f t="shared" si="9"/>
        <v>0</v>
      </c>
      <c r="J383" s="2" t="str">
        <f>parameter_DB!A383</f>
        <v>Naver</v>
      </c>
      <c r="K383" s="2" t="str">
        <f t="shared" si="10"/>
        <v/>
      </c>
      <c r="L383" s="2" t="str">
        <f t="shared" si="11"/>
        <v/>
      </c>
      <c r="M383" s="66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10"/>
    </row>
    <row r="384" spans="1:31" ht="16.5" customHeight="1">
      <c r="A384" s="12">
        <f>COUNTIF(parameter_DB!$B384:B$9620,parameter_DB!B384)</f>
        <v>19</v>
      </c>
      <c r="B384" s="2">
        <f t="shared" si="6"/>
        <v>0</v>
      </c>
      <c r="C384" s="2" t="str">
        <f>parameter_DB!B384</f>
        <v>타임보드</v>
      </c>
      <c r="D384" s="2"/>
      <c r="E384" s="2" t="str">
        <f t="shared" si="7"/>
        <v/>
      </c>
      <c r="F384" s="2" t="str">
        <f t="shared" si="8"/>
        <v/>
      </c>
      <c r="G384" s="9"/>
      <c r="H384" s="2">
        <f>COUNTIF(parameter_DB!$A384:A$1062,parameter_DB!A384)</f>
        <v>91</v>
      </c>
      <c r="I384" s="2">
        <f t="shared" si="9"/>
        <v>0</v>
      </c>
      <c r="J384" s="2" t="str">
        <f>parameter_DB!A384</f>
        <v>Naver</v>
      </c>
      <c r="K384" s="2" t="str">
        <f t="shared" si="10"/>
        <v/>
      </c>
      <c r="L384" s="2" t="str">
        <f t="shared" si="11"/>
        <v/>
      </c>
      <c r="M384" s="66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10"/>
    </row>
    <row r="385" spans="1:31" ht="16.5" customHeight="1">
      <c r="A385" s="12">
        <f>COUNTIF(parameter_DB!$B385:B$9620,parameter_DB!B385)</f>
        <v>18</v>
      </c>
      <c r="B385" s="2">
        <f t="shared" si="6"/>
        <v>0</v>
      </c>
      <c r="C385" s="2" t="str">
        <f>parameter_DB!B385</f>
        <v>타임보드</v>
      </c>
      <c r="D385" s="2"/>
      <c r="E385" s="2" t="str">
        <f t="shared" si="7"/>
        <v/>
      </c>
      <c r="F385" s="2" t="str">
        <f t="shared" si="8"/>
        <v/>
      </c>
      <c r="G385" s="9"/>
      <c r="H385" s="2">
        <f>COUNTIF(parameter_DB!$A385:A$1062,parameter_DB!A385)</f>
        <v>90</v>
      </c>
      <c r="I385" s="2">
        <f t="shared" si="9"/>
        <v>0</v>
      </c>
      <c r="J385" s="2" t="str">
        <f>parameter_DB!A385</f>
        <v>Naver</v>
      </c>
      <c r="K385" s="2" t="str">
        <f t="shared" si="10"/>
        <v/>
      </c>
      <c r="L385" s="2" t="str">
        <f t="shared" si="11"/>
        <v/>
      </c>
      <c r="M385" s="66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10"/>
    </row>
    <row r="386" spans="1:31" ht="16.5" customHeight="1">
      <c r="A386" s="12">
        <f>COUNTIF(parameter_DB!$B386:B$9620,parameter_DB!B386)</f>
        <v>17</v>
      </c>
      <c r="B386" s="2">
        <f t="shared" si="6"/>
        <v>0</v>
      </c>
      <c r="C386" s="2" t="str">
        <f>parameter_DB!B386</f>
        <v>타임보드</v>
      </c>
      <c r="D386" s="2"/>
      <c r="E386" s="2" t="str">
        <f t="shared" si="7"/>
        <v/>
      </c>
      <c r="F386" s="2" t="str">
        <f t="shared" si="8"/>
        <v/>
      </c>
      <c r="G386" s="9"/>
      <c r="H386" s="2">
        <f>COUNTIF(parameter_DB!$A386:A$1062,parameter_DB!A386)</f>
        <v>89</v>
      </c>
      <c r="I386" s="2">
        <f t="shared" si="9"/>
        <v>0</v>
      </c>
      <c r="J386" s="2" t="str">
        <f>parameter_DB!A386</f>
        <v>Naver</v>
      </c>
      <c r="K386" s="2" t="str">
        <f t="shared" si="10"/>
        <v/>
      </c>
      <c r="L386" s="2" t="str">
        <f t="shared" si="11"/>
        <v/>
      </c>
      <c r="M386" s="66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10"/>
    </row>
    <row r="387" spans="1:31" ht="16.5" customHeight="1">
      <c r="A387" s="12">
        <f>COUNTIF(parameter_DB!$B387:B$9620,parameter_DB!B387)</f>
        <v>16</v>
      </c>
      <c r="B387" s="2">
        <f t="shared" si="6"/>
        <v>0</v>
      </c>
      <c r="C387" s="2" t="str">
        <f>parameter_DB!B387</f>
        <v>타임보드</v>
      </c>
      <c r="D387" s="2"/>
      <c r="E387" s="2" t="str">
        <f t="shared" si="7"/>
        <v/>
      </c>
      <c r="F387" s="2" t="str">
        <f t="shared" si="8"/>
        <v/>
      </c>
      <c r="G387" s="9"/>
      <c r="H387" s="2">
        <f>COUNTIF(parameter_DB!$A387:A$1062,parameter_DB!A387)</f>
        <v>88</v>
      </c>
      <c r="I387" s="2">
        <f t="shared" si="9"/>
        <v>0</v>
      </c>
      <c r="J387" s="2" t="str">
        <f>parameter_DB!A387</f>
        <v>Naver</v>
      </c>
      <c r="K387" s="2" t="str">
        <f t="shared" si="10"/>
        <v/>
      </c>
      <c r="L387" s="2" t="str">
        <f t="shared" si="11"/>
        <v/>
      </c>
      <c r="M387" s="66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10"/>
    </row>
    <row r="388" spans="1:31" ht="16.5" customHeight="1">
      <c r="A388" s="12">
        <f>COUNTIF(parameter_DB!$B388:B$9620,parameter_DB!B388)</f>
        <v>15</v>
      </c>
      <c r="B388" s="2">
        <f t="shared" si="6"/>
        <v>0</v>
      </c>
      <c r="C388" s="2" t="str">
        <f>parameter_DB!B388</f>
        <v>타임보드</v>
      </c>
      <c r="D388" s="2"/>
      <c r="E388" s="2" t="str">
        <f t="shared" si="7"/>
        <v/>
      </c>
      <c r="F388" s="2" t="str">
        <f t="shared" si="8"/>
        <v/>
      </c>
      <c r="G388" s="9"/>
      <c r="H388" s="2">
        <f>COUNTIF(parameter_DB!$A388:A$1062,parameter_DB!A388)</f>
        <v>87</v>
      </c>
      <c r="I388" s="2">
        <f t="shared" si="9"/>
        <v>0</v>
      </c>
      <c r="J388" s="2" t="str">
        <f>parameter_DB!A388</f>
        <v>Naver</v>
      </c>
      <c r="K388" s="2" t="str">
        <f t="shared" si="10"/>
        <v/>
      </c>
      <c r="L388" s="2" t="str">
        <f t="shared" si="11"/>
        <v/>
      </c>
      <c r="M388" s="66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10"/>
    </row>
    <row r="389" spans="1:31" ht="16.5" customHeight="1">
      <c r="A389" s="12">
        <f>COUNTIF(parameter_DB!$B389:B$9620,parameter_DB!B389)</f>
        <v>14</v>
      </c>
      <c r="B389" s="2">
        <f t="shared" si="6"/>
        <v>0</v>
      </c>
      <c r="C389" s="2" t="str">
        <f>parameter_DB!B389</f>
        <v>타임보드</v>
      </c>
      <c r="D389" s="2"/>
      <c r="E389" s="2" t="str">
        <f t="shared" si="7"/>
        <v/>
      </c>
      <c r="F389" s="2" t="str">
        <f t="shared" si="8"/>
        <v/>
      </c>
      <c r="G389" s="9"/>
      <c r="H389" s="2">
        <f>COUNTIF(parameter_DB!$A389:A$1062,parameter_DB!A389)</f>
        <v>86</v>
      </c>
      <c r="I389" s="2">
        <f t="shared" si="9"/>
        <v>0</v>
      </c>
      <c r="J389" s="2" t="str">
        <f>parameter_DB!A389</f>
        <v>Naver</v>
      </c>
      <c r="K389" s="2" t="str">
        <f t="shared" si="10"/>
        <v/>
      </c>
      <c r="L389" s="2" t="str">
        <f t="shared" si="11"/>
        <v/>
      </c>
      <c r="M389" s="66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10"/>
    </row>
    <row r="390" spans="1:31" ht="16.5" customHeight="1">
      <c r="A390" s="12">
        <f>COUNTIF(parameter_DB!$B390:B$9620,parameter_DB!B390)</f>
        <v>13</v>
      </c>
      <c r="B390" s="2">
        <f t="shared" si="6"/>
        <v>0</v>
      </c>
      <c r="C390" s="2" t="str">
        <f>parameter_DB!B390</f>
        <v>타임보드</v>
      </c>
      <c r="D390" s="2"/>
      <c r="E390" s="2" t="str">
        <f t="shared" si="7"/>
        <v/>
      </c>
      <c r="F390" s="2" t="str">
        <f t="shared" si="8"/>
        <v/>
      </c>
      <c r="G390" s="9"/>
      <c r="H390" s="2">
        <f>COUNTIF(parameter_DB!$A390:A$1062,parameter_DB!A390)</f>
        <v>85</v>
      </c>
      <c r="I390" s="2">
        <f t="shared" si="9"/>
        <v>0</v>
      </c>
      <c r="J390" s="2" t="str">
        <f>parameter_DB!A390</f>
        <v>Naver</v>
      </c>
      <c r="K390" s="2" t="str">
        <f t="shared" si="10"/>
        <v/>
      </c>
      <c r="L390" s="2" t="str">
        <f t="shared" si="11"/>
        <v/>
      </c>
      <c r="M390" s="66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10"/>
    </row>
    <row r="391" spans="1:31" ht="16.5" customHeight="1">
      <c r="A391" s="12">
        <f>COUNTIF(parameter_DB!$B391:B$9620,parameter_DB!B391)</f>
        <v>12</v>
      </c>
      <c r="B391" s="2">
        <f t="shared" si="6"/>
        <v>0</v>
      </c>
      <c r="C391" s="2" t="str">
        <f>parameter_DB!B391</f>
        <v>타임보드</v>
      </c>
      <c r="D391" s="2"/>
      <c r="E391" s="2" t="str">
        <f t="shared" si="7"/>
        <v/>
      </c>
      <c r="F391" s="2" t="str">
        <f t="shared" si="8"/>
        <v/>
      </c>
      <c r="G391" s="9"/>
      <c r="H391" s="2">
        <f>COUNTIF(parameter_DB!$A391:A$1062,parameter_DB!A391)</f>
        <v>84</v>
      </c>
      <c r="I391" s="2">
        <f t="shared" si="9"/>
        <v>0</v>
      </c>
      <c r="J391" s="2" t="str">
        <f>parameter_DB!A391</f>
        <v>Naver</v>
      </c>
      <c r="K391" s="2" t="str">
        <f t="shared" si="10"/>
        <v/>
      </c>
      <c r="L391" s="2" t="str">
        <f t="shared" si="11"/>
        <v/>
      </c>
      <c r="M391" s="66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10"/>
    </row>
    <row r="392" spans="1:31" ht="16.5" customHeight="1">
      <c r="A392" s="12">
        <f>COUNTIF(parameter_DB!$B392:B$9620,parameter_DB!B392)</f>
        <v>11</v>
      </c>
      <c r="B392" s="2">
        <f t="shared" si="6"/>
        <v>0</v>
      </c>
      <c r="C392" s="2" t="str">
        <f>parameter_DB!B392</f>
        <v>타임보드</v>
      </c>
      <c r="D392" s="2"/>
      <c r="E392" s="2" t="str">
        <f t="shared" si="7"/>
        <v/>
      </c>
      <c r="F392" s="2" t="str">
        <f t="shared" si="8"/>
        <v/>
      </c>
      <c r="G392" s="9"/>
      <c r="H392" s="2">
        <f>COUNTIF(parameter_DB!$A392:A$1062,parameter_DB!A392)</f>
        <v>83</v>
      </c>
      <c r="I392" s="2">
        <f t="shared" si="9"/>
        <v>0</v>
      </c>
      <c r="J392" s="2" t="str">
        <f>parameter_DB!A392</f>
        <v>Naver</v>
      </c>
      <c r="K392" s="2" t="str">
        <f t="shared" si="10"/>
        <v/>
      </c>
      <c r="L392" s="2" t="str">
        <f t="shared" si="11"/>
        <v/>
      </c>
      <c r="M392" s="66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10"/>
    </row>
    <row r="393" spans="1:31" ht="16.5" customHeight="1">
      <c r="A393" s="12">
        <f>COUNTIF(parameter_DB!$B393:B$9620,parameter_DB!B393)</f>
        <v>10</v>
      </c>
      <c r="B393" s="2">
        <f t="shared" si="6"/>
        <v>0</v>
      </c>
      <c r="C393" s="2" t="str">
        <f>parameter_DB!B393</f>
        <v>타임보드</v>
      </c>
      <c r="D393" s="2"/>
      <c r="E393" s="2" t="str">
        <f t="shared" si="7"/>
        <v/>
      </c>
      <c r="F393" s="2" t="str">
        <f t="shared" si="8"/>
        <v/>
      </c>
      <c r="G393" s="9"/>
      <c r="H393" s="2">
        <f>COUNTIF(parameter_DB!$A393:A$1062,parameter_DB!A393)</f>
        <v>82</v>
      </c>
      <c r="I393" s="2">
        <f t="shared" si="9"/>
        <v>0</v>
      </c>
      <c r="J393" s="2" t="str">
        <f>parameter_DB!A393</f>
        <v>Naver</v>
      </c>
      <c r="K393" s="2" t="str">
        <f t="shared" si="10"/>
        <v/>
      </c>
      <c r="L393" s="2" t="str">
        <f t="shared" si="11"/>
        <v/>
      </c>
      <c r="M393" s="66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10"/>
    </row>
    <row r="394" spans="1:31" ht="16.5" customHeight="1">
      <c r="A394" s="12">
        <f>COUNTIF(parameter_DB!$B394:B$9620,parameter_DB!B394)</f>
        <v>9</v>
      </c>
      <c r="B394" s="2">
        <f t="shared" si="6"/>
        <v>0</v>
      </c>
      <c r="C394" s="2" t="str">
        <f>parameter_DB!B394</f>
        <v>타임보드</v>
      </c>
      <c r="D394" s="2"/>
      <c r="E394" s="2" t="str">
        <f t="shared" si="7"/>
        <v/>
      </c>
      <c r="F394" s="2" t="str">
        <f t="shared" si="8"/>
        <v/>
      </c>
      <c r="G394" s="9"/>
      <c r="H394" s="2">
        <f>COUNTIF(parameter_DB!$A394:A$1062,parameter_DB!A394)</f>
        <v>81</v>
      </c>
      <c r="I394" s="2">
        <f t="shared" si="9"/>
        <v>0</v>
      </c>
      <c r="J394" s="2" t="str">
        <f>parameter_DB!A394</f>
        <v>Naver</v>
      </c>
      <c r="K394" s="2" t="str">
        <f t="shared" si="10"/>
        <v/>
      </c>
      <c r="L394" s="2" t="str">
        <f t="shared" si="11"/>
        <v/>
      </c>
      <c r="M394" s="66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10"/>
    </row>
    <row r="395" spans="1:31" ht="16.5" customHeight="1">
      <c r="A395" s="12">
        <f>COUNTIF(parameter_DB!$B395:B$9620,parameter_DB!B395)</f>
        <v>8</v>
      </c>
      <c r="B395" s="2">
        <f t="shared" si="6"/>
        <v>0</v>
      </c>
      <c r="C395" s="2" t="str">
        <f>parameter_DB!B395</f>
        <v>타임보드</v>
      </c>
      <c r="D395" s="2"/>
      <c r="E395" s="2" t="str">
        <f t="shared" si="7"/>
        <v/>
      </c>
      <c r="F395" s="2" t="str">
        <f t="shared" si="8"/>
        <v/>
      </c>
      <c r="G395" s="9"/>
      <c r="H395" s="2">
        <f>COUNTIF(parameter_DB!$A395:A$1062,parameter_DB!A395)</f>
        <v>80</v>
      </c>
      <c r="I395" s="2">
        <f t="shared" si="9"/>
        <v>0</v>
      </c>
      <c r="J395" s="2" t="str">
        <f>parameter_DB!A395</f>
        <v>Naver</v>
      </c>
      <c r="K395" s="2" t="str">
        <f t="shared" si="10"/>
        <v/>
      </c>
      <c r="L395" s="2" t="str">
        <f t="shared" si="11"/>
        <v/>
      </c>
      <c r="M395" s="66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10"/>
    </row>
    <row r="396" spans="1:31" ht="16.5" customHeight="1">
      <c r="A396" s="12">
        <f>COUNTIF(parameter_DB!$B396:B$9620,parameter_DB!B396)</f>
        <v>7</v>
      </c>
      <c r="B396" s="2">
        <f t="shared" si="6"/>
        <v>0</v>
      </c>
      <c r="C396" s="2" t="str">
        <f>parameter_DB!B396</f>
        <v>타임보드</v>
      </c>
      <c r="D396" s="2"/>
      <c r="E396" s="2" t="str">
        <f t="shared" si="7"/>
        <v/>
      </c>
      <c r="F396" s="2" t="str">
        <f t="shared" si="8"/>
        <v/>
      </c>
      <c r="G396" s="9"/>
      <c r="H396" s="2">
        <f>COUNTIF(parameter_DB!$A396:A$1062,parameter_DB!A396)</f>
        <v>79</v>
      </c>
      <c r="I396" s="2">
        <f t="shared" si="9"/>
        <v>0</v>
      </c>
      <c r="J396" s="2" t="str">
        <f>parameter_DB!A396</f>
        <v>Naver</v>
      </c>
      <c r="K396" s="2" t="str">
        <f t="shared" si="10"/>
        <v/>
      </c>
      <c r="L396" s="2" t="str">
        <f t="shared" si="11"/>
        <v/>
      </c>
      <c r="M396" s="66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10"/>
    </row>
    <row r="397" spans="1:31" ht="16.5" customHeight="1">
      <c r="A397" s="12">
        <f>COUNTIF(parameter_DB!$B397:B$9620,parameter_DB!B397)</f>
        <v>6</v>
      </c>
      <c r="B397" s="2">
        <f t="shared" si="6"/>
        <v>0</v>
      </c>
      <c r="C397" s="2" t="str">
        <f>parameter_DB!B397</f>
        <v>타임보드</v>
      </c>
      <c r="D397" s="2"/>
      <c r="E397" s="2" t="str">
        <f t="shared" si="7"/>
        <v/>
      </c>
      <c r="F397" s="2" t="str">
        <f t="shared" si="8"/>
        <v/>
      </c>
      <c r="G397" s="9"/>
      <c r="H397" s="2">
        <f>COUNTIF(parameter_DB!$A397:A$1062,parameter_DB!A397)</f>
        <v>78</v>
      </c>
      <c r="I397" s="2">
        <f t="shared" si="9"/>
        <v>0</v>
      </c>
      <c r="J397" s="2" t="str">
        <f>parameter_DB!A397</f>
        <v>Naver</v>
      </c>
      <c r="K397" s="2" t="str">
        <f t="shared" si="10"/>
        <v/>
      </c>
      <c r="L397" s="2" t="str">
        <f t="shared" si="11"/>
        <v/>
      </c>
      <c r="M397" s="66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10"/>
    </row>
    <row r="398" spans="1:31" ht="16.5" customHeight="1">
      <c r="A398" s="12">
        <f>COUNTIF(parameter_DB!$B398:B$9620,parameter_DB!B398)</f>
        <v>5</v>
      </c>
      <c r="B398" s="2">
        <f t="shared" si="6"/>
        <v>0</v>
      </c>
      <c r="C398" s="2" t="str">
        <f>parameter_DB!B398</f>
        <v>타임보드</v>
      </c>
      <c r="D398" s="2"/>
      <c r="E398" s="2" t="str">
        <f t="shared" si="7"/>
        <v/>
      </c>
      <c r="F398" s="2" t="str">
        <f t="shared" si="8"/>
        <v/>
      </c>
      <c r="G398" s="9"/>
      <c r="H398" s="2">
        <f>COUNTIF(parameter_DB!$A398:A$1062,parameter_DB!A398)</f>
        <v>77</v>
      </c>
      <c r="I398" s="2">
        <f t="shared" si="9"/>
        <v>0</v>
      </c>
      <c r="J398" s="2" t="str">
        <f>parameter_DB!A398</f>
        <v>Naver</v>
      </c>
      <c r="K398" s="2" t="str">
        <f t="shared" si="10"/>
        <v/>
      </c>
      <c r="L398" s="2" t="str">
        <f t="shared" si="11"/>
        <v/>
      </c>
      <c r="M398" s="66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10"/>
    </row>
    <row r="399" spans="1:31" ht="16.5" customHeight="1">
      <c r="A399" s="12">
        <f>COUNTIF(parameter_DB!$B399:B$9620,parameter_DB!B399)</f>
        <v>4</v>
      </c>
      <c r="B399" s="2">
        <f t="shared" si="6"/>
        <v>0</v>
      </c>
      <c r="C399" s="2" t="str">
        <f>parameter_DB!B399</f>
        <v>타임보드</v>
      </c>
      <c r="D399" s="2"/>
      <c r="E399" s="2" t="str">
        <f t="shared" si="7"/>
        <v/>
      </c>
      <c r="F399" s="2" t="str">
        <f t="shared" si="8"/>
        <v/>
      </c>
      <c r="G399" s="9"/>
      <c r="H399" s="2">
        <f>COUNTIF(parameter_DB!$A399:A$1062,parameter_DB!A399)</f>
        <v>76</v>
      </c>
      <c r="I399" s="2">
        <f t="shared" si="9"/>
        <v>0</v>
      </c>
      <c r="J399" s="2" t="str">
        <f>parameter_DB!A399</f>
        <v>Naver</v>
      </c>
      <c r="K399" s="2" t="str">
        <f t="shared" si="10"/>
        <v/>
      </c>
      <c r="L399" s="2" t="str">
        <f t="shared" si="11"/>
        <v/>
      </c>
      <c r="M399" s="66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10"/>
    </row>
    <row r="400" spans="1:31" ht="16.5" customHeight="1">
      <c r="A400" s="12">
        <f>COUNTIF(parameter_DB!$B400:B$9620,parameter_DB!B400)</f>
        <v>3</v>
      </c>
      <c r="B400" s="2">
        <f t="shared" si="6"/>
        <v>0</v>
      </c>
      <c r="C400" s="2" t="str">
        <f>parameter_DB!B400</f>
        <v>타임보드</v>
      </c>
      <c r="D400" s="2"/>
      <c r="E400" s="2" t="str">
        <f t="shared" si="7"/>
        <v/>
      </c>
      <c r="F400" s="2" t="str">
        <f t="shared" si="8"/>
        <v/>
      </c>
      <c r="G400" s="9"/>
      <c r="H400" s="2">
        <f>COUNTIF(parameter_DB!$A400:A$1062,parameter_DB!A400)</f>
        <v>75</v>
      </c>
      <c r="I400" s="2">
        <f t="shared" si="9"/>
        <v>0</v>
      </c>
      <c r="J400" s="2" t="str">
        <f>parameter_DB!A400</f>
        <v>Naver</v>
      </c>
      <c r="K400" s="2" t="str">
        <f t="shared" si="10"/>
        <v/>
      </c>
      <c r="L400" s="2" t="str">
        <f t="shared" si="11"/>
        <v/>
      </c>
      <c r="M400" s="66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10"/>
    </row>
    <row r="401" spans="1:31" ht="16.5" customHeight="1">
      <c r="A401" s="12">
        <f>COUNTIF(parameter_DB!$B401:B$9620,parameter_DB!B401)</f>
        <v>2</v>
      </c>
      <c r="B401" s="2">
        <f t="shared" si="6"/>
        <v>0</v>
      </c>
      <c r="C401" s="2" t="str">
        <f>parameter_DB!B401</f>
        <v>타임보드</v>
      </c>
      <c r="D401" s="2"/>
      <c r="E401" s="2" t="str">
        <f t="shared" si="7"/>
        <v/>
      </c>
      <c r="F401" s="2" t="str">
        <f t="shared" si="8"/>
        <v/>
      </c>
      <c r="G401" s="9"/>
      <c r="H401" s="2">
        <f>COUNTIF(parameter_DB!$A401:A$1062,parameter_DB!A401)</f>
        <v>74</v>
      </c>
      <c r="I401" s="2">
        <f t="shared" si="9"/>
        <v>0</v>
      </c>
      <c r="J401" s="2" t="str">
        <f>parameter_DB!A401</f>
        <v>Naver</v>
      </c>
      <c r="K401" s="2" t="str">
        <f t="shared" si="10"/>
        <v/>
      </c>
      <c r="L401" s="2" t="str">
        <f t="shared" si="11"/>
        <v/>
      </c>
      <c r="M401" s="66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10"/>
    </row>
    <row r="402" spans="1:31" ht="16.5" customHeight="1">
      <c r="A402" s="12">
        <f>COUNTIF(parameter_DB!$B402:B$9620,parameter_DB!B402)</f>
        <v>1</v>
      </c>
      <c r="B402" s="2">
        <f t="shared" si="6"/>
        <v>9</v>
      </c>
      <c r="C402" s="2" t="str">
        <f>parameter_DB!B402</f>
        <v>타임보드</v>
      </c>
      <c r="D402" s="2"/>
      <c r="E402" s="2" t="str">
        <f t="shared" si="7"/>
        <v/>
      </c>
      <c r="F402" s="2" t="str">
        <f t="shared" si="8"/>
        <v/>
      </c>
      <c r="G402" s="9"/>
      <c r="H402" s="2">
        <f>COUNTIF(parameter_DB!$A402:A$1062,parameter_DB!A402)</f>
        <v>73</v>
      </c>
      <c r="I402" s="2">
        <f t="shared" si="9"/>
        <v>0</v>
      </c>
      <c r="J402" s="2" t="str">
        <f>parameter_DB!A402</f>
        <v>Naver</v>
      </c>
      <c r="K402" s="2" t="str">
        <f t="shared" si="10"/>
        <v/>
      </c>
      <c r="L402" s="2" t="str">
        <f t="shared" si="11"/>
        <v/>
      </c>
      <c r="M402" s="66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10"/>
    </row>
    <row r="403" spans="1:31" ht="16.5" customHeight="1">
      <c r="A403" s="12">
        <f>COUNTIF(parameter_DB!$B403:B$9620,parameter_DB!B403)</f>
        <v>24</v>
      </c>
      <c r="B403" s="2">
        <f t="shared" si="6"/>
        <v>0</v>
      </c>
      <c r="C403" s="2" t="str">
        <f>parameter_DB!B403</f>
        <v>통합DA</v>
      </c>
      <c r="D403" s="2"/>
      <c r="E403" s="2" t="str">
        <f t="shared" si="7"/>
        <v/>
      </c>
      <c r="F403" s="2" t="str">
        <f t="shared" si="8"/>
        <v/>
      </c>
      <c r="G403" s="9"/>
      <c r="H403" s="2">
        <f>COUNTIF(parameter_DB!$A403:A$1062,parameter_DB!A403)</f>
        <v>72</v>
      </c>
      <c r="I403" s="2">
        <f t="shared" si="9"/>
        <v>0</v>
      </c>
      <c r="J403" s="2" t="str">
        <f>parameter_DB!A403</f>
        <v>Naver</v>
      </c>
      <c r="K403" s="2" t="str">
        <f t="shared" si="10"/>
        <v/>
      </c>
      <c r="L403" s="2" t="str">
        <f t="shared" si="11"/>
        <v/>
      </c>
      <c r="M403" s="66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10"/>
    </row>
    <row r="404" spans="1:31" ht="16.5" customHeight="1">
      <c r="A404" s="12">
        <f>COUNTIF(parameter_DB!$B404:B$9620,parameter_DB!B404)</f>
        <v>23</v>
      </c>
      <c r="B404" s="2">
        <f t="shared" si="6"/>
        <v>0</v>
      </c>
      <c r="C404" s="2" t="str">
        <f>parameter_DB!B404</f>
        <v>통합DA</v>
      </c>
      <c r="D404" s="2"/>
      <c r="E404" s="2" t="str">
        <f t="shared" si="7"/>
        <v/>
      </c>
      <c r="F404" s="2" t="str">
        <f t="shared" si="8"/>
        <v/>
      </c>
      <c r="G404" s="9"/>
      <c r="H404" s="2">
        <f>COUNTIF(parameter_DB!$A404:A$1062,parameter_DB!A404)</f>
        <v>71</v>
      </c>
      <c r="I404" s="2">
        <f t="shared" si="9"/>
        <v>0</v>
      </c>
      <c r="J404" s="2" t="str">
        <f>parameter_DB!A404</f>
        <v>Naver</v>
      </c>
      <c r="K404" s="2" t="str">
        <f t="shared" si="10"/>
        <v/>
      </c>
      <c r="L404" s="2" t="str">
        <f t="shared" si="11"/>
        <v/>
      </c>
      <c r="M404" s="66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10"/>
    </row>
    <row r="405" spans="1:31" ht="16.5" customHeight="1">
      <c r="A405" s="12">
        <f>COUNTIF(parameter_DB!$B405:B$9620,parameter_DB!B405)</f>
        <v>22</v>
      </c>
      <c r="B405" s="2">
        <f t="shared" si="6"/>
        <v>0</v>
      </c>
      <c r="C405" s="2" t="str">
        <f>parameter_DB!B405</f>
        <v>통합DA</v>
      </c>
      <c r="D405" s="2"/>
      <c r="E405" s="2" t="str">
        <f t="shared" si="7"/>
        <v/>
      </c>
      <c r="F405" s="2" t="str">
        <f t="shared" si="8"/>
        <v/>
      </c>
      <c r="G405" s="9"/>
      <c r="H405" s="2">
        <f>COUNTIF(parameter_DB!$A405:A$1062,parameter_DB!A405)</f>
        <v>70</v>
      </c>
      <c r="I405" s="2">
        <f t="shared" si="9"/>
        <v>0</v>
      </c>
      <c r="J405" s="2" t="str">
        <f>parameter_DB!A405</f>
        <v>Naver</v>
      </c>
      <c r="K405" s="2" t="str">
        <f t="shared" si="10"/>
        <v/>
      </c>
      <c r="L405" s="2" t="str">
        <f t="shared" si="11"/>
        <v/>
      </c>
      <c r="M405" s="66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10"/>
    </row>
    <row r="406" spans="1:31" ht="16.5" customHeight="1">
      <c r="A406" s="12">
        <f>COUNTIF(parameter_DB!$B406:B$9620,parameter_DB!B406)</f>
        <v>21</v>
      </c>
      <c r="B406" s="2">
        <f t="shared" si="6"/>
        <v>0</v>
      </c>
      <c r="C406" s="2" t="str">
        <f>parameter_DB!B406</f>
        <v>통합DA</v>
      </c>
      <c r="D406" s="2"/>
      <c r="E406" s="2" t="str">
        <f t="shared" si="7"/>
        <v/>
      </c>
      <c r="F406" s="2" t="str">
        <f t="shared" si="8"/>
        <v/>
      </c>
      <c r="G406" s="9"/>
      <c r="H406" s="2">
        <f>COUNTIF(parameter_DB!$A406:A$1062,parameter_DB!A406)</f>
        <v>69</v>
      </c>
      <c r="I406" s="2">
        <f t="shared" si="9"/>
        <v>0</v>
      </c>
      <c r="J406" s="2" t="str">
        <f>parameter_DB!A406</f>
        <v>Naver</v>
      </c>
      <c r="K406" s="2" t="str">
        <f t="shared" si="10"/>
        <v/>
      </c>
      <c r="L406" s="2" t="str">
        <f t="shared" si="11"/>
        <v/>
      </c>
      <c r="M406" s="66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10"/>
    </row>
    <row r="407" spans="1:31" ht="16.5" customHeight="1">
      <c r="A407" s="12">
        <f>COUNTIF(parameter_DB!$B407:B$9620,parameter_DB!B407)</f>
        <v>20</v>
      </c>
      <c r="B407" s="2">
        <f t="shared" si="6"/>
        <v>0</v>
      </c>
      <c r="C407" s="2" t="str">
        <f>parameter_DB!B407</f>
        <v>통합DA</v>
      </c>
      <c r="D407" s="2"/>
      <c r="E407" s="2" t="str">
        <f t="shared" si="7"/>
        <v/>
      </c>
      <c r="F407" s="2" t="str">
        <f t="shared" si="8"/>
        <v/>
      </c>
      <c r="G407" s="9"/>
      <c r="H407" s="2">
        <f>COUNTIF(parameter_DB!$A407:A$1062,parameter_DB!A407)</f>
        <v>68</v>
      </c>
      <c r="I407" s="2">
        <f t="shared" si="9"/>
        <v>0</v>
      </c>
      <c r="J407" s="2" t="str">
        <f>parameter_DB!A407</f>
        <v>Naver</v>
      </c>
      <c r="K407" s="2" t="str">
        <f t="shared" si="10"/>
        <v/>
      </c>
      <c r="L407" s="2" t="str">
        <f t="shared" si="11"/>
        <v/>
      </c>
      <c r="M407" s="66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10"/>
    </row>
    <row r="408" spans="1:31" ht="16.5" customHeight="1">
      <c r="A408" s="12">
        <f>COUNTIF(parameter_DB!$B408:B$9620,parameter_DB!B408)</f>
        <v>19</v>
      </c>
      <c r="B408" s="2">
        <f t="shared" si="6"/>
        <v>0</v>
      </c>
      <c r="C408" s="2" t="str">
        <f>parameter_DB!B408</f>
        <v>통합DA</v>
      </c>
      <c r="D408" s="2"/>
      <c r="E408" s="2" t="str">
        <f t="shared" si="7"/>
        <v/>
      </c>
      <c r="F408" s="2" t="str">
        <f t="shared" si="8"/>
        <v/>
      </c>
      <c r="G408" s="9"/>
      <c r="H408" s="2">
        <f>COUNTIF(parameter_DB!$A408:A$1062,parameter_DB!A408)</f>
        <v>67</v>
      </c>
      <c r="I408" s="2">
        <f t="shared" si="9"/>
        <v>0</v>
      </c>
      <c r="J408" s="2" t="str">
        <f>parameter_DB!A408</f>
        <v>Naver</v>
      </c>
      <c r="K408" s="2" t="str">
        <f t="shared" si="10"/>
        <v/>
      </c>
      <c r="L408" s="2" t="str">
        <f t="shared" si="11"/>
        <v/>
      </c>
      <c r="M408" s="66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10"/>
    </row>
    <row r="409" spans="1:31" ht="16.5" customHeight="1">
      <c r="A409" s="12">
        <f>COUNTIF(parameter_DB!$B409:B$9620,parameter_DB!B409)</f>
        <v>18</v>
      </c>
      <c r="B409" s="2">
        <f t="shared" si="6"/>
        <v>0</v>
      </c>
      <c r="C409" s="2" t="str">
        <f>parameter_DB!B409</f>
        <v>통합DA</v>
      </c>
      <c r="D409" s="2"/>
      <c r="E409" s="2" t="str">
        <f t="shared" si="7"/>
        <v/>
      </c>
      <c r="F409" s="2" t="str">
        <f t="shared" si="8"/>
        <v/>
      </c>
      <c r="G409" s="9"/>
      <c r="H409" s="2">
        <f>COUNTIF(parameter_DB!$A409:A$1062,parameter_DB!A409)</f>
        <v>66</v>
      </c>
      <c r="I409" s="2">
        <f t="shared" si="9"/>
        <v>0</v>
      </c>
      <c r="J409" s="2" t="str">
        <f>parameter_DB!A409</f>
        <v>Naver</v>
      </c>
      <c r="K409" s="2" t="str">
        <f t="shared" si="10"/>
        <v/>
      </c>
      <c r="L409" s="2" t="str">
        <f t="shared" si="11"/>
        <v/>
      </c>
      <c r="M409" s="66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10"/>
    </row>
    <row r="410" spans="1:31" ht="16.5" customHeight="1">
      <c r="A410" s="12">
        <f>COUNTIF(parameter_DB!$B410:B$9620,parameter_DB!B410)</f>
        <v>17</v>
      </c>
      <c r="B410" s="2">
        <f t="shared" si="6"/>
        <v>0</v>
      </c>
      <c r="C410" s="2" t="str">
        <f>parameter_DB!B410</f>
        <v>통합DA</v>
      </c>
      <c r="D410" s="2"/>
      <c r="E410" s="2" t="str">
        <f t="shared" si="7"/>
        <v/>
      </c>
      <c r="F410" s="2" t="str">
        <f t="shared" si="8"/>
        <v/>
      </c>
      <c r="G410" s="9"/>
      <c r="H410" s="2">
        <f>COUNTIF(parameter_DB!$A410:A$1062,parameter_DB!A410)</f>
        <v>65</v>
      </c>
      <c r="I410" s="2">
        <f t="shared" si="9"/>
        <v>0</v>
      </c>
      <c r="J410" s="2" t="str">
        <f>parameter_DB!A410</f>
        <v>Naver</v>
      </c>
      <c r="K410" s="2" t="str">
        <f t="shared" si="10"/>
        <v/>
      </c>
      <c r="L410" s="2" t="str">
        <f t="shared" si="11"/>
        <v/>
      </c>
      <c r="M410" s="66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10"/>
    </row>
    <row r="411" spans="1:31" ht="16.5" customHeight="1">
      <c r="A411" s="12">
        <f>COUNTIF(parameter_DB!$B411:B$9620,parameter_DB!B411)</f>
        <v>16</v>
      </c>
      <c r="B411" s="2">
        <f t="shared" si="6"/>
        <v>0</v>
      </c>
      <c r="C411" s="2" t="str">
        <f>parameter_DB!B411</f>
        <v>통합DA</v>
      </c>
      <c r="D411" s="2"/>
      <c r="E411" s="2" t="str">
        <f t="shared" si="7"/>
        <v/>
      </c>
      <c r="F411" s="2" t="str">
        <f t="shared" si="8"/>
        <v/>
      </c>
      <c r="G411" s="9"/>
      <c r="H411" s="2">
        <f>COUNTIF(parameter_DB!$A411:A$1062,parameter_DB!A411)</f>
        <v>64</v>
      </c>
      <c r="I411" s="2">
        <f t="shared" si="9"/>
        <v>0</v>
      </c>
      <c r="J411" s="2" t="str">
        <f>parameter_DB!A411</f>
        <v>Naver</v>
      </c>
      <c r="K411" s="2" t="str">
        <f t="shared" si="10"/>
        <v/>
      </c>
      <c r="L411" s="2" t="str">
        <f t="shared" si="11"/>
        <v/>
      </c>
      <c r="M411" s="66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10"/>
    </row>
    <row r="412" spans="1:31" ht="16.5" customHeight="1">
      <c r="A412" s="12">
        <f>COUNTIF(parameter_DB!$B412:B$9620,parameter_DB!B412)</f>
        <v>15</v>
      </c>
      <c r="B412" s="2">
        <f t="shared" si="6"/>
        <v>0</v>
      </c>
      <c r="C412" s="2" t="str">
        <f>parameter_DB!B412</f>
        <v>통합DA</v>
      </c>
      <c r="D412" s="2"/>
      <c r="E412" s="2" t="str">
        <f t="shared" si="7"/>
        <v/>
      </c>
      <c r="F412" s="2" t="str">
        <f t="shared" si="8"/>
        <v/>
      </c>
      <c r="G412" s="9"/>
      <c r="H412" s="2">
        <f>COUNTIF(parameter_DB!$A412:A$1062,parameter_DB!A412)</f>
        <v>63</v>
      </c>
      <c r="I412" s="2">
        <f t="shared" si="9"/>
        <v>0</v>
      </c>
      <c r="J412" s="2" t="str">
        <f>parameter_DB!A412</f>
        <v>Naver</v>
      </c>
      <c r="K412" s="2" t="str">
        <f t="shared" si="10"/>
        <v/>
      </c>
      <c r="L412" s="2" t="str">
        <f t="shared" si="11"/>
        <v/>
      </c>
      <c r="M412" s="66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10"/>
    </row>
    <row r="413" spans="1:31" ht="16.5" customHeight="1">
      <c r="A413" s="12">
        <f>COUNTIF(parameter_DB!$B413:B$9620,parameter_DB!B413)</f>
        <v>14</v>
      </c>
      <c r="B413" s="2">
        <f t="shared" si="6"/>
        <v>0</v>
      </c>
      <c r="C413" s="2" t="str">
        <f>parameter_DB!B413</f>
        <v>통합DA</v>
      </c>
      <c r="D413" s="2"/>
      <c r="E413" s="2" t="str">
        <f t="shared" si="7"/>
        <v/>
      </c>
      <c r="F413" s="2" t="str">
        <f t="shared" si="8"/>
        <v/>
      </c>
      <c r="G413" s="9"/>
      <c r="H413" s="2">
        <f>COUNTIF(parameter_DB!$A413:A$1062,parameter_DB!A413)</f>
        <v>62</v>
      </c>
      <c r="I413" s="2">
        <f t="shared" si="9"/>
        <v>0</v>
      </c>
      <c r="J413" s="2" t="str">
        <f>parameter_DB!A413</f>
        <v>Naver</v>
      </c>
      <c r="K413" s="2" t="str">
        <f t="shared" si="10"/>
        <v/>
      </c>
      <c r="L413" s="2" t="str">
        <f t="shared" si="11"/>
        <v/>
      </c>
      <c r="M413" s="66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10"/>
    </row>
    <row r="414" spans="1:31" ht="16.5" customHeight="1">
      <c r="A414" s="12">
        <f>COUNTIF(parameter_DB!$B414:B$9620,parameter_DB!B414)</f>
        <v>13</v>
      </c>
      <c r="B414" s="2">
        <f t="shared" si="6"/>
        <v>0</v>
      </c>
      <c r="C414" s="2" t="str">
        <f>parameter_DB!B414</f>
        <v>통합DA</v>
      </c>
      <c r="D414" s="2"/>
      <c r="E414" s="2" t="str">
        <f t="shared" si="7"/>
        <v/>
      </c>
      <c r="F414" s="2" t="str">
        <f t="shared" si="8"/>
        <v/>
      </c>
      <c r="G414" s="9"/>
      <c r="H414" s="2">
        <f>COUNTIF(parameter_DB!$A414:A$1062,parameter_DB!A414)</f>
        <v>61</v>
      </c>
      <c r="I414" s="2">
        <f t="shared" si="9"/>
        <v>0</v>
      </c>
      <c r="J414" s="2" t="str">
        <f>parameter_DB!A414</f>
        <v>Naver</v>
      </c>
      <c r="K414" s="2" t="str">
        <f t="shared" si="10"/>
        <v/>
      </c>
      <c r="L414" s="2" t="str">
        <f t="shared" si="11"/>
        <v/>
      </c>
      <c r="M414" s="66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10"/>
    </row>
    <row r="415" spans="1:31" ht="16.5" customHeight="1">
      <c r="A415" s="12">
        <f>COUNTIF(parameter_DB!$B415:B$9620,parameter_DB!B415)</f>
        <v>12</v>
      </c>
      <c r="B415" s="2">
        <f t="shared" si="6"/>
        <v>0</v>
      </c>
      <c r="C415" s="2" t="str">
        <f>parameter_DB!B415</f>
        <v>통합DA</v>
      </c>
      <c r="D415" s="2"/>
      <c r="E415" s="2" t="str">
        <f t="shared" si="7"/>
        <v/>
      </c>
      <c r="F415" s="2" t="str">
        <f t="shared" si="8"/>
        <v/>
      </c>
      <c r="G415" s="9"/>
      <c r="H415" s="2">
        <f>COUNTIF(parameter_DB!$A415:A$1062,parameter_DB!A415)</f>
        <v>60</v>
      </c>
      <c r="I415" s="2">
        <f t="shared" si="9"/>
        <v>0</v>
      </c>
      <c r="J415" s="2" t="str">
        <f>parameter_DB!A415</f>
        <v>Naver</v>
      </c>
      <c r="K415" s="2" t="str">
        <f t="shared" si="10"/>
        <v/>
      </c>
      <c r="L415" s="2" t="str">
        <f t="shared" si="11"/>
        <v/>
      </c>
      <c r="M415" s="66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10"/>
    </row>
    <row r="416" spans="1:31" ht="16.5" customHeight="1">
      <c r="A416" s="12">
        <f>COUNTIF(parameter_DB!$B416:B$9620,parameter_DB!B416)</f>
        <v>11</v>
      </c>
      <c r="B416" s="2">
        <f t="shared" si="6"/>
        <v>0</v>
      </c>
      <c r="C416" s="2" t="str">
        <f>parameter_DB!B416</f>
        <v>통합DA</v>
      </c>
      <c r="D416" s="2"/>
      <c r="E416" s="2" t="str">
        <f t="shared" si="7"/>
        <v/>
      </c>
      <c r="F416" s="2" t="str">
        <f t="shared" si="8"/>
        <v/>
      </c>
      <c r="G416" s="9"/>
      <c r="H416" s="2">
        <f>COUNTIF(parameter_DB!$A416:A$1062,parameter_DB!A416)</f>
        <v>59</v>
      </c>
      <c r="I416" s="2">
        <f t="shared" si="9"/>
        <v>0</v>
      </c>
      <c r="J416" s="2" t="str">
        <f>parameter_DB!A416</f>
        <v>Naver</v>
      </c>
      <c r="K416" s="2" t="str">
        <f t="shared" si="10"/>
        <v/>
      </c>
      <c r="L416" s="2" t="str">
        <f t="shared" si="11"/>
        <v/>
      </c>
      <c r="M416" s="66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10"/>
    </row>
    <row r="417" spans="1:31" ht="16.5" customHeight="1">
      <c r="A417" s="12">
        <f>COUNTIF(parameter_DB!$B417:B$9620,parameter_DB!B417)</f>
        <v>10</v>
      </c>
      <c r="B417" s="2">
        <f t="shared" si="6"/>
        <v>0</v>
      </c>
      <c r="C417" s="2" t="str">
        <f>parameter_DB!B417</f>
        <v>통합DA</v>
      </c>
      <c r="D417" s="2"/>
      <c r="E417" s="2" t="str">
        <f t="shared" si="7"/>
        <v/>
      </c>
      <c r="F417" s="2" t="str">
        <f t="shared" si="8"/>
        <v/>
      </c>
      <c r="G417" s="9"/>
      <c r="H417" s="2">
        <f>COUNTIF(parameter_DB!$A417:A$1062,parameter_DB!A417)</f>
        <v>58</v>
      </c>
      <c r="I417" s="2">
        <f t="shared" si="9"/>
        <v>0</v>
      </c>
      <c r="J417" s="2" t="str">
        <f>parameter_DB!A417</f>
        <v>Naver</v>
      </c>
      <c r="K417" s="2" t="str">
        <f t="shared" si="10"/>
        <v/>
      </c>
      <c r="L417" s="2" t="str">
        <f t="shared" si="11"/>
        <v/>
      </c>
      <c r="M417" s="66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10"/>
    </row>
    <row r="418" spans="1:31" ht="16.5" customHeight="1">
      <c r="A418" s="12">
        <f>COUNTIF(parameter_DB!$B418:B$9620,parameter_DB!B418)</f>
        <v>9</v>
      </c>
      <c r="B418" s="2">
        <f t="shared" si="6"/>
        <v>0</v>
      </c>
      <c r="C418" s="2" t="str">
        <f>parameter_DB!B418</f>
        <v>통합DA</v>
      </c>
      <c r="D418" s="2"/>
      <c r="E418" s="2" t="str">
        <f t="shared" si="7"/>
        <v/>
      </c>
      <c r="F418" s="2" t="str">
        <f t="shared" si="8"/>
        <v/>
      </c>
      <c r="G418" s="9"/>
      <c r="H418" s="2">
        <f>COUNTIF(parameter_DB!$A418:A$1062,parameter_DB!A418)</f>
        <v>57</v>
      </c>
      <c r="I418" s="2">
        <f t="shared" si="9"/>
        <v>0</v>
      </c>
      <c r="J418" s="2" t="str">
        <f>parameter_DB!A418</f>
        <v>Naver</v>
      </c>
      <c r="K418" s="2" t="str">
        <f t="shared" si="10"/>
        <v/>
      </c>
      <c r="L418" s="2" t="str">
        <f t="shared" si="11"/>
        <v/>
      </c>
      <c r="M418" s="66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10"/>
    </row>
    <row r="419" spans="1:31" ht="16.5" customHeight="1">
      <c r="A419" s="12">
        <f>COUNTIF(parameter_DB!$B419:B$9620,parameter_DB!B419)</f>
        <v>8</v>
      </c>
      <c r="B419" s="2">
        <f t="shared" si="6"/>
        <v>0</v>
      </c>
      <c r="C419" s="2" t="str">
        <f>parameter_DB!B419</f>
        <v>통합DA</v>
      </c>
      <c r="D419" s="2"/>
      <c r="E419" s="2" t="str">
        <f t="shared" si="7"/>
        <v/>
      </c>
      <c r="F419" s="2" t="str">
        <f t="shared" si="8"/>
        <v/>
      </c>
      <c r="G419" s="9"/>
      <c r="H419" s="2">
        <f>COUNTIF(parameter_DB!$A419:A$1062,parameter_DB!A419)</f>
        <v>56</v>
      </c>
      <c r="I419" s="2">
        <f t="shared" si="9"/>
        <v>0</v>
      </c>
      <c r="J419" s="2" t="str">
        <f>parameter_DB!A419</f>
        <v>Naver</v>
      </c>
      <c r="K419" s="2" t="str">
        <f t="shared" si="10"/>
        <v/>
      </c>
      <c r="L419" s="2" t="str">
        <f t="shared" si="11"/>
        <v/>
      </c>
      <c r="M419" s="66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10"/>
    </row>
    <row r="420" spans="1:31" ht="16.5" customHeight="1">
      <c r="A420" s="12">
        <f>COUNTIF(parameter_DB!$B420:B$9620,parameter_DB!B420)</f>
        <v>7</v>
      </c>
      <c r="B420" s="2">
        <f t="shared" si="6"/>
        <v>0</v>
      </c>
      <c r="C420" s="2" t="str">
        <f>parameter_DB!B420</f>
        <v>통합DA</v>
      </c>
      <c r="D420" s="2"/>
      <c r="E420" s="2" t="str">
        <f t="shared" si="7"/>
        <v/>
      </c>
      <c r="F420" s="2" t="str">
        <f t="shared" si="8"/>
        <v/>
      </c>
      <c r="G420" s="9"/>
      <c r="H420" s="2">
        <f>COUNTIF(parameter_DB!$A420:A$1062,parameter_DB!A420)</f>
        <v>55</v>
      </c>
      <c r="I420" s="2">
        <f t="shared" si="9"/>
        <v>0</v>
      </c>
      <c r="J420" s="2" t="str">
        <f>parameter_DB!A420</f>
        <v>Naver</v>
      </c>
      <c r="K420" s="2" t="str">
        <f t="shared" si="10"/>
        <v/>
      </c>
      <c r="L420" s="2" t="str">
        <f t="shared" si="11"/>
        <v/>
      </c>
      <c r="M420" s="66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10"/>
    </row>
    <row r="421" spans="1:31" ht="16.5" customHeight="1">
      <c r="A421" s="12">
        <f>COUNTIF(parameter_DB!$B421:B$9620,parameter_DB!B421)</f>
        <v>6</v>
      </c>
      <c r="B421" s="2">
        <f t="shared" si="6"/>
        <v>0</v>
      </c>
      <c r="C421" s="2" t="str">
        <f>parameter_DB!B421</f>
        <v>통합DA</v>
      </c>
      <c r="D421" s="2"/>
      <c r="E421" s="2" t="str">
        <f t="shared" si="7"/>
        <v/>
      </c>
      <c r="F421" s="2" t="str">
        <f t="shared" si="8"/>
        <v/>
      </c>
      <c r="G421" s="9"/>
      <c r="H421" s="2">
        <f>COUNTIF(parameter_DB!$A421:A$1062,parameter_DB!A421)</f>
        <v>54</v>
      </c>
      <c r="I421" s="2">
        <f t="shared" si="9"/>
        <v>0</v>
      </c>
      <c r="J421" s="2" t="str">
        <f>parameter_DB!A421</f>
        <v>Naver</v>
      </c>
      <c r="K421" s="2" t="str">
        <f t="shared" si="10"/>
        <v/>
      </c>
      <c r="L421" s="2" t="str">
        <f t="shared" si="11"/>
        <v/>
      </c>
      <c r="M421" s="66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10"/>
    </row>
    <row r="422" spans="1:31" ht="16.5" customHeight="1">
      <c r="A422" s="12">
        <f>COUNTIF(parameter_DB!$B422:B$9620,parameter_DB!B422)</f>
        <v>5</v>
      </c>
      <c r="B422" s="2">
        <f t="shared" si="6"/>
        <v>0</v>
      </c>
      <c r="C422" s="2" t="str">
        <f>parameter_DB!B422</f>
        <v>통합DA</v>
      </c>
      <c r="D422" s="2"/>
      <c r="E422" s="2" t="str">
        <f t="shared" si="7"/>
        <v/>
      </c>
      <c r="F422" s="2" t="str">
        <f t="shared" si="8"/>
        <v/>
      </c>
      <c r="G422" s="9"/>
      <c r="H422" s="2">
        <f>COUNTIF(parameter_DB!$A422:A$1062,parameter_DB!A422)</f>
        <v>53</v>
      </c>
      <c r="I422" s="2">
        <f t="shared" si="9"/>
        <v>0</v>
      </c>
      <c r="J422" s="2" t="str">
        <f>parameter_DB!A422</f>
        <v>Naver</v>
      </c>
      <c r="K422" s="2" t="str">
        <f t="shared" si="10"/>
        <v/>
      </c>
      <c r="L422" s="2" t="str">
        <f t="shared" si="11"/>
        <v/>
      </c>
      <c r="M422" s="66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10"/>
    </row>
    <row r="423" spans="1:31" ht="16.5" customHeight="1">
      <c r="A423" s="12">
        <f>COUNTIF(parameter_DB!$B423:B$9620,parameter_DB!B423)</f>
        <v>4</v>
      </c>
      <c r="B423" s="2">
        <f t="shared" si="6"/>
        <v>0</v>
      </c>
      <c r="C423" s="2" t="str">
        <f>parameter_DB!B423</f>
        <v>통합DA</v>
      </c>
      <c r="D423" s="2"/>
      <c r="E423" s="2" t="str">
        <f t="shared" si="7"/>
        <v/>
      </c>
      <c r="F423" s="2" t="str">
        <f t="shared" si="8"/>
        <v/>
      </c>
      <c r="G423" s="9"/>
      <c r="H423" s="2">
        <f>COUNTIF(parameter_DB!$A423:A$1062,parameter_DB!A423)</f>
        <v>52</v>
      </c>
      <c r="I423" s="2">
        <f t="shared" si="9"/>
        <v>0</v>
      </c>
      <c r="J423" s="2" t="str">
        <f>parameter_DB!A423</f>
        <v>Naver</v>
      </c>
      <c r="K423" s="2" t="str">
        <f t="shared" si="10"/>
        <v/>
      </c>
      <c r="L423" s="2" t="str">
        <f t="shared" si="11"/>
        <v/>
      </c>
      <c r="M423" s="66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10"/>
    </row>
    <row r="424" spans="1:31" ht="16.5" customHeight="1">
      <c r="A424" s="12">
        <f>COUNTIF(parameter_DB!$B424:B$9620,parameter_DB!B424)</f>
        <v>3</v>
      </c>
      <c r="B424" s="2">
        <f t="shared" si="6"/>
        <v>0</v>
      </c>
      <c r="C424" s="2" t="str">
        <f>parameter_DB!B424</f>
        <v>통합DA</v>
      </c>
      <c r="D424" s="2"/>
      <c r="E424" s="2" t="str">
        <f t="shared" si="7"/>
        <v/>
      </c>
      <c r="F424" s="2" t="str">
        <f t="shared" si="8"/>
        <v/>
      </c>
      <c r="G424" s="9"/>
      <c r="H424" s="2">
        <f>COUNTIF(parameter_DB!$A424:A$1062,parameter_DB!A424)</f>
        <v>51</v>
      </c>
      <c r="I424" s="2">
        <f t="shared" si="9"/>
        <v>0</v>
      </c>
      <c r="J424" s="2" t="str">
        <f>parameter_DB!A424</f>
        <v>Naver</v>
      </c>
      <c r="K424" s="2" t="str">
        <f t="shared" si="10"/>
        <v/>
      </c>
      <c r="L424" s="2" t="str">
        <f t="shared" si="11"/>
        <v/>
      </c>
      <c r="M424" s="66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10"/>
    </row>
    <row r="425" spans="1:31" ht="16.5" customHeight="1">
      <c r="A425" s="12">
        <f>COUNTIF(parameter_DB!$B425:B$9620,parameter_DB!B425)</f>
        <v>2</v>
      </c>
      <c r="B425" s="2">
        <f t="shared" si="6"/>
        <v>0</v>
      </c>
      <c r="C425" s="2" t="str">
        <f>parameter_DB!B425</f>
        <v>통합DA</v>
      </c>
      <c r="D425" s="2"/>
      <c r="E425" s="2" t="str">
        <f t="shared" si="7"/>
        <v/>
      </c>
      <c r="F425" s="2" t="str">
        <f t="shared" si="8"/>
        <v/>
      </c>
      <c r="G425" s="9"/>
      <c r="H425" s="2">
        <f>COUNTIF(parameter_DB!$A425:A$1062,parameter_DB!A425)</f>
        <v>50</v>
      </c>
      <c r="I425" s="2">
        <f t="shared" si="9"/>
        <v>0</v>
      </c>
      <c r="J425" s="2" t="str">
        <f>parameter_DB!A425</f>
        <v>Naver</v>
      </c>
      <c r="K425" s="2" t="str">
        <f t="shared" si="10"/>
        <v/>
      </c>
      <c r="L425" s="2" t="str">
        <f t="shared" si="11"/>
        <v/>
      </c>
      <c r="M425" s="66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10"/>
    </row>
    <row r="426" spans="1:31" ht="16.5" customHeight="1">
      <c r="A426" s="12">
        <f>COUNTIF(parameter_DB!$B426:B$9620,parameter_DB!B426)</f>
        <v>1</v>
      </c>
      <c r="B426" s="2">
        <f t="shared" si="6"/>
        <v>10</v>
      </c>
      <c r="C426" s="2" t="str">
        <f>parameter_DB!B426</f>
        <v>통합DA</v>
      </c>
      <c r="D426" s="2"/>
      <c r="E426" s="2" t="str">
        <f t="shared" si="7"/>
        <v/>
      </c>
      <c r="F426" s="2" t="str">
        <f t="shared" si="8"/>
        <v/>
      </c>
      <c r="G426" s="9"/>
      <c r="H426" s="2">
        <f>COUNTIF(parameter_DB!$A426:A$1062,parameter_DB!A426)</f>
        <v>49</v>
      </c>
      <c r="I426" s="2">
        <f t="shared" si="9"/>
        <v>0</v>
      </c>
      <c r="J426" s="2" t="str">
        <f>parameter_DB!A426</f>
        <v>Naver</v>
      </c>
      <c r="K426" s="2" t="str">
        <f t="shared" si="10"/>
        <v/>
      </c>
      <c r="L426" s="2" t="str">
        <f t="shared" si="11"/>
        <v/>
      </c>
      <c r="M426" s="66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10"/>
    </row>
    <row r="427" spans="1:31" ht="16.5" customHeight="1">
      <c r="A427" s="12">
        <f>COUNTIF(parameter_DB!$B427:B$9620,parameter_DB!B427)</f>
        <v>384</v>
      </c>
      <c r="B427" s="2">
        <f t="shared" si="6"/>
        <v>0</v>
      </c>
      <c r="C427" s="2" t="str">
        <f>parameter_DB!B427</f>
        <v>overall</v>
      </c>
      <c r="D427" s="2"/>
      <c r="E427" s="2" t="str">
        <f t="shared" si="7"/>
        <v/>
      </c>
      <c r="F427" s="2" t="str">
        <f t="shared" si="8"/>
        <v/>
      </c>
      <c r="G427" s="9"/>
      <c r="H427" s="2">
        <f>COUNTIF(parameter_DB!$A427:A$1062,parameter_DB!A427)</f>
        <v>120</v>
      </c>
      <c r="I427" s="2">
        <f t="shared" si="9"/>
        <v>0</v>
      </c>
      <c r="J427" s="2" t="str">
        <f>parameter_DB!A427</f>
        <v>Kakao</v>
      </c>
      <c r="K427" s="2" t="str">
        <f t="shared" si="10"/>
        <v/>
      </c>
      <c r="L427" s="2" t="str">
        <f t="shared" si="11"/>
        <v/>
      </c>
      <c r="M427" s="66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10"/>
    </row>
    <row r="428" spans="1:31" ht="16.5" customHeight="1">
      <c r="A428" s="12">
        <f>COUNTIF(parameter_DB!$B428:B$9620,parameter_DB!B428)</f>
        <v>383</v>
      </c>
      <c r="B428" s="2">
        <f t="shared" si="6"/>
        <v>0</v>
      </c>
      <c r="C428" s="2" t="str">
        <f>parameter_DB!B428</f>
        <v>overall</v>
      </c>
      <c r="D428" s="2"/>
      <c r="E428" s="2" t="str">
        <f t="shared" si="7"/>
        <v/>
      </c>
      <c r="F428" s="2" t="str">
        <f t="shared" si="8"/>
        <v/>
      </c>
      <c r="G428" s="9"/>
      <c r="H428" s="2">
        <f>COUNTIF(parameter_DB!$A428:A$1062,parameter_DB!A428)</f>
        <v>119</v>
      </c>
      <c r="I428" s="2">
        <f t="shared" si="9"/>
        <v>0</v>
      </c>
      <c r="J428" s="2" t="str">
        <f>parameter_DB!A428</f>
        <v>Kakao</v>
      </c>
      <c r="K428" s="2" t="str">
        <f t="shared" si="10"/>
        <v/>
      </c>
      <c r="L428" s="2" t="str">
        <f t="shared" si="11"/>
        <v/>
      </c>
      <c r="M428" s="66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10"/>
    </row>
    <row r="429" spans="1:31" ht="16.5" customHeight="1">
      <c r="A429" s="12">
        <f>COUNTIF(parameter_DB!$B429:B$9620,parameter_DB!B429)</f>
        <v>382</v>
      </c>
      <c r="B429" s="2">
        <f t="shared" si="6"/>
        <v>0</v>
      </c>
      <c r="C429" s="2" t="str">
        <f>parameter_DB!B429</f>
        <v>overall</v>
      </c>
      <c r="D429" s="2"/>
      <c r="E429" s="2" t="str">
        <f t="shared" si="7"/>
        <v/>
      </c>
      <c r="F429" s="2" t="str">
        <f t="shared" si="8"/>
        <v/>
      </c>
      <c r="G429" s="9"/>
      <c r="H429" s="2">
        <f>COUNTIF(parameter_DB!$A429:A$1062,parameter_DB!A429)</f>
        <v>118</v>
      </c>
      <c r="I429" s="2">
        <f t="shared" si="9"/>
        <v>0</v>
      </c>
      <c r="J429" s="2" t="str">
        <f>parameter_DB!A429</f>
        <v>Kakao</v>
      </c>
      <c r="K429" s="2" t="str">
        <f t="shared" si="10"/>
        <v/>
      </c>
      <c r="L429" s="2" t="str">
        <f t="shared" si="11"/>
        <v/>
      </c>
      <c r="M429" s="66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10"/>
    </row>
    <row r="430" spans="1:31" ht="16.5" customHeight="1">
      <c r="A430" s="12">
        <f>COUNTIF(parameter_DB!$B430:B$9620,parameter_DB!B430)</f>
        <v>381</v>
      </c>
      <c r="B430" s="2">
        <f t="shared" si="6"/>
        <v>0</v>
      </c>
      <c r="C430" s="2" t="str">
        <f>parameter_DB!B430</f>
        <v>overall</v>
      </c>
      <c r="D430" s="2"/>
      <c r="E430" s="2" t="str">
        <f t="shared" si="7"/>
        <v/>
      </c>
      <c r="F430" s="2" t="str">
        <f t="shared" si="8"/>
        <v/>
      </c>
      <c r="G430" s="9"/>
      <c r="H430" s="2">
        <f>COUNTIF(parameter_DB!$A430:A$1062,parameter_DB!A430)</f>
        <v>117</v>
      </c>
      <c r="I430" s="2">
        <f t="shared" si="9"/>
        <v>0</v>
      </c>
      <c r="J430" s="2" t="str">
        <f>parameter_DB!A430</f>
        <v>Kakao</v>
      </c>
      <c r="K430" s="2" t="str">
        <f t="shared" si="10"/>
        <v/>
      </c>
      <c r="L430" s="2" t="str">
        <f t="shared" si="11"/>
        <v/>
      </c>
      <c r="M430" s="66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10"/>
    </row>
    <row r="431" spans="1:31" ht="16.5" customHeight="1">
      <c r="A431" s="12">
        <f>COUNTIF(parameter_DB!$B431:B$9620,parameter_DB!B431)</f>
        <v>380</v>
      </c>
      <c r="B431" s="2">
        <f t="shared" si="6"/>
        <v>0</v>
      </c>
      <c r="C431" s="2" t="str">
        <f>parameter_DB!B431</f>
        <v>overall</v>
      </c>
      <c r="D431" s="2"/>
      <c r="E431" s="2" t="str">
        <f t="shared" si="7"/>
        <v/>
      </c>
      <c r="F431" s="2" t="str">
        <f t="shared" si="8"/>
        <v/>
      </c>
      <c r="G431" s="9"/>
      <c r="H431" s="2">
        <f>COUNTIF(parameter_DB!$A431:A$1062,parameter_DB!A431)</f>
        <v>116</v>
      </c>
      <c r="I431" s="2">
        <f t="shared" si="9"/>
        <v>0</v>
      </c>
      <c r="J431" s="2" t="str">
        <f>parameter_DB!A431</f>
        <v>Kakao</v>
      </c>
      <c r="K431" s="2" t="str">
        <f t="shared" si="10"/>
        <v/>
      </c>
      <c r="L431" s="2" t="str">
        <f t="shared" si="11"/>
        <v/>
      </c>
      <c r="M431" s="66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10"/>
    </row>
    <row r="432" spans="1:31" ht="16.5" customHeight="1">
      <c r="A432" s="12">
        <f>COUNTIF(parameter_DB!$B432:B$9620,parameter_DB!B432)</f>
        <v>379</v>
      </c>
      <c r="B432" s="2">
        <f t="shared" si="6"/>
        <v>0</v>
      </c>
      <c r="C432" s="2" t="str">
        <f>parameter_DB!B432</f>
        <v>overall</v>
      </c>
      <c r="D432" s="2"/>
      <c r="E432" s="2" t="str">
        <f t="shared" si="7"/>
        <v/>
      </c>
      <c r="F432" s="2" t="str">
        <f t="shared" si="8"/>
        <v/>
      </c>
      <c r="G432" s="9"/>
      <c r="H432" s="2">
        <f>COUNTIF(parameter_DB!$A432:A$1062,parameter_DB!A432)</f>
        <v>115</v>
      </c>
      <c r="I432" s="2">
        <f t="shared" si="9"/>
        <v>0</v>
      </c>
      <c r="J432" s="2" t="str">
        <f>parameter_DB!A432</f>
        <v>Kakao</v>
      </c>
      <c r="K432" s="2" t="str">
        <f t="shared" si="10"/>
        <v/>
      </c>
      <c r="L432" s="2" t="str">
        <f t="shared" si="11"/>
        <v/>
      </c>
      <c r="M432" s="66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10"/>
    </row>
    <row r="433" spans="1:31" ht="16.5" customHeight="1">
      <c r="A433" s="12">
        <f>COUNTIF(parameter_DB!$B433:B$9620,parameter_DB!B433)</f>
        <v>378</v>
      </c>
      <c r="B433" s="2">
        <f t="shared" si="6"/>
        <v>0</v>
      </c>
      <c r="C433" s="2" t="str">
        <f>parameter_DB!B433</f>
        <v>overall</v>
      </c>
      <c r="D433" s="2"/>
      <c r="E433" s="2" t="str">
        <f t="shared" si="7"/>
        <v/>
      </c>
      <c r="F433" s="2" t="str">
        <f t="shared" si="8"/>
        <v/>
      </c>
      <c r="G433" s="9"/>
      <c r="H433" s="2">
        <f>COUNTIF(parameter_DB!$A433:A$1062,parameter_DB!A433)</f>
        <v>114</v>
      </c>
      <c r="I433" s="2">
        <f t="shared" si="9"/>
        <v>0</v>
      </c>
      <c r="J433" s="2" t="str">
        <f>parameter_DB!A433</f>
        <v>Kakao</v>
      </c>
      <c r="K433" s="2" t="str">
        <f t="shared" si="10"/>
        <v/>
      </c>
      <c r="L433" s="2" t="str">
        <f t="shared" si="11"/>
        <v/>
      </c>
      <c r="M433" s="66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10"/>
    </row>
    <row r="434" spans="1:31" ht="16.5" customHeight="1">
      <c r="A434" s="12">
        <f>COUNTIF(parameter_DB!$B434:B$9620,parameter_DB!B434)</f>
        <v>377</v>
      </c>
      <c r="B434" s="2">
        <f t="shared" si="6"/>
        <v>0</v>
      </c>
      <c r="C434" s="2" t="str">
        <f>parameter_DB!B434</f>
        <v>overall</v>
      </c>
      <c r="D434" s="2"/>
      <c r="E434" s="2" t="str">
        <f t="shared" si="7"/>
        <v/>
      </c>
      <c r="F434" s="2" t="str">
        <f t="shared" si="8"/>
        <v/>
      </c>
      <c r="G434" s="9"/>
      <c r="H434" s="2">
        <f>COUNTIF(parameter_DB!$A434:A$1062,parameter_DB!A434)</f>
        <v>113</v>
      </c>
      <c r="I434" s="2">
        <f t="shared" si="9"/>
        <v>0</v>
      </c>
      <c r="J434" s="2" t="str">
        <f>parameter_DB!A434</f>
        <v>Kakao</v>
      </c>
      <c r="K434" s="2" t="str">
        <f t="shared" si="10"/>
        <v/>
      </c>
      <c r="L434" s="2" t="str">
        <f t="shared" si="11"/>
        <v/>
      </c>
      <c r="M434" s="66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10"/>
    </row>
    <row r="435" spans="1:31" ht="16.5" customHeight="1">
      <c r="A435" s="12">
        <f>COUNTIF(parameter_DB!$B435:B$9620,parameter_DB!B435)</f>
        <v>376</v>
      </c>
      <c r="B435" s="2">
        <f t="shared" si="6"/>
        <v>0</v>
      </c>
      <c r="C435" s="2" t="str">
        <f>parameter_DB!B435</f>
        <v>overall</v>
      </c>
      <c r="D435" s="2"/>
      <c r="E435" s="2" t="str">
        <f t="shared" si="7"/>
        <v/>
      </c>
      <c r="F435" s="2" t="str">
        <f t="shared" si="8"/>
        <v/>
      </c>
      <c r="G435" s="9"/>
      <c r="H435" s="2">
        <f>COUNTIF(parameter_DB!$A435:A$1062,parameter_DB!A435)</f>
        <v>112</v>
      </c>
      <c r="I435" s="2">
        <f t="shared" si="9"/>
        <v>0</v>
      </c>
      <c r="J435" s="2" t="str">
        <f>parameter_DB!A435</f>
        <v>Kakao</v>
      </c>
      <c r="K435" s="2" t="str">
        <f t="shared" si="10"/>
        <v/>
      </c>
      <c r="L435" s="2" t="str">
        <f t="shared" si="11"/>
        <v/>
      </c>
      <c r="M435" s="66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10"/>
    </row>
    <row r="436" spans="1:31" ht="16.5" customHeight="1">
      <c r="A436" s="12">
        <f>COUNTIF(parameter_DB!$B436:B$9620,parameter_DB!B436)</f>
        <v>375</v>
      </c>
      <c r="B436" s="2">
        <f t="shared" si="6"/>
        <v>0</v>
      </c>
      <c r="C436" s="2" t="str">
        <f>parameter_DB!B436</f>
        <v>overall</v>
      </c>
      <c r="D436" s="2"/>
      <c r="E436" s="2" t="str">
        <f t="shared" si="7"/>
        <v/>
      </c>
      <c r="F436" s="2" t="str">
        <f t="shared" si="8"/>
        <v/>
      </c>
      <c r="G436" s="9"/>
      <c r="H436" s="2">
        <f>COUNTIF(parameter_DB!$A436:A$1062,parameter_DB!A436)</f>
        <v>111</v>
      </c>
      <c r="I436" s="2">
        <f t="shared" si="9"/>
        <v>0</v>
      </c>
      <c r="J436" s="2" t="str">
        <f>parameter_DB!A436</f>
        <v>Kakao</v>
      </c>
      <c r="K436" s="2" t="str">
        <f t="shared" si="10"/>
        <v/>
      </c>
      <c r="L436" s="2" t="str">
        <f t="shared" si="11"/>
        <v/>
      </c>
      <c r="M436" s="66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10"/>
    </row>
    <row r="437" spans="1:31" ht="16.5" customHeight="1">
      <c r="A437" s="12">
        <f>COUNTIF(parameter_DB!$B437:B$9620,parameter_DB!B437)</f>
        <v>374</v>
      </c>
      <c r="B437" s="2">
        <f t="shared" si="6"/>
        <v>0</v>
      </c>
      <c r="C437" s="2" t="str">
        <f>parameter_DB!B437</f>
        <v>overall</v>
      </c>
      <c r="D437" s="2"/>
      <c r="E437" s="2" t="str">
        <f t="shared" si="7"/>
        <v/>
      </c>
      <c r="F437" s="2" t="str">
        <f t="shared" si="8"/>
        <v/>
      </c>
      <c r="G437" s="9"/>
      <c r="H437" s="2">
        <f>COUNTIF(parameter_DB!$A437:A$1062,parameter_DB!A437)</f>
        <v>110</v>
      </c>
      <c r="I437" s="2">
        <f t="shared" si="9"/>
        <v>0</v>
      </c>
      <c r="J437" s="2" t="str">
        <f>parameter_DB!A437</f>
        <v>Kakao</v>
      </c>
      <c r="K437" s="2" t="str">
        <f t="shared" si="10"/>
        <v/>
      </c>
      <c r="L437" s="2" t="str">
        <f t="shared" si="11"/>
        <v/>
      </c>
      <c r="M437" s="66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10"/>
    </row>
    <row r="438" spans="1:31" ht="16.5" customHeight="1">
      <c r="A438" s="12">
        <f>COUNTIF(parameter_DB!$B438:B$9620,parameter_DB!B438)</f>
        <v>373</v>
      </c>
      <c r="B438" s="2">
        <f t="shared" si="6"/>
        <v>0</v>
      </c>
      <c r="C438" s="2" t="str">
        <f>parameter_DB!B438</f>
        <v>overall</v>
      </c>
      <c r="D438" s="2"/>
      <c r="E438" s="2" t="str">
        <f t="shared" si="7"/>
        <v/>
      </c>
      <c r="F438" s="2" t="str">
        <f t="shared" si="8"/>
        <v/>
      </c>
      <c r="G438" s="9"/>
      <c r="H438" s="2">
        <f>COUNTIF(parameter_DB!$A438:A$1062,parameter_DB!A438)</f>
        <v>109</v>
      </c>
      <c r="I438" s="2">
        <f t="shared" si="9"/>
        <v>0</v>
      </c>
      <c r="J438" s="2" t="str">
        <f>parameter_DB!A438</f>
        <v>Kakao</v>
      </c>
      <c r="K438" s="2" t="str">
        <f t="shared" si="10"/>
        <v/>
      </c>
      <c r="L438" s="2" t="str">
        <f t="shared" si="11"/>
        <v/>
      </c>
      <c r="M438" s="66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10"/>
    </row>
    <row r="439" spans="1:31" ht="16.5" customHeight="1">
      <c r="A439" s="12">
        <f>COUNTIF(parameter_DB!$B439:B$9620,parameter_DB!B439)</f>
        <v>372</v>
      </c>
      <c r="B439" s="2">
        <f t="shared" si="6"/>
        <v>0</v>
      </c>
      <c r="C439" s="2" t="str">
        <f>parameter_DB!B439</f>
        <v>overall</v>
      </c>
      <c r="D439" s="2"/>
      <c r="E439" s="2" t="str">
        <f t="shared" si="7"/>
        <v/>
      </c>
      <c r="F439" s="2" t="str">
        <f t="shared" si="8"/>
        <v/>
      </c>
      <c r="G439" s="9"/>
      <c r="H439" s="2">
        <f>COUNTIF(parameter_DB!$A439:A$1062,parameter_DB!A439)</f>
        <v>108</v>
      </c>
      <c r="I439" s="2">
        <f t="shared" si="9"/>
        <v>0</v>
      </c>
      <c r="J439" s="2" t="str">
        <f>parameter_DB!A439</f>
        <v>Kakao</v>
      </c>
      <c r="K439" s="2" t="str">
        <f t="shared" si="10"/>
        <v/>
      </c>
      <c r="L439" s="2" t="str">
        <f t="shared" si="11"/>
        <v/>
      </c>
      <c r="M439" s="66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10"/>
    </row>
    <row r="440" spans="1:31" ht="16.5" customHeight="1">
      <c r="A440" s="12">
        <f>COUNTIF(parameter_DB!$B440:B$9620,parameter_DB!B440)</f>
        <v>371</v>
      </c>
      <c r="B440" s="2">
        <f t="shared" si="6"/>
        <v>0</v>
      </c>
      <c r="C440" s="2" t="str">
        <f>parameter_DB!B440</f>
        <v>overall</v>
      </c>
      <c r="D440" s="2"/>
      <c r="E440" s="2" t="str">
        <f t="shared" si="7"/>
        <v/>
      </c>
      <c r="F440" s="2" t="str">
        <f t="shared" si="8"/>
        <v/>
      </c>
      <c r="G440" s="9"/>
      <c r="H440" s="2">
        <f>COUNTIF(parameter_DB!$A440:A$1062,parameter_DB!A440)</f>
        <v>107</v>
      </c>
      <c r="I440" s="2">
        <f t="shared" si="9"/>
        <v>0</v>
      </c>
      <c r="J440" s="2" t="str">
        <f>parameter_DB!A440</f>
        <v>Kakao</v>
      </c>
      <c r="K440" s="2" t="str">
        <f t="shared" si="10"/>
        <v/>
      </c>
      <c r="L440" s="2" t="str">
        <f t="shared" si="11"/>
        <v/>
      </c>
      <c r="M440" s="66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10"/>
    </row>
    <row r="441" spans="1:31" ht="16.5" customHeight="1">
      <c r="A441" s="12">
        <f>COUNTIF(parameter_DB!$B441:B$9620,parameter_DB!B441)</f>
        <v>370</v>
      </c>
      <c r="B441" s="2">
        <f t="shared" si="6"/>
        <v>0</v>
      </c>
      <c r="C441" s="2" t="str">
        <f>parameter_DB!B441</f>
        <v>overall</v>
      </c>
      <c r="D441" s="2"/>
      <c r="E441" s="2" t="str">
        <f t="shared" si="7"/>
        <v/>
      </c>
      <c r="F441" s="2" t="str">
        <f t="shared" si="8"/>
        <v/>
      </c>
      <c r="G441" s="9"/>
      <c r="H441" s="2">
        <f>COUNTIF(parameter_DB!$A441:A$1062,parameter_DB!A441)</f>
        <v>106</v>
      </c>
      <c r="I441" s="2">
        <f t="shared" si="9"/>
        <v>0</v>
      </c>
      <c r="J441" s="2" t="str">
        <f>parameter_DB!A441</f>
        <v>Kakao</v>
      </c>
      <c r="K441" s="2" t="str">
        <f t="shared" si="10"/>
        <v/>
      </c>
      <c r="L441" s="2" t="str">
        <f t="shared" si="11"/>
        <v/>
      </c>
      <c r="M441" s="66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10"/>
    </row>
    <row r="442" spans="1:31" ht="16.5" customHeight="1">
      <c r="A442" s="12">
        <f>COUNTIF(parameter_DB!$B442:B$9620,parameter_DB!B442)</f>
        <v>369</v>
      </c>
      <c r="B442" s="2">
        <f t="shared" si="6"/>
        <v>0</v>
      </c>
      <c r="C442" s="2" t="str">
        <f>parameter_DB!B442</f>
        <v>overall</v>
      </c>
      <c r="D442" s="2"/>
      <c r="E442" s="2" t="str">
        <f t="shared" si="7"/>
        <v/>
      </c>
      <c r="F442" s="2" t="str">
        <f t="shared" si="8"/>
        <v/>
      </c>
      <c r="G442" s="9"/>
      <c r="H442" s="2">
        <f>COUNTIF(parameter_DB!$A442:A$1062,parameter_DB!A442)</f>
        <v>105</v>
      </c>
      <c r="I442" s="2">
        <f t="shared" si="9"/>
        <v>0</v>
      </c>
      <c r="J442" s="2" t="str">
        <f>parameter_DB!A442</f>
        <v>Kakao</v>
      </c>
      <c r="K442" s="2" t="str">
        <f t="shared" si="10"/>
        <v/>
      </c>
      <c r="L442" s="2" t="str">
        <f t="shared" si="11"/>
        <v/>
      </c>
      <c r="M442" s="66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10"/>
    </row>
    <row r="443" spans="1:31" ht="16.5" customHeight="1">
      <c r="A443" s="12">
        <f>COUNTIF(parameter_DB!$B443:B$9620,parameter_DB!B443)</f>
        <v>368</v>
      </c>
      <c r="B443" s="2">
        <f t="shared" si="6"/>
        <v>0</v>
      </c>
      <c r="C443" s="2" t="str">
        <f>parameter_DB!B443</f>
        <v>overall</v>
      </c>
      <c r="D443" s="2"/>
      <c r="E443" s="2" t="str">
        <f t="shared" si="7"/>
        <v/>
      </c>
      <c r="F443" s="2" t="str">
        <f t="shared" si="8"/>
        <v/>
      </c>
      <c r="G443" s="9"/>
      <c r="H443" s="2">
        <f>COUNTIF(parameter_DB!$A443:A$1062,parameter_DB!A443)</f>
        <v>104</v>
      </c>
      <c r="I443" s="2">
        <f t="shared" si="9"/>
        <v>0</v>
      </c>
      <c r="J443" s="2" t="str">
        <f>parameter_DB!A443</f>
        <v>Kakao</v>
      </c>
      <c r="K443" s="2" t="str">
        <f t="shared" si="10"/>
        <v/>
      </c>
      <c r="L443" s="2" t="str">
        <f t="shared" si="11"/>
        <v/>
      </c>
      <c r="M443" s="66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10"/>
    </row>
    <row r="444" spans="1:31" ht="16.5" customHeight="1">
      <c r="A444" s="12">
        <f>COUNTIF(parameter_DB!$B444:B$9620,parameter_DB!B444)</f>
        <v>367</v>
      </c>
      <c r="B444" s="2">
        <f t="shared" si="6"/>
        <v>0</v>
      </c>
      <c r="C444" s="2" t="str">
        <f>parameter_DB!B444</f>
        <v>overall</v>
      </c>
      <c r="D444" s="2"/>
      <c r="E444" s="2" t="str">
        <f t="shared" si="7"/>
        <v/>
      </c>
      <c r="F444" s="2" t="str">
        <f t="shared" si="8"/>
        <v/>
      </c>
      <c r="G444" s="9"/>
      <c r="H444" s="2">
        <f>COUNTIF(parameter_DB!$A444:A$1062,parameter_DB!A444)</f>
        <v>103</v>
      </c>
      <c r="I444" s="2">
        <f t="shared" si="9"/>
        <v>0</v>
      </c>
      <c r="J444" s="2" t="str">
        <f>parameter_DB!A444</f>
        <v>Kakao</v>
      </c>
      <c r="K444" s="2" t="str">
        <f t="shared" si="10"/>
        <v/>
      </c>
      <c r="L444" s="2" t="str">
        <f t="shared" si="11"/>
        <v/>
      </c>
      <c r="M444" s="66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10"/>
    </row>
    <row r="445" spans="1:31" ht="16.5" customHeight="1">
      <c r="A445" s="12">
        <f>COUNTIF(parameter_DB!$B445:B$9620,parameter_DB!B445)</f>
        <v>366</v>
      </c>
      <c r="B445" s="2">
        <f t="shared" si="6"/>
        <v>0</v>
      </c>
      <c r="C445" s="2" t="str">
        <f>parameter_DB!B445</f>
        <v>overall</v>
      </c>
      <c r="D445" s="2"/>
      <c r="E445" s="2" t="str">
        <f t="shared" si="7"/>
        <v/>
      </c>
      <c r="F445" s="2" t="str">
        <f t="shared" si="8"/>
        <v/>
      </c>
      <c r="G445" s="9"/>
      <c r="H445" s="2">
        <f>COUNTIF(parameter_DB!$A445:A$1062,parameter_DB!A445)</f>
        <v>102</v>
      </c>
      <c r="I445" s="2">
        <f t="shared" si="9"/>
        <v>0</v>
      </c>
      <c r="J445" s="2" t="str">
        <f>parameter_DB!A445</f>
        <v>Kakao</v>
      </c>
      <c r="K445" s="2" t="str">
        <f t="shared" si="10"/>
        <v/>
      </c>
      <c r="L445" s="2" t="str">
        <f t="shared" si="11"/>
        <v/>
      </c>
      <c r="M445" s="66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10"/>
    </row>
    <row r="446" spans="1:31" ht="16.5" customHeight="1">
      <c r="A446" s="12">
        <f>COUNTIF(parameter_DB!$B446:B$9620,parameter_DB!B446)</f>
        <v>365</v>
      </c>
      <c r="B446" s="2">
        <f t="shared" si="6"/>
        <v>0</v>
      </c>
      <c r="C446" s="2" t="str">
        <f>parameter_DB!B446</f>
        <v>overall</v>
      </c>
      <c r="D446" s="2"/>
      <c r="E446" s="2" t="str">
        <f t="shared" si="7"/>
        <v/>
      </c>
      <c r="F446" s="2" t="str">
        <f t="shared" si="8"/>
        <v/>
      </c>
      <c r="G446" s="9"/>
      <c r="H446" s="2">
        <f>COUNTIF(parameter_DB!$A446:A$1062,parameter_DB!A446)</f>
        <v>101</v>
      </c>
      <c r="I446" s="2">
        <f t="shared" si="9"/>
        <v>0</v>
      </c>
      <c r="J446" s="2" t="str">
        <f>parameter_DB!A446</f>
        <v>Kakao</v>
      </c>
      <c r="K446" s="2" t="str">
        <f t="shared" si="10"/>
        <v/>
      </c>
      <c r="L446" s="2" t="str">
        <f t="shared" si="11"/>
        <v/>
      </c>
      <c r="M446" s="66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10"/>
    </row>
    <row r="447" spans="1:31" ht="16.5" customHeight="1">
      <c r="A447" s="12">
        <f>COUNTIF(parameter_DB!$B447:B$9620,parameter_DB!B447)</f>
        <v>364</v>
      </c>
      <c r="B447" s="2">
        <f t="shared" si="6"/>
        <v>0</v>
      </c>
      <c r="C447" s="2" t="str">
        <f>parameter_DB!B447</f>
        <v>overall</v>
      </c>
      <c r="D447" s="2"/>
      <c r="E447" s="2" t="str">
        <f t="shared" si="7"/>
        <v/>
      </c>
      <c r="F447" s="2" t="str">
        <f t="shared" si="8"/>
        <v/>
      </c>
      <c r="G447" s="9"/>
      <c r="H447" s="2">
        <f>COUNTIF(parameter_DB!$A447:A$1062,parameter_DB!A447)</f>
        <v>100</v>
      </c>
      <c r="I447" s="2">
        <f t="shared" si="9"/>
        <v>0</v>
      </c>
      <c r="J447" s="2" t="str">
        <f>parameter_DB!A447</f>
        <v>Kakao</v>
      </c>
      <c r="K447" s="2" t="str">
        <f t="shared" si="10"/>
        <v/>
      </c>
      <c r="L447" s="2" t="str">
        <f t="shared" si="11"/>
        <v/>
      </c>
      <c r="M447" s="66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10"/>
    </row>
    <row r="448" spans="1:31" ht="16.5" customHeight="1">
      <c r="A448" s="12">
        <f>COUNTIF(parameter_DB!$B448:B$9620,parameter_DB!B448)</f>
        <v>363</v>
      </c>
      <c r="B448" s="2">
        <f t="shared" si="6"/>
        <v>0</v>
      </c>
      <c r="C448" s="2" t="str">
        <f>parameter_DB!B448</f>
        <v>overall</v>
      </c>
      <c r="D448" s="2"/>
      <c r="E448" s="2" t="str">
        <f t="shared" si="7"/>
        <v/>
      </c>
      <c r="F448" s="2" t="str">
        <f t="shared" si="8"/>
        <v/>
      </c>
      <c r="G448" s="9"/>
      <c r="H448" s="2">
        <f>COUNTIF(parameter_DB!$A448:A$1062,parameter_DB!A448)</f>
        <v>99</v>
      </c>
      <c r="I448" s="2">
        <f t="shared" si="9"/>
        <v>0</v>
      </c>
      <c r="J448" s="2" t="str">
        <f>parameter_DB!A448</f>
        <v>Kakao</v>
      </c>
      <c r="K448" s="2" t="str">
        <f t="shared" si="10"/>
        <v/>
      </c>
      <c r="L448" s="2" t="str">
        <f t="shared" si="11"/>
        <v/>
      </c>
      <c r="M448" s="66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10"/>
    </row>
    <row r="449" spans="1:31" ht="16.5" customHeight="1">
      <c r="A449" s="12">
        <f>COUNTIF(parameter_DB!$B449:B$9620,parameter_DB!B449)</f>
        <v>362</v>
      </c>
      <c r="B449" s="2">
        <f t="shared" si="6"/>
        <v>0</v>
      </c>
      <c r="C449" s="2" t="str">
        <f>parameter_DB!B449</f>
        <v>overall</v>
      </c>
      <c r="D449" s="2"/>
      <c r="E449" s="2" t="str">
        <f t="shared" si="7"/>
        <v/>
      </c>
      <c r="F449" s="2" t="str">
        <f t="shared" si="8"/>
        <v/>
      </c>
      <c r="G449" s="9"/>
      <c r="H449" s="2">
        <f>COUNTIF(parameter_DB!$A449:A$1062,parameter_DB!A449)</f>
        <v>98</v>
      </c>
      <c r="I449" s="2">
        <f t="shared" si="9"/>
        <v>0</v>
      </c>
      <c r="J449" s="2" t="str">
        <f>parameter_DB!A449</f>
        <v>Kakao</v>
      </c>
      <c r="K449" s="2" t="str">
        <f t="shared" si="10"/>
        <v/>
      </c>
      <c r="L449" s="2" t="str">
        <f t="shared" si="11"/>
        <v/>
      </c>
      <c r="M449" s="66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10"/>
    </row>
    <row r="450" spans="1:31" ht="16.5" customHeight="1">
      <c r="A450" s="12">
        <f>COUNTIF(parameter_DB!$B450:B$9620,parameter_DB!B450)</f>
        <v>361</v>
      </c>
      <c r="B450" s="2">
        <f t="shared" si="6"/>
        <v>0</v>
      </c>
      <c r="C450" s="2" t="str">
        <f>parameter_DB!B450</f>
        <v>overall</v>
      </c>
      <c r="D450" s="2"/>
      <c r="E450" s="2" t="str">
        <f t="shared" si="7"/>
        <v/>
      </c>
      <c r="F450" s="2" t="str">
        <f t="shared" si="8"/>
        <v/>
      </c>
      <c r="G450" s="9"/>
      <c r="H450" s="2">
        <f>COUNTIF(parameter_DB!$A450:A$1062,parameter_DB!A450)</f>
        <v>97</v>
      </c>
      <c r="I450" s="2">
        <f t="shared" si="9"/>
        <v>0</v>
      </c>
      <c r="J450" s="2" t="str">
        <f>parameter_DB!A450</f>
        <v>Kakao</v>
      </c>
      <c r="K450" s="2" t="str">
        <f t="shared" si="10"/>
        <v/>
      </c>
      <c r="L450" s="2" t="str">
        <f t="shared" si="11"/>
        <v/>
      </c>
      <c r="M450" s="66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10"/>
    </row>
    <row r="451" spans="1:31" ht="16.5" customHeight="1">
      <c r="A451" s="12">
        <f>COUNTIF(parameter_DB!$B451:B$9620,parameter_DB!B451)</f>
        <v>360</v>
      </c>
      <c r="B451" s="2">
        <f t="shared" si="6"/>
        <v>0</v>
      </c>
      <c r="C451" s="2" t="str">
        <f>parameter_DB!B451</f>
        <v>overall</v>
      </c>
      <c r="D451" s="2"/>
      <c r="E451" s="2" t="str">
        <f t="shared" si="7"/>
        <v/>
      </c>
      <c r="F451" s="2" t="str">
        <f t="shared" si="8"/>
        <v/>
      </c>
      <c r="G451" s="9"/>
      <c r="H451" s="2">
        <f>COUNTIF(parameter_DB!$A451:A$1062,parameter_DB!A451)</f>
        <v>96</v>
      </c>
      <c r="I451" s="2">
        <f t="shared" si="9"/>
        <v>0</v>
      </c>
      <c r="J451" s="2" t="str">
        <f>parameter_DB!A451</f>
        <v>Kakao</v>
      </c>
      <c r="K451" s="2" t="str">
        <f t="shared" si="10"/>
        <v/>
      </c>
      <c r="L451" s="2" t="str">
        <f t="shared" si="11"/>
        <v/>
      </c>
      <c r="M451" s="66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10"/>
    </row>
    <row r="452" spans="1:31" ht="16.5" customHeight="1">
      <c r="A452" s="12">
        <f>COUNTIF(parameter_DB!$B452:B$9620,parameter_DB!B452)</f>
        <v>359</v>
      </c>
      <c r="B452" s="2">
        <f t="shared" si="6"/>
        <v>0</v>
      </c>
      <c r="C452" s="2" t="str">
        <f>parameter_DB!B452</f>
        <v>overall</v>
      </c>
      <c r="D452" s="2"/>
      <c r="E452" s="2" t="str">
        <f t="shared" si="7"/>
        <v/>
      </c>
      <c r="F452" s="2" t="str">
        <f t="shared" si="8"/>
        <v/>
      </c>
      <c r="G452" s="9"/>
      <c r="H452" s="2">
        <f>COUNTIF(parameter_DB!$A452:A$1062,parameter_DB!A452)</f>
        <v>95</v>
      </c>
      <c r="I452" s="2">
        <f t="shared" si="9"/>
        <v>0</v>
      </c>
      <c r="J452" s="2" t="str">
        <f>parameter_DB!A452</f>
        <v>Kakao</v>
      </c>
      <c r="K452" s="2" t="str">
        <f t="shared" si="10"/>
        <v/>
      </c>
      <c r="L452" s="2" t="str">
        <f t="shared" si="11"/>
        <v/>
      </c>
      <c r="M452" s="66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10"/>
    </row>
    <row r="453" spans="1:31" ht="16.5" customHeight="1">
      <c r="A453" s="12">
        <f>COUNTIF(parameter_DB!$B453:B$9620,parameter_DB!B453)</f>
        <v>358</v>
      </c>
      <c r="B453" s="2">
        <f t="shared" si="6"/>
        <v>0</v>
      </c>
      <c r="C453" s="2" t="str">
        <f>parameter_DB!B453</f>
        <v>overall</v>
      </c>
      <c r="D453" s="2"/>
      <c r="E453" s="2" t="str">
        <f t="shared" si="7"/>
        <v/>
      </c>
      <c r="F453" s="2" t="str">
        <f t="shared" si="8"/>
        <v/>
      </c>
      <c r="G453" s="9"/>
      <c r="H453" s="2">
        <f>COUNTIF(parameter_DB!$A453:A$1062,parameter_DB!A453)</f>
        <v>94</v>
      </c>
      <c r="I453" s="2">
        <f t="shared" si="9"/>
        <v>0</v>
      </c>
      <c r="J453" s="2" t="str">
        <f>parameter_DB!A453</f>
        <v>Kakao</v>
      </c>
      <c r="K453" s="2" t="str">
        <f t="shared" si="10"/>
        <v/>
      </c>
      <c r="L453" s="2" t="str">
        <f t="shared" si="11"/>
        <v/>
      </c>
      <c r="M453" s="66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10"/>
    </row>
    <row r="454" spans="1:31" ht="16.5" customHeight="1">
      <c r="A454" s="12">
        <f>COUNTIF(parameter_DB!$B454:B$9620,parameter_DB!B454)</f>
        <v>357</v>
      </c>
      <c r="B454" s="2">
        <f t="shared" si="6"/>
        <v>0</v>
      </c>
      <c r="C454" s="2" t="str">
        <f>parameter_DB!B454</f>
        <v>overall</v>
      </c>
      <c r="D454" s="2"/>
      <c r="E454" s="2" t="str">
        <f t="shared" si="7"/>
        <v/>
      </c>
      <c r="F454" s="2" t="str">
        <f t="shared" si="8"/>
        <v/>
      </c>
      <c r="G454" s="9"/>
      <c r="H454" s="2">
        <f>COUNTIF(parameter_DB!$A454:A$1062,parameter_DB!A454)</f>
        <v>93</v>
      </c>
      <c r="I454" s="2">
        <f t="shared" si="9"/>
        <v>0</v>
      </c>
      <c r="J454" s="2" t="str">
        <f>parameter_DB!A454</f>
        <v>Kakao</v>
      </c>
      <c r="K454" s="2" t="str">
        <f t="shared" si="10"/>
        <v/>
      </c>
      <c r="L454" s="2" t="str">
        <f t="shared" si="11"/>
        <v/>
      </c>
      <c r="M454" s="66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10"/>
    </row>
    <row r="455" spans="1:31" ht="16.5" customHeight="1">
      <c r="A455" s="12">
        <f>COUNTIF(parameter_DB!$B455:B$9620,parameter_DB!B455)</f>
        <v>356</v>
      </c>
      <c r="B455" s="2">
        <f t="shared" si="6"/>
        <v>0</v>
      </c>
      <c r="C455" s="2" t="str">
        <f>parameter_DB!B455</f>
        <v>overall</v>
      </c>
      <c r="D455" s="2"/>
      <c r="E455" s="2" t="str">
        <f t="shared" si="7"/>
        <v/>
      </c>
      <c r="F455" s="2" t="str">
        <f t="shared" si="8"/>
        <v/>
      </c>
      <c r="G455" s="9"/>
      <c r="H455" s="2">
        <f>COUNTIF(parameter_DB!$A455:A$1062,parameter_DB!A455)</f>
        <v>92</v>
      </c>
      <c r="I455" s="2">
        <f t="shared" si="9"/>
        <v>0</v>
      </c>
      <c r="J455" s="2" t="str">
        <f>parameter_DB!A455</f>
        <v>Kakao</v>
      </c>
      <c r="K455" s="2" t="str">
        <f t="shared" si="10"/>
        <v/>
      </c>
      <c r="L455" s="2" t="str">
        <f t="shared" si="11"/>
        <v/>
      </c>
      <c r="M455" s="66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10"/>
    </row>
    <row r="456" spans="1:31" ht="16.5" customHeight="1">
      <c r="A456" s="12">
        <f>COUNTIF(parameter_DB!$B456:B$9620,parameter_DB!B456)</f>
        <v>355</v>
      </c>
      <c r="B456" s="2">
        <f t="shared" si="6"/>
        <v>0</v>
      </c>
      <c r="C456" s="2" t="str">
        <f>parameter_DB!B456</f>
        <v>overall</v>
      </c>
      <c r="D456" s="2"/>
      <c r="E456" s="2" t="str">
        <f t="shared" si="7"/>
        <v/>
      </c>
      <c r="F456" s="2" t="str">
        <f t="shared" si="8"/>
        <v/>
      </c>
      <c r="G456" s="9"/>
      <c r="H456" s="2">
        <f>COUNTIF(parameter_DB!$A456:A$1062,parameter_DB!A456)</f>
        <v>91</v>
      </c>
      <c r="I456" s="2">
        <f t="shared" si="9"/>
        <v>0</v>
      </c>
      <c r="J456" s="2" t="str">
        <f>parameter_DB!A456</f>
        <v>Kakao</v>
      </c>
      <c r="K456" s="2" t="str">
        <f t="shared" si="10"/>
        <v/>
      </c>
      <c r="L456" s="2" t="str">
        <f t="shared" si="11"/>
        <v/>
      </c>
      <c r="M456" s="66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10"/>
    </row>
    <row r="457" spans="1:31" ht="16.5" customHeight="1">
      <c r="A457" s="12">
        <f>COUNTIF(parameter_DB!$B457:B$9620,parameter_DB!B457)</f>
        <v>354</v>
      </c>
      <c r="B457" s="2">
        <f t="shared" si="6"/>
        <v>0</v>
      </c>
      <c r="C457" s="2" t="str">
        <f>parameter_DB!B457</f>
        <v>overall</v>
      </c>
      <c r="D457" s="2"/>
      <c r="E457" s="2" t="str">
        <f t="shared" si="7"/>
        <v/>
      </c>
      <c r="F457" s="2" t="str">
        <f t="shared" si="8"/>
        <v/>
      </c>
      <c r="G457" s="9"/>
      <c r="H457" s="2">
        <f>COUNTIF(parameter_DB!$A457:A$1062,parameter_DB!A457)</f>
        <v>90</v>
      </c>
      <c r="I457" s="2">
        <f t="shared" si="9"/>
        <v>0</v>
      </c>
      <c r="J457" s="2" t="str">
        <f>parameter_DB!A457</f>
        <v>Kakao</v>
      </c>
      <c r="K457" s="2" t="str">
        <f t="shared" si="10"/>
        <v/>
      </c>
      <c r="L457" s="2" t="str">
        <f t="shared" si="11"/>
        <v/>
      </c>
      <c r="M457" s="66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10"/>
    </row>
    <row r="458" spans="1:31" ht="16.5" customHeight="1">
      <c r="A458" s="12">
        <f>COUNTIF(parameter_DB!$B458:B$9620,parameter_DB!B458)</f>
        <v>353</v>
      </c>
      <c r="B458" s="2">
        <f t="shared" si="6"/>
        <v>0</v>
      </c>
      <c r="C458" s="2" t="str">
        <f>parameter_DB!B458</f>
        <v>overall</v>
      </c>
      <c r="D458" s="2"/>
      <c r="E458" s="2" t="str">
        <f t="shared" si="7"/>
        <v/>
      </c>
      <c r="F458" s="2" t="str">
        <f t="shared" si="8"/>
        <v/>
      </c>
      <c r="G458" s="9"/>
      <c r="H458" s="2">
        <f>COUNTIF(parameter_DB!$A458:A$1062,parameter_DB!A458)</f>
        <v>89</v>
      </c>
      <c r="I458" s="2">
        <f t="shared" si="9"/>
        <v>0</v>
      </c>
      <c r="J458" s="2" t="str">
        <f>parameter_DB!A458</f>
        <v>Kakao</v>
      </c>
      <c r="K458" s="2" t="str">
        <f t="shared" si="10"/>
        <v/>
      </c>
      <c r="L458" s="2" t="str">
        <f t="shared" si="11"/>
        <v/>
      </c>
      <c r="M458" s="66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10"/>
    </row>
    <row r="459" spans="1:31" ht="16.5" customHeight="1">
      <c r="A459" s="12">
        <f>COUNTIF(parameter_DB!$B459:B$9620,parameter_DB!B459)</f>
        <v>352</v>
      </c>
      <c r="B459" s="2">
        <f t="shared" si="6"/>
        <v>0</v>
      </c>
      <c r="C459" s="2" t="str">
        <f>parameter_DB!B459</f>
        <v>overall</v>
      </c>
      <c r="D459" s="2"/>
      <c r="E459" s="2" t="str">
        <f t="shared" si="7"/>
        <v/>
      </c>
      <c r="F459" s="2" t="str">
        <f t="shared" si="8"/>
        <v/>
      </c>
      <c r="G459" s="9"/>
      <c r="H459" s="2">
        <f>COUNTIF(parameter_DB!$A459:A$1062,parameter_DB!A459)</f>
        <v>88</v>
      </c>
      <c r="I459" s="2">
        <f t="shared" si="9"/>
        <v>0</v>
      </c>
      <c r="J459" s="2" t="str">
        <f>parameter_DB!A459</f>
        <v>Kakao</v>
      </c>
      <c r="K459" s="2" t="str">
        <f t="shared" si="10"/>
        <v/>
      </c>
      <c r="L459" s="2" t="str">
        <f t="shared" si="11"/>
        <v/>
      </c>
      <c r="M459" s="66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10"/>
    </row>
    <row r="460" spans="1:31" ht="16.5" customHeight="1">
      <c r="A460" s="12">
        <f>COUNTIF(parameter_DB!$B460:B$9620,parameter_DB!B460)</f>
        <v>351</v>
      </c>
      <c r="B460" s="2">
        <f t="shared" si="6"/>
        <v>0</v>
      </c>
      <c r="C460" s="2" t="str">
        <f>parameter_DB!B460</f>
        <v>overall</v>
      </c>
      <c r="D460" s="2"/>
      <c r="E460" s="2" t="str">
        <f t="shared" si="7"/>
        <v/>
      </c>
      <c r="F460" s="2" t="str">
        <f t="shared" si="8"/>
        <v/>
      </c>
      <c r="G460" s="9"/>
      <c r="H460" s="2">
        <f>COUNTIF(parameter_DB!$A460:A$1062,parameter_DB!A460)</f>
        <v>87</v>
      </c>
      <c r="I460" s="2">
        <f t="shared" si="9"/>
        <v>0</v>
      </c>
      <c r="J460" s="2" t="str">
        <f>parameter_DB!A460</f>
        <v>Kakao</v>
      </c>
      <c r="K460" s="2" t="str">
        <f t="shared" si="10"/>
        <v/>
      </c>
      <c r="L460" s="2" t="str">
        <f t="shared" si="11"/>
        <v/>
      </c>
      <c r="M460" s="66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10"/>
    </row>
    <row r="461" spans="1:31" ht="16.5" customHeight="1">
      <c r="A461" s="12">
        <f>COUNTIF(parameter_DB!$B461:B$9620,parameter_DB!B461)</f>
        <v>350</v>
      </c>
      <c r="B461" s="2">
        <f t="shared" si="6"/>
        <v>0</v>
      </c>
      <c r="C461" s="2" t="str">
        <f>parameter_DB!B461</f>
        <v>overall</v>
      </c>
      <c r="D461" s="2"/>
      <c r="E461" s="2" t="str">
        <f t="shared" si="7"/>
        <v/>
      </c>
      <c r="F461" s="2" t="str">
        <f t="shared" si="8"/>
        <v/>
      </c>
      <c r="G461" s="9"/>
      <c r="H461" s="2">
        <f>COUNTIF(parameter_DB!$A461:A$1062,parameter_DB!A461)</f>
        <v>86</v>
      </c>
      <c r="I461" s="2">
        <f t="shared" si="9"/>
        <v>0</v>
      </c>
      <c r="J461" s="2" t="str">
        <f>parameter_DB!A461</f>
        <v>Kakao</v>
      </c>
      <c r="K461" s="2" t="str">
        <f t="shared" si="10"/>
        <v/>
      </c>
      <c r="L461" s="2" t="str">
        <f t="shared" si="11"/>
        <v/>
      </c>
      <c r="M461" s="66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10"/>
    </row>
    <row r="462" spans="1:31" ht="16.5" customHeight="1">
      <c r="A462" s="12">
        <f>COUNTIF(parameter_DB!$B462:B$9620,parameter_DB!B462)</f>
        <v>349</v>
      </c>
      <c r="B462" s="2">
        <f t="shared" si="6"/>
        <v>0</v>
      </c>
      <c r="C462" s="2" t="str">
        <f>parameter_DB!B462</f>
        <v>overall</v>
      </c>
      <c r="D462" s="2"/>
      <c r="E462" s="2" t="str">
        <f t="shared" si="7"/>
        <v/>
      </c>
      <c r="F462" s="2" t="str">
        <f t="shared" si="8"/>
        <v/>
      </c>
      <c r="G462" s="9"/>
      <c r="H462" s="2">
        <f>COUNTIF(parameter_DB!$A462:A$1062,parameter_DB!A462)</f>
        <v>85</v>
      </c>
      <c r="I462" s="2">
        <f t="shared" si="9"/>
        <v>0</v>
      </c>
      <c r="J462" s="2" t="str">
        <f>parameter_DB!A462</f>
        <v>Kakao</v>
      </c>
      <c r="K462" s="2" t="str">
        <f t="shared" si="10"/>
        <v/>
      </c>
      <c r="L462" s="2" t="str">
        <f t="shared" si="11"/>
        <v/>
      </c>
      <c r="M462" s="66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10"/>
    </row>
    <row r="463" spans="1:31" ht="16.5" customHeight="1">
      <c r="A463" s="12">
        <f>COUNTIF(parameter_DB!$B463:B$9620,parameter_DB!B463)</f>
        <v>348</v>
      </c>
      <c r="B463" s="2">
        <f t="shared" si="6"/>
        <v>0</v>
      </c>
      <c r="C463" s="2" t="str">
        <f>parameter_DB!B463</f>
        <v>overall</v>
      </c>
      <c r="D463" s="2"/>
      <c r="E463" s="2" t="str">
        <f t="shared" si="7"/>
        <v/>
      </c>
      <c r="F463" s="2" t="str">
        <f t="shared" si="8"/>
        <v/>
      </c>
      <c r="G463" s="9"/>
      <c r="H463" s="2">
        <f>COUNTIF(parameter_DB!$A463:A$1062,parameter_DB!A463)</f>
        <v>84</v>
      </c>
      <c r="I463" s="2">
        <f t="shared" si="9"/>
        <v>0</v>
      </c>
      <c r="J463" s="2" t="str">
        <f>parameter_DB!A463</f>
        <v>Kakao</v>
      </c>
      <c r="K463" s="2" t="str">
        <f t="shared" si="10"/>
        <v/>
      </c>
      <c r="L463" s="2" t="str">
        <f t="shared" si="11"/>
        <v/>
      </c>
      <c r="M463" s="66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10"/>
    </row>
    <row r="464" spans="1:31" ht="16.5" customHeight="1">
      <c r="A464" s="12">
        <f>COUNTIF(parameter_DB!$B464:B$9620,parameter_DB!B464)</f>
        <v>347</v>
      </c>
      <c r="B464" s="2">
        <f t="shared" si="6"/>
        <v>0</v>
      </c>
      <c r="C464" s="2" t="str">
        <f>parameter_DB!B464</f>
        <v>overall</v>
      </c>
      <c r="D464" s="2"/>
      <c r="E464" s="2" t="str">
        <f t="shared" si="7"/>
        <v/>
      </c>
      <c r="F464" s="2" t="str">
        <f t="shared" si="8"/>
        <v/>
      </c>
      <c r="G464" s="9"/>
      <c r="H464" s="2">
        <f>COUNTIF(parameter_DB!$A464:A$1062,parameter_DB!A464)</f>
        <v>83</v>
      </c>
      <c r="I464" s="2">
        <f t="shared" si="9"/>
        <v>0</v>
      </c>
      <c r="J464" s="2" t="str">
        <f>parameter_DB!A464</f>
        <v>Kakao</v>
      </c>
      <c r="K464" s="2" t="str">
        <f t="shared" si="10"/>
        <v/>
      </c>
      <c r="L464" s="2" t="str">
        <f t="shared" si="11"/>
        <v/>
      </c>
      <c r="M464" s="66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10"/>
    </row>
    <row r="465" spans="1:31" ht="16.5" customHeight="1">
      <c r="A465" s="12">
        <f>COUNTIF(parameter_DB!$B465:B$9620,parameter_DB!B465)</f>
        <v>346</v>
      </c>
      <c r="B465" s="2">
        <f t="shared" si="6"/>
        <v>0</v>
      </c>
      <c r="C465" s="2" t="str">
        <f>parameter_DB!B465</f>
        <v>overall</v>
      </c>
      <c r="D465" s="2"/>
      <c r="E465" s="2" t="str">
        <f t="shared" si="7"/>
        <v/>
      </c>
      <c r="F465" s="2" t="str">
        <f t="shared" si="8"/>
        <v/>
      </c>
      <c r="G465" s="9"/>
      <c r="H465" s="2">
        <f>COUNTIF(parameter_DB!$A465:A$1062,parameter_DB!A465)</f>
        <v>82</v>
      </c>
      <c r="I465" s="2">
        <f t="shared" si="9"/>
        <v>0</v>
      </c>
      <c r="J465" s="2" t="str">
        <f>parameter_DB!A465</f>
        <v>Kakao</v>
      </c>
      <c r="K465" s="2" t="str">
        <f t="shared" si="10"/>
        <v/>
      </c>
      <c r="L465" s="2" t="str">
        <f t="shared" si="11"/>
        <v/>
      </c>
      <c r="M465" s="66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10"/>
    </row>
    <row r="466" spans="1:31" ht="16.5" customHeight="1">
      <c r="A466" s="12">
        <f>COUNTIF(parameter_DB!$B466:B$9620,parameter_DB!B466)</f>
        <v>345</v>
      </c>
      <c r="B466" s="2">
        <f t="shared" si="6"/>
        <v>0</v>
      </c>
      <c r="C466" s="2" t="str">
        <f>parameter_DB!B466</f>
        <v>overall</v>
      </c>
      <c r="D466" s="2"/>
      <c r="E466" s="2" t="str">
        <f t="shared" si="7"/>
        <v/>
      </c>
      <c r="F466" s="2" t="str">
        <f t="shared" si="8"/>
        <v/>
      </c>
      <c r="G466" s="9"/>
      <c r="H466" s="2">
        <f>COUNTIF(parameter_DB!$A466:A$1062,parameter_DB!A466)</f>
        <v>81</v>
      </c>
      <c r="I466" s="2">
        <f t="shared" si="9"/>
        <v>0</v>
      </c>
      <c r="J466" s="2" t="str">
        <f>parameter_DB!A466</f>
        <v>Kakao</v>
      </c>
      <c r="K466" s="2" t="str">
        <f t="shared" si="10"/>
        <v/>
      </c>
      <c r="L466" s="2" t="str">
        <f t="shared" si="11"/>
        <v/>
      </c>
      <c r="M466" s="66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10"/>
    </row>
    <row r="467" spans="1:31" ht="16.5" customHeight="1">
      <c r="A467" s="12">
        <f>COUNTIF(parameter_DB!$B467:B$9620,parameter_DB!B467)</f>
        <v>344</v>
      </c>
      <c r="B467" s="2">
        <f t="shared" si="6"/>
        <v>0</v>
      </c>
      <c r="C467" s="2" t="str">
        <f>parameter_DB!B467</f>
        <v>overall</v>
      </c>
      <c r="D467" s="2"/>
      <c r="E467" s="2" t="str">
        <f t="shared" si="7"/>
        <v/>
      </c>
      <c r="F467" s="2" t="str">
        <f t="shared" si="8"/>
        <v/>
      </c>
      <c r="G467" s="9"/>
      <c r="H467" s="2">
        <f>COUNTIF(parameter_DB!$A467:A$1062,parameter_DB!A467)</f>
        <v>80</v>
      </c>
      <c r="I467" s="2">
        <f t="shared" si="9"/>
        <v>0</v>
      </c>
      <c r="J467" s="2" t="str">
        <f>parameter_DB!A467</f>
        <v>Kakao</v>
      </c>
      <c r="K467" s="2" t="str">
        <f t="shared" si="10"/>
        <v/>
      </c>
      <c r="L467" s="2" t="str">
        <f t="shared" si="11"/>
        <v/>
      </c>
      <c r="M467" s="66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10"/>
    </row>
    <row r="468" spans="1:31" ht="16.5" customHeight="1">
      <c r="A468" s="12">
        <f>COUNTIF(parameter_DB!$B468:B$9620,parameter_DB!B468)</f>
        <v>343</v>
      </c>
      <c r="B468" s="2">
        <f t="shared" si="6"/>
        <v>0</v>
      </c>
      <c r="C468" s="2" t="str">
        <f>parameter_DB!B468</f>
        <v>overall</v>
      </c>
      <c r="D468" s="2"/>
      <c r="E468" s="2" t="str">
        <f t="shared" si="7"/>
        <v/>
      </c>
      <c r="F468" s="2" t="str">
        <f t="shared" si="8"/>
        <v/>
      </c>
      <c r="G468" s="9"/>
      <c r="H468" s="2">
        <f>COUNTIF(parameter_DB!$A468:A$1062,parameter_DB!A468)</f>
        <v>79</v>
      </c>
      <c r="I468" s="2">
        <f t="shared" si="9"/>
        <v>0</v>
      </c>
      <c r="J468" s="2" t="str">
        <f>parameter_DB!A468</f>
        <v>Kakao</v>
      </c>
      <c r="K468" s="2" t="str">
        <f t="shared" si="10"/>
        <v/>
      </c>
      <c r="L468" s="2" t="str">
        <f t="shared" si="11"/>
        <v/>
      </c>
      <c r="M468" s="66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10"/>
    </row>
    <row r="469" spans="1:31" ht="16.5" customHeight="1">
      <c r="A469" s="12">
        <f>COUNTIF(parameter_DB!$B469:B$9620,parameter_DB!B469)</f>
        <v>342</v>
      </c>
      <c r="B469" s="2">
        <f t="shared" si="6"/>
        <v>0</v>
      </c>
      <c r="C469" s="2" t="str">
        <f>parameter_DB!B469</f>
        <v>overall</v>
      </c>
      <c r="D469" s="2"/>
      <c r="E469" s="2" t="str">
        <f t="shared" si="7"/>
        <v/>
      </c>
      <c r="F469" s="2" t="str">
        <f t="shared" si="8"/>
        <v/>
      </c>
      <c r="G469" s="9"/>
      <c r="H469" s="2">
        <f>COUNTIF(parameter_DB!$A469:A$1062,parameter_DB!A469)</f>
        <v>78</v>
      </c>
      <c r="I469" s="2">
        <f t="shared" si="9"/>
        <v>0</v>
      </c>
      <c r="J469" s="2" t="str">
        <f>parameter_DB!A469</f>
        <v>Kakao</v>
      </c>
      <c r="K469" s="2" t="str">
        <f t="shared" si="10"/>
        <v/>
      </c>
      <c r="L469" s="2" t="str">
        <f t="shared" si="11"/>
        <v/>
      </c>
      <c r="M469" s="66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10"/>
    </row>
    <row r="470" spans="1:31" ht="16.5" customHeight="1">
      <c r="A470" s="12">
        <f>COUNTIF(parameter_DB!$B470:B$9620,parameter_DB!B470)</f>
        <v>341</v>
      </c>
      <c r="B470" s="2">
        <f t="shared" si="6"/>
        <v>0</v>
      </c>
      <c r="C470" s="2" t="str">
        <f>parameter_DB!B470</f>
        <v>overall</v>
      </c>
      <c r="D470" s="2"/>
      <c r="E470" s="2" t="str">
        <f t="shared" si="7"/>
        <v/>
      </c>
      <c r="F470" s="2" t="str">
        <f t="shared" si="8"/>
        <v/>
      </c>
      <c r="G470" s="9"/>
      <c r="H470" s="2">
        <f>COUNTIF(parameter_DB!$A470:A$1062,parameter_DB!A470)</f>
        <v>77</v>
      </c>
      <c r="I470" s="2">
        <f t="shared" si="9"/>
        <v>0</v>
      </c>
      <c r="J470" s="2" t="str">
        <f>parameter_DB!A470</f>
        <v>Kakao</v>
      </c>
      <c r="K470" s="2" t="str">
        <f t="shared" si="10"/>
        <v/>
      </c>
      <c r="L470" s="2" t="str">
        <f t="shared" si="11"/>
        <v/>
      </c>
      <c r="M470" s="66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10"/>
    </row>
    <row r="471" spans="1:31" ht="16.5" customHeight="1">
      <c r="A471" s="12">
        <f>COUNTIF(parameter_DB!$B471:B$9620,parameter_DB!B471)</f>
        <v>340</v>
      </c>
      <c r="B471" s="2">
        <f t="shared" si="6"/>
        <v>0</v>
      </c>
      <c r="C471" s="2" t="str">
        <f>parameter_DB!B471</f>
        <v>overall</v>
      </c>
      <c r="D471" s="2"/>
      <c r="E471" s="2" t="str">
        <f t="shared" si="7"/>
        <v/>
      </c>
      <c r="F471" s="2" t="str">
        <f t="shared" si="8"/>
        <v/>
      </c>
      <c r="G471" s="9"/>
      <c r="H471" s="2">
        <f>COUNTIF(parameter_DB!$A471:A$1062,parameter_DB!A471)</f>
        <v>76</v>
      </c>
      <c r="I471" s="2">
        <f t="shared" si="9"/>
        <v>0</v>
      </c>
      <c r="J471" s="2" t="str">
        <f>parameter_DB!A471</f>
        <v>Kakao</v>
      </c>
      <c r="K471" s="2" t="str">
        <f t="shared" si="10"/>
        <v/>
      </c>
      <c r="L471" s="2" t="str">
        <f t="shared" si="11"/>
        <v/>
      </c>
      <c r="M471" s="66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10"/>
    </row>
    <row r="472" spans="1:31" ht="16.5" customHeight="1">
      <c r="A472" s="12">
        <f>COUNTIF(parameter_DB!$B472:B$9620,parameter_DB!B472)</f>
        <v>339</v>
      </c>
      <c r="B472" s="2">
        <f t="shared" si="6"/>
        <v>0</v>
      </c>
      <c r="C472" s="2" t="str">
        <f>parameter_DB!B472</f>
        <v>overall</v>
      </c>
      <c r="D472" s="2"/>
      <c r="E472" s="2" t="str">
        <f t="shared" si="7"/>
        <v/>
      </c>
      <c r="F472" s="2" t="str">
        <f t="shared" si="8"/>
        <v/>
      </c>
      <c r="G472" s="9"/>
      <c r="H472" s="2">
        <f>COUNTIF(parameter_DB!$A472:A$1062,parameter_DB!A472)</f>
        <v>75</v>
      </c>
      <c r="I472" s="2">
        <f t="shared" si="9"/>
        <v>0</v>
      </c>
      <c r="J472" s="2" t="str">
        <f>parameter_DB!A472</f>
        <v>Kakao</v>
      </c>
      <c r="K472" s="2" t="str">
        <f t="shared" si="10"/>
        <v/>
      </c>
      <c r="L472" s="2" t="str">
        <f t="shared" si="11"/>
        <v/>
      </c>
      <c r="M472" s="66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10"/>
    </row>
    <row r="473" spans="1:31" ht="16.5" customHeight="1">
      <c r="A473" s="12">
        <f>COUNTIF(parameter_DB!$B473:B$9620,parameter_DB!B473)</f>
        <v>338</v>
      </c>
      <c r="B473" s="2">
        <f t="shared" si="6"/>
        <v>0</v>
      </c>
      <c r="C473" s="2" t="str">
        <f>parameter_DB!B473</f>
        <v>overall</v>
      </c>
      <c r="D473" s="2"/>
      <c r="E473" s="2" t="str">
        <f t="shared" si="7"/>
        <v/>
      </c>
      <c r="F473" s="2" t="str">
        <f t="shared" si="8"/>
        <v/>
      </c>
      <c r="G473" s="9"/>
      <c r="H473" s="2">
        <f>COUNTIF(parameter_DB!$A473:A$1062,parameter_DB!A473)</f>
        <v>74</v>
      </c>
      <c r="I473" s="2">
        <f t="shared" si="9"/>
        <v>0</v>
      </c>
      <c r="J473" s="2" t="str">
        <f>parameter_DB!A473</f>
        <v>Kakao</v>
      </c>
      <c r="K473" s="2" t="str">
        <f t="shared" si="10"/>
        <v/>
      </c>
      <c r="L473" s="2" t="str">
        <f t="shared" si="11"/>
        <v/>
      </c>
      <c r="M473" s="66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10"/>
    </row>
    <row r="474" spans="1:31" ht="16.5" customHeight="1">
      <c r="A474" s="12">
        <f>COUNTIF(parameter_DB!$B474:B$9620,parameter_DB!B474)</f>
        <v>337</v>
      </c>
      <c r="B474" s="2">
        <f t="shared" si="6"/>
        <v>0</v>
      </c>
      <c r="C474" s="2" t="str">
        <f>parameter_DB!B474</f>
        <v>overall</v>
      </c>
      <c r="D474" s="2"/>
      <c r="E474" s="2" t="str">
        <f t="shared" si="7"/>
        <v/>
      </c>
      <c r="F474" s="2" t="str">
        <f t="shared" si="8"/>
        <v/>
      </c>
      <c r="G474" s="9"/>
      <c r="H474" s="2">
        <f>COUNTIF(parameter_DB!$A474:A$1062,parameter_DB!A474)</f>
        <v>73</v>
      </c>
      <c r="I474" s="2">
        <f t="shared" si="9"/>
        <v>0</v>
      </c>
      <c r="J474" s="2" t="str">
        <f>parameter_DB!A474</f>
        <v>Kakao</v>
      </c>
      <c r="K474" s="2" t="str">
        <f t="shared" si="10"/>
        <v/>
      </c>
      <c r="L474" s="2" t="str">
        <f t="shared" si="11"/>
        <v/>
      </c>
      <c r="M474" s="66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10"/>
    </row>
    <row r="475" spans="1:31" ht="16.5" customHeight="1">
      <c r="A475" s="12">
        <f>COUNTIF(parameter_DB!$B475:B$9620,parameter_DB!B475)</f>
        <v>24</v>
      </c>
      <c r="B475" s="2">
        <f t="shared" si="6"/>
        <v>0</v>
      </c>
      <c r="C475" s="2" t="str">
        <f>parameter_DB!B475</f>
        <v>동영상홍보하기</v>
      </c>
      <c r="D475" s="2"/>
      <c r="E475" s="2" t="str">
        <f t="shared" si="7"/>
        <v/>
      </c>
      <c r="F475" s="2" t="str">
        <f t="shared" si="8"/>
        <v/>
      </c>
      <c r="G475" s="9"/>
      <c r="H475" s="2">
        <f>COUNTIF(parameter_DB!$A475:A$1062,parameter_DB!A475)</f>
        <v>72</v>
      </c>
      <c r="I475" s="2">
        <f t="shared" si="9"/>
        <v>0</v>
      </c>
      <c r="J475" s="2" t="str">
        <f>parameter_DB!A475</f>
        <v>Kakao</v>
      </c>
      <c r="K475" s="2" t="str">
        <f t="shared" si="10"/>
        <v/>
      </c>
      <c r="L475" s="2" t="str">
        <f t="shared" si="11"/>
        <v/>
      </c>
      <c r="M475" s="66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10"/>
    </row>
    <row r="476" spans="1:31" ht="16.5" customHeight="1">
      <c r="A476" s="12">
        <f>COUNTIF(parameter_DB!$B476:B$9620,parameter_DB!B476)</f>
        <v>23</v>
      </c>
      <c r="B476" s="2">
        <f t="shared" si="6"/>
        <v>0</v>
      </c>
      <c r="C476" s="2" t="str">
        <f>parameter_DB!B476</f>
        <v>동영상홍보하기</v>
      </c>
      <c r="D476" s="2"/>
      <c r="E476" s="2" t="str">
        <f t="shared" si="7"/>
        <v/>
      </c>
      <c r="F476" s="2" t="str">
        <f t="shared" si="8"/>
        <v/>
      </c>
      <c r="G476" s="9"/>
      <c r="H476" s="2">
        <f>COUNTIF(parameter_DB!$A476:A$1062,parameter_DB!A476)</f>
        <v>71</v>
      </c>
      <c r="I476" s="2">
        <f t="shared" si="9"/>
        <v>0</v>
      </c>
      <c r="J476" s="2" t="str">
        <f>parameter_DB!A476</f>
        <v>Kakao</v>
      </c>
      <c r="K476" s="2" t="str">
        <f t="shared" si="10"/>
        <v/>
      </c>
      <c r="L476" s="2" t="str">
        <f t="shared" si="11"/>
        <v/>
      </c>
      <c r="M476" s="66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10"/>
    </row>
    <row r="477" spans="1:31" ht="16.5" customHeight="1">
      <c r="A477" s="12">
        <f>COUNTIF(parameter_DB!$B477:B$9620,parameter_DB!B477)</f>
        <v>22</v>
      </c>
      <c r="B477" s="2">
        <f t="shared" si="6"/>
        <v>0</v>
      </c>
      <c r="C477" s="2" t="str">
        <f>parameter_DB!B477</f>
        <v>동영상홍보하기</v>
      </c>
      <c r="D477" s="2"/>
      <c r="E477" s="2" t="str">
        <f t="shared" si="7"/>
        <v/>
      </c>
      <c r="F477" s="2" t="str">
        <f t="shared" si="8"/>
        <v/>
      </c>
      <c r="G477" s="9"/>
      <c r="H477" s="2">
        <f>COUNTIF(parameter_DB!$A477:A$1062,parameter_DB!A477)</f>
        <v>70</v>
      </c>
      <c r="I477" s="2">
        <f t="shared" si="9"/>
        <v>0</v>
      </c>
      <c r="J477" s="2" t="str">
        <f>parameter_DB!A477</f>
        <v>Kakao</v>
      </c>
      <c r="K477" s="2" t="str">
        <f t="shared" si="10"/>
        <v/>
      </c>
      <c r="L477" s="2" t="str">
        <f t="shared" si="11"/>
        <v/>
      </c>
      <c r="M477" s="66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10"/>
    </row>
    <row r="478" spans="1:31" ht="16.5" customHeight="1">
      <c r="A478" s="12">
        <f>COUNTIF(parameter_DB!$B478:B$9620,parameter_DB!B478)</f>
        <v>21</v>
      </c>
      <c r="B478" s="2">
        <f t="shared" si="6"/>
        <v>0</v>
      </c>
      <c r="C478" s="2" t="str">
        <f>parameter_DB!B478</f>
        <v>동영상홍보하기</v>
      </c>
      <c r="D478" s="2"/>
      <c r="E478" s="2" t="str">
        <f t="shared" si="7"/>
        <v/>
      </c>
      <c r="F478" s="2" t="str">
        <f t="shared" si="8"/>
        <v/>
      </c>
      <c r="G478" s="9"/>
      <c r="H478" s="2">
        <f>COUNTIF(parameter_DB!$A478:A$1062,parameter_DB!A478)</f>
        <v>69</v>
      </c>
      <c r="I478" s="2">
        <f t="shared" si="9"/>
        <v>0</v>
      </c>
      <c r="J478" s="2" t="str">
        <f>parameter_DB!A478</f>
        <v>Kakao</v>
      </c>
      <c r="K478" s="2" t="str">
        <f t="shared" si="10"/>
        <v/>
      </c>
      <c r="L478" s="2" t="str">
        <f t="shared" si="11"/>
        <v/>
      </c>
      <c r="M478" s="66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10"/>
    </row>
    <row r="479" spans="1:31" ht="16.5" customHeight="1">
      <c r="A479" s="12">
        <f>COUNTIF(parameter_DB!$B479:B$9620,parameter_DB!B479)</f>
        <v>20</v>
      </c>
      <c r="B479" s="2">
        <f t="shared" si="6"/>
        <v>0</v>
      </c>
      <c r="C479" s="2" t="str">
        <f>parameter_DB!B479</f>
        <v>동영상홍보하기</v>
      </c>
      <c r="D479" s="2"/>
      <c r="E479" s="2" t="str">
        <f t="shared" si="7"/>
        <v/>
      </c>
      <c r="F479" s="2" t="str">
        <f t="shared" si="8"/>
        <v/>
      </c>
      <c r="G479" s="9"/>
      <c r="H479" s="2">
        <f>COUNTIF(parameter_DB!$A479:A$1062,parameter_DB!A479)</f>
        <v>68</v>
      </c>
      <c r="I479" s="2">
        <f t="shared" si="9"/>
        <v>0</v>
      </c>
      <c r="J479" s="2" t="str">
        <f>parameter_DB!A479</f>
        <v>Kakao</v>
      </c>
      <c r="K479" s="2" t="str">
        <f t="shared" si="10"/>
        <v/>
      </c>
      <c r="L479" s="2" t="str">
        <f t="shared" si="11"/>
        <v/>
      </c>
      <c r="M479" s="66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10"/>
    </row>
    <row r="480" spans="1:31" ht="16.5" customHeight="1">
      <c r="A480" s="12">
        <f>COUNTIF(parameter_DB!$B480:B$9620,parameter_DB!B480)</f>
        <v>19</v>
      </c>
      <c r="B480" s="2">
        <f t="shared" si="6"/>
        <v>0</v>
      </c>
      <c r="C480" s="2" t="str">
        <f>parameter_DB!B480</f>
        <v>동영상홍보하기</v>
      </c>
      <c r="D480" s="2"/>
      <c r="E480" s="2" t="str">
        <f t="shared" si="7"/>
        <v/>
      </c>
      <c r="F480" s="2" t="str">
        <f t="shared" si="8"/>
        <v/>
      </c>
      <c r="G480" s="9"/>
      <c r="H480" s="2">
        <f>COUNTIF(parameter_DB!$A480:A$1062,parameter_DB!A480)</f>
        <v>67</v>
      </c>
      <c r="I480" s="2">
        <f t="shared" si="9"/>
        <v>0</v>
      </c>
      <c r="J480" s="2" t="str">
        <f>parameter_DB!A480</f>
        <v>Kakao</v>
      </c>
      <c r="K480" s="2" t="str">
        <f t="shared" si="10"/>
        <v/>
      </c>
      <c r="L480" s="2" t="str">
        <f t="shared" si="11"/>
        <v/>
      </c>
      <c r="M480" s="66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10"/>
    </row>
    <row r="481" spans="1:31" ht="16.5" customHeight="1">
      <c r="A481" s="12">
        <f>COUNTIF(parameter_DB!$B481:B$9620,parameter_DB!B481)</f>
        <v>18</v>
      </c>
      <c r="B481" s="2">
        <f t="shared" si="6"/>
        <v>0</v>
      </c>
      <c r="C481" s="2" t="str">
        <f>parameter_DB!B481</f>
        <v>동영상홍보하기</v>
      </c>
      <c r="D481" s="2"/>
      <c r="E481" s="2" t="str">
        <f t="shared" si="7"/>
        <v/>
      </c>
      <c r="F481" s="2" t="str">
        <f t="shared" si="8"/>
        <v/>
      </c>
      <c r="G481" s="9"/>
      <c r="H481" s="2">
        <f>COUNTIF(parameter_DB!$A481:A$1062,parameter_DB!A481)</f>
        <v>66</v>
      </c>
      <c r="I481" s="2">
        <f t="shared" si="9"/>
        <v>0</v>
      </c>
      <c r="J481" s="2" t="str">
        <f>parameter_DB!A481</f>
        <v>Kakao</v>
      </c>
      <c r="K481" s="2" t="str">
        <f t="shared" si="10"/>
        <v/>
      </c>
      <c r="L481" s="2" t="str">
        <f t="shared" si="11"/>
        <v/>
      </c>
      <c r="M481" s="66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10"/>
    </row>
    <row r="482" spans="1:31" ht="16.5" customHeight="1">
      <c r="A482" s="12">
        <f>COUNTIF(parameter_DB!$B482:B$9620,parameter_DB!B482)</f>
        <v>17</v>
      </c>
      <c r="B482" s="2">
        <f t="shared" si="6"/>
        <v>0</v>
      </c>
      <c r="C482" s="2" t="str">
        <f>parameter_DB!B482</f>
        <v>동영상홍보하기</v>
      </c>
      <c r="D482" s="2"/>
      <c r="E482" s="2" t="str">
        <f t="shared" si="7"/>
        <v/>
      </c>
      <c r="F482" s="2" t="str">
        <f t="shared" si="8"/>
        <v/>
      </c>
      <c r="G482" s="9"/>
      <c r="H482" s="2">
        <f>COUNTIF(parameter_DB!$A482:A$1062,parameter_DB!A482)</f>
        <v>65</v>
      </c>
      <c r="I482" s="2">
        <f t="shared" si="9"/>
        <v>0</v>
      </c>
      <c r="J482" s="2" t="str">
        <f>parameter_DB!A482</f>
        <v>Kakao</v>
      </c>
      <c r="K482" s="2" t="str">
        <f t="shared" si="10"/>
        <v/>
      </c>
      <c r="L482" s="2" t="str">
        <f t="shared" si="11"/>
        <v/>
      </c>
      <c r="M482" s="66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10"/>
    </row>
    <row r="483" spans="1:31" ht="16.5" customHeight="1">
      <c r="A483" s="12">
        <f>COUNTIF(parameter_DB!$B483:B$9620,parameter_DB!B483)</f>
        <v>16</v>
      </c>
      <c r="B483" s="2">
        <f t="shared" si="6"/>
        <v>0</v>
      </c>
      <c r="C483" s="2" t="str">
        <f>parameter_DB!B483</f>
        <v>동영상홍보하기</v>
      </c>
      <c r="D483" s="2"/>
      <c r="E483" s="2" t="str">
        <f t="shared" si="7"/>
        <v/>
      </c>
      <c r="F483" s="2" t="str">
        <f t="shared" si="8"/>
        <v/>
      </c>
      <c r="G483" s="9"/>
      <c r="H483" s="2">
        <f>COUNTIF(parameter_DB!$A483:A$1062,parameter_DB!A483)</f>
        <v>64</v>
      </c>
      <c r="I483" s="2">
        <f t="shared" si="9"/>
        <v>0</v>
      </c>
      <c r="J483" s="2" t="str">
        <f>parameter_DB!A483</f>
        <v>Kakao</v>
      </c>
      <c r="K483" s="2" t="str">
        <f t="shared" si="10"/>
        <v/>
      </c>
      <c r="L483" s="2" t="str">
        <f t="shared" si="11"/>
        <v/>
      </c>
      <c r="M483" s="66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10"/>
    </row>
    <row r="484" spans="1:31" ht="16.5" customHeight="1">
      <c r="A484" s="12">
        <f>COUNTIF(parameter_DB!$B484:B$9620,parameter_DB!B484)</f>
        <v>15</v>
      </c>
      <c r="B484" s="2">
        <f t="shared" si="6"/>
        <v>0</v>
      </c>
      <c r="C484" s="2" t="str">
        <f>parameter_DB!B484</f>
        <v>동영상홍보하기</v>
      </c>
      <c r="D484" s="2"/>
      <c r="E484" s="2" t="str">
        <f t="shared" si="7"/>
        <v/>
      </c>
      <c r="F484" s="2" t="str">
        <f t="shared" si="8"/>
        <v/>
      </c>
      <c r="G484" s="9"/>
      <c r="H484" s="2">
        <f>COUNTIF(parameter_DB!$A484:A$1062,parameter_DB!A484)</f>
        <v>63</v>
      </c>
      <c r="I484" s="2">
        <f t="shared" si="9"/>
        <v>0</v>
      </c>
      <c r="J484" s="2" t="str">
        <f>parameter_DB!A484</f>
        <v>Kakao</v>
      </c>
      <c r="K484" s="2" t="str">
        <f t="shared" si="10"/>
        <v/>
      </c>
      <c r="L484" s="2" t="str">
        <f t="shared" si="11"/>
        <v/>
      </c>
      <c r="M484" s="66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10"/>
    </row>
    <row r="485" spans="1:31" ht="16.5" customHeight="1">
      <c r="A485" s="12">
        <f>COUNTIF(parameter_DB!$B485:B$9620,parameter_DB!B485)</f>
        <v>14</v>
      </c>
      <c r="B485" s="2">
        <f t="shared" si="6"/>
        <v>0</v>
      </c>
      <c r="C485" s="2" t="str">
        <f>parameter_DB!B485</f>
        <v>동영상홍보하기</v>
      </c>
      <c r="D485" s="2"/>
      <c r="E485" s="2" t="str">
        <f t="shared" si="7"/>
        <v/>
      </c>
      <c r="F485" s="2" t="str">
        <f t="shared" si="8"/>
        <v/>
      </c>
      <c r="G485" s="9"/>
      <c r="H485" s="2">
        <f>COUNTIF(parameter_DB!$A485:A$1062,parameter_DB!A485)</f>
        <v>62</v>
      </c>
      <c r="I485" s="2">
        <f t="shared" si="9"/>
        <v>0</v>
      </c>
      <c r="J485" s="2" t="str">
        <f>parameter_DB!A485</f>
        <v>Kakao</v>
      </c>
      <c r="K485" s="2" t="str">
        <f t="shared" si="10"/>
        <v/>
      </c>
      <c r="L485" s="2" t="str">
        <f t="shared" si="11"/>
        <v/>
      </c>
      <c r="M485" s="66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10"/>
    </row>
    <row r="486" spans="1:31" ht="16.5" customHeight="1">
      <c r="A486" s="12">
        <f>COUNTIF(parameter_DB!$B486:B$9620,parameter_DB!B486)</f>
        <v>13</v>
      </c>
      <c r="B486" s="2">
        <f t="shared" si="6"/>
        <v>0</v>
      </c>
      <c r="C486" s="2" t="str">
        <f>parameter_DB!B486</f>
        <v>동영상홍보하기</v>
      </c>
      <c r="D486" s="2"/>
      <c r="E486" s="2" t="str">
        <f t="shared" si="7"/>
        <v/>
      </c>
      <c r="F486" s="2" t="str">
        <f t="shared" si="8"/>
        <v/>
      </c>
      <c r="G486" s="9"/>
      <c r="H486" s="2">
        <f>COUNTIF(parameter_DB!$A486:A$1062,parameter_DB!A486)</f>
        <v>61</v>
      </c>
      <c r="I486" s="2">
        <f t="shared" si="9"/>
        <v>0</v>
      </c>
      <c r="J486" s="2" t="str">
        <f>parameter_DB!A486</f>
        <v>Kakao</v>
      </c>
      <c r="K486" s="2" t="str">
        <f t="shared" si="10"/>
        <v/>
      </c>
      <c r="L486" s="2" t="str">
        <f t="shared" si="11"/>
        <v/>
      </c>
      <c r="M486" s="66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10"/>
    </row>
    <row r="487" spans="1:31" ht="16.5" customHeight="1">
      <c r="A487" s="12">
        <f>COUNTIF(parameter_DB!$B487:B$9620,parameter_DB!B487)</f>
        <v>12</v>
      </c>
      <c r="B487" s="2">
        <f t="shared" si="6"/>
        <v>0</v>
      </c>
      <c r="C487" s="2" t="str">
        <f>parameter_DB!B487</f>
        <v>동영상홍보하기</v>
      </c>
      <c r="D487" s="2"/>
      <c r="E487" s="2" t="str">
        <f t="shared" si="7"/>
        <v/>
      </c>
      <c r="F487" s="2" t="str">
        <f t="shared" si="8"/>
        <v/>
      </c>
      <c r="G487" s="9"/>
      <c r="H487" s="2">
        <f>COUNTIF(parameter_DB!$A487:A$1062,parameter_DB!A487)</f>
        <v>60</v>
      </c>
      <c r="I487" s="2">
        <f t="shared" si="9"/>
        <v>0</v>
      </c>
      <c r="J487" s="2" t="str">
        <f>parameter_DB!A487</f>
        <v>Kakao</v>
      </c>
      <c r="K487" s="2" t="str">
        <f t="shared" si="10"/>
        <v/>
      </c>
      <c r="L487" s="2" t="str">
        <f t="shared" si="11"/>
        <v/>
      </c>
      <c r="M487" s="66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10"/>
    </row>
    <row r="488" spans="1:31" ht="16.5" customHeight="1">
      <c r="A488" s="12">
        <f>COUNTIF(parameter_DB!$B488:B$9620,parameter_DB!B488)</f>
        <v>11</v>
      </c>
      <c r="B488" s="2">
        <f t="shared" si="6"/>
        <v>0</v>
      </c>
      <c r="C488" s="2" t="str">
        <f>parameter_DB!B488</f>
        <v>동영상홍보하기</v>
      </c>
      <c r="D488" s="2"/>
      <c r="E488" s="2" t="str">
        <f t="shared" si="7"/>
        <v/>
      </c>
      <c r="F488" s="2" t="str">
        <f t="shared" si="8"/>
        <v/>
      </c>
      <c r="G488" s="9"/>
      <c r="H488" s="2">
        <f>COUNTIF(parameter_DB!$A488:A$1062,parameter_DB!A488)</f>
        <v>59</v>
      </c>
      <c r="I488" s="2">
        <f t="shared" si="9"/>
        <v>0</v>
      </c>
      <c r="J488" s="2" t="str">
        <f>parameter_DB!A488</f>
        <v>Kakao</v>
      </c>
      <c r="K488" s="2" t="str">
        <f t="shared" si="10"/>
        <v/>
      </c>
      <c r="L488" s="2" t="str">
        <f t="shared" si="11"/>
        <v/>
      </c>
      <c r="M488" s="66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10"/>
    </row>
    <row r="489" spans="1:31" ht="16.5" customHeight="1">
      <c r="A489" s="12">
        <f>COUNTIF(parameter_DB!$B489:B$9620,parameter_DB!B489)</f>
        <v>10</v>
      </c>
      <c r="B489" s="2">
        <f t="shared" si="6"/>
        <v>0</v>
      </c>
      <c r="C489" s="2" t="str">
        <f>parameter_DB!B489</f>
        <v>동영상홍보하기</v>
      </c>
      <c r="D489" s="2"/>
      <c r="E489" s="2" t="str">
        <f t="shared" si="7"/>
        <v/>
      </c>
      <c r="F489" s="2" t="str">
        <f t="shared" si="8"/>
        <v/>
      </c>
      <c r="G489" s="9"/>
      <c r="H489" s="2">
        <f>COUNTIF(parameter_DB!$A489:A$1062,parameter_DB!A489)</f>
        <v>58</v>
      </c>
      <c r="I489" s="2">
        <f t="shared" si="9"/>
        <v>0</v>
      </c>
      <c r="J489" s="2" t="str">
        <f>parameter_DB!A489</f>
        <v>Kakao</v>
      </c>
      <c r="K489" s="2" t="str">
        <f t="shared" si="10"/>
        <v/>
      </c>
      <c r="L489" s="2" t="str">
        <f t="shared" si="11"/>
        <v/>
      </c>
      <c r="M489" s="66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10"/>
    </row>
    <row r="490" spans="1:31" ht="16.5" customHeight="1">
      <c r="A490" s="12">
        <f>COUNTIF(parameter_DB!$B490:B$9620,parameter_DB!B490)</f>
        <v>9</v>
      </c>
      <c r="B490" s="2">
        <f t="shared" si="6"/>
        <v>0</v>
      </c>
      <c r="C490" s="2" t="str">
        <f>parameter_DB!B490</f>
        <v>동영상홍보하기</v>
      </c>
      <c r="D490" s="2"/>
      <c r="E490" s="2" t="str">
        <f t="shared" si="7"/>
        <v/>
      </c>
      <c r="F490" s="2" t="str">
        <f t="shared" si="8"/>
        <v/>
      </c>
      <c r="G490" s="9"/>
      <c r="H490" s="2">
        <f>COUNTIF(parameter_DB!$A490:A$1062,parameter_DB!A490)</f>
        <v>57</v>
      </c>
      <c r="I490" s="2">
        <f t="shared" si="9"/>
        <v>0</v>
      </c>
      <c r="J490" s="2" t="str">
        <f>parameter_DB!A490</f>
        <v>Kakao</v>
      </c>
      <c r="K490" s="2" t="str">
        <f t="shared" si="10"/>
        <v/>
      </c>
      <c r="L490" s="2" t="str">
        <f t="shared" si="11"/>
        <v/>
      </c>
      <c r="M490" s="66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10"/>
    </row>
    <row r="491" spans="1:31" ht="16.5" customHeight="1">
      <c r="A491" s="12">
        <f>COUNTIF(parameter_DB!$B491:B$9620,parameter_DB!B491)</f>
        <v>8</v>
      </c>
      <c r="B491" s="2">
        <f t="shared" si="6"/>
        <v>0</v>
      </c>
      <c r="C491" s="2" t="str">
        <f>parameter_DB!B491</f>
        <v>동영상홍보하기</v>
      </c>
      <c r="D491" s="2"/>
      <c r="E491" s="2" t="str">
        <f t="shared" si="7"/>
        <v/>
      </c>
      <c r="F491" s="2" t="str">
        <f t="shared" si="8"/>
        <v/>
      </c>
      <c r="G491" s="9"/>
      <c r="H491" s="2">
        <f>COUNTIF(parameter_DB!$A491:A$1062,parameter_DB!A491)</f>
        <v>56</v>
      </c>
      <c r="I491" s="2">
        <f t="shared" si="9"/>
        <v>0</v>
      </c>
      <c r="J491" s="2" t="str">
        <f>parameter_DB!A491</f>
        <v>Kakao</v>
      </c>
      <c r="K491" s="2" t="str">
        <f t="shared" si="10"/>
        <v/>
      </c>
      <c r="L491" s="2" t="str">
        <f t="shared" si="11"/>
        <v/>
      </c>
      <c r="M491" s="66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10"/>
    </row>
    <row r="492" spans="1:31" ht="16.5" customHeight="1">
      <c r="A492" s="12">
        <f>COUNTIF(parameter_DB!$B492:B$9620,parameter_DB!B492)</f>
        <v>7</v>
      </c>
      <c r="B492" s="2">
        <f t="shared" si="6"/>
        <v>0</v>
      </c>
      <c r="C492" s="2" t="str">
        <f>parameter_DB!B492</f>
        <v>동영상홍보하기</v>
      </c>
      <c r="D492" s="2"/>
      <c r="E492" s="2" t="str">
        <f t="shared" si="7"/>
        <v/>
      </c>
      <c r="F492" s="2" t="str">
        <f t="shared" si="8"/>
        <v/>
      </c>
      <c r="G492" s="9"/>
      <c r="H492" s="2">
        <f>COUNTIF(parameter_DB!$A492:A$1062,parameter_DB!A492)</f>
        <v>55</v>
      </c>
      <c r="I492" s="2">
        <f t="shared" si="9"/>
        <v>0</v>
      </c>
      <c r="J492" s="2" t="str">
        <f>parameter_DB!A492</f>
        <v>Kakao</v>
      </c>
      <c r="K492" s="2" t="str">
        <f t="shared" si="10"/>
        <v/>
      </c>
      <c r="L492" s="2" t="str">
        <f t="shared" si="11"/>
        <v/>
      </c>
      <c r="M492" s="66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10"/>
    </row>
    <row r="493" spans="1:31" ht="16.5" customHeight="1">
      <c r="A493" s="12">
        <f>COUNTIF(parameter_DB!$B493:B$9620,parameter_DB!B493)</f>
        <v>6</v>
      </c>
      <c r="B493" s="2">
        <f t="shared" si="6"/>
        <v>0</v>
      </c>
      <c r="C493" s="2" t="str">
        <f>parameter_DB!B493</f>
        <v>동영상홍보하기</v>
      </c>
      <c r="D493" s="2"/>
      <c r="E493" s="2" t="str">
        <f t="shared" si="7"/>
        <v/>
      </c>
      <c r="F493" s="2" t="str">
        <f t="shared" si="8"/>
        <v/>
      </c>
      <c r="G493" s="9"/>
      <c r="H493" s="2">
        <f>COUNTIF(parameter_DB!$A493:A$1062,parameter_DB!A493)</f>
        <v>54</v>
      </c>
      <c r="I493" s="2">
        <f t="shared" si="9"/>
        <v>0</v>
      </c>
      <c r="J493" s="2" t="str">
        <f>parameter_DB!A493</f>
        <v>Kakao</v>
      </c>
      <c r="K493" s="2" t="str">
        <f t="shared" si="10"/>
        <v/>
      </c>
      <c r="L493" s="2" t="str">
        <f t="shared" si="11"/>
        <v/>
      </c>
      <c r="M493" s="66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10"/>
    </row>
    <row r="494" spans="1:31" ht="16.5" customHeight="1">
      <c r="A494" s="12">
        <f>COUNTIF(parameter_DB!$B494:B$9620,parameter_DB!B494)</f>
        <v>5</v>
      </c>
      <c r="B494" s="2">
        <f t="shared" si="6"/>
        <v>0</v>
      </c>
      <c r="C494" s="2" t="str">
        <f>parameter_DB!B494</f>
        <v>동영상홍보하기</v>
      </c>
      <c r="D494" s="2"/>
      <c r="E494" s="2" t="str">
        <f t="shared" si="7"/>
        <v/>
      </c>
      <c r="F494" s="2" t="str">
        <f t="shared" si="8"/>
        <v/>
      </c>
      <c r="G494" s="9"/>
      <c r="H494" s="2">
        <f>COUNTIF(parameter_DB!$A494:A$1062,parameter_DB!A494)</f>
        <v>53</v>
      </c>
      <c r="I494" s="2">
        <f t="shared" si="9"/>
        <v>0</v>
      </c>
      <c r="J494" s="2" t="str">
        <f>parameter_DB!A494</f>
        <v>Kakao</v>
      </c>
      <c r="K494" s="2" t="str">
        <f t="shared" si="10"/>
        <v/>
      </c>
      <c r="L494" s="2" t="str">
        <f t="shared" si="11"/>
        <v/>
      </c>
      <c r="M494" s="66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10"/>
    </row>
    <row r="495" spans="1:31" ht="16.5" customHeight="1">
      <c r="A495" s="12">
        <f>COUNTIF(parameter_DB!$B495:B$9620,parameter_DB!B495)</f>
        <v>4</v>
      </c>
      <c r="B495" s="2">
        <f t="shared" si="6"/>
        <v>0</v>
      </c>
      <c r="C495" s="2" t="str">
        <f>parameter_DB!B495</f>
        <v>동영상홍보하기</v>
      </c>
      <c r="D495" s="2"/>
      <c r="E495" s="2" t="str">
        <f t="shared" si="7"/>
        <v/>
      </c>
      <c r="F495" s="2" t="str">
        <f t="shared" si="8"/>
        <v/>
      </c>
      <c r="G495" s="9"/>
      <c r="H495" s="2">
        <f>COUNTIF(parameter_DB!$A495:A$1062,parameter_DB!A495)</f>
        <v>52</v>
      </c>
      <c r="I495" s="2">
        <f t="shared" si="9"/>
        <v>0</v>
      </c>
      <c r="J495" s="2" t="str">
        <f>parameter_DB!A495</f>
        <v>Kakao</v>
      </c>
      <c r="K495" s="2" t="str">
        <f t="shared" si="10"/>
        <v/>
      </c>
      <c r="L495" s="2" t="str">
        <f t="shared" si="11"/>
        <v/>
      </c>
      <c r="M495" s="66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10"/>
    </row>
    <row r="496" spans="1:31" ht="16.5" customHeight="1">
      <c r="A496" s="12">
        <f>COUNTIF(parameter_DB!$B496:B$9620,parameter_DB!B496)</f>
        <v>3</v>
      </c>
      <c r="B496" s="2">
        <f t="shared" si="6"/>
        <v>0</v>
      </c>
      <c r="C496" s="2" t="str">
        <f>parameter_DB!B496</f>
        <v>동영상홍보하기</v>
      </c>
      <c r="D496" s="2"/>
      <c r="E496" s="2" t="str">
        <f t="shared" si="7"/>
        <v/>
      </c>
      <c r="F496" s="2" t="str">
        <f t="shared" si="8"/>
        <v/>
      </c>
      <c r="G496" s="9"/>
      <c r="H496" s="2">
        <f>COUNTIF(parameter_DB!$A496:A$1062,parameter_DB!A496)</f>
        <v>51</v>
      </c>
      <c r="I496" s="2">
        <f t="shared" si="9"/>
        <v>0</v>
      </c>
      <c r="J496" s="2" t="str">
        <f>parameter_DB!A496</f>
        <v>Kakao</v>
      </c>
      <c r="K496" s="2" t="str">
        <f t="shared" si="10"/>
        <v/>
      </c>
      <c r="L496" s="2" t="str">
        <f t="shared" si="11"/>
        <v/>
      </c>
      <c r="M496" s="66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10"/>
    </row>
    <row r="497" spans="1:31" ht="16.5" customHeight="1">
      <c r="A497" s="12">
        <f>COUNTIF(parameter_DB!$B497:B$9620,parameter_DB!B497)</f>
        <v>2</v>
      </c>
      <c r="B497" s="2">
        <f t="shared" si="6"/>
        <v>0</v>
      </c>
      <c r="C497" s="2" t="str">
        <f>parameter_DB!B497</f>
        <v>동영상홍보하기</v>
      </c>
      <c r="D497" s="2"/>
      <c r="E497" s="2" t="str">
        <f t="shared" si="7"/>
        <v/>
      </c>
      <c r="F497" s="2" t="str">
        <f t="shared" si="8"/>
        <v/>
      </c>
      <c r="G497" s="9"/>
      <c r="H497" s="2">
        <f>COUNTIF(parameter_DB!$A497:A$1062,parameter_DB!A497)</f>
        <v>50</v>
      </c>
      <c r="I497" s="2">
        <f t="shared" si="9"/>
        <v>0</v>
      </c>
      <c r="J497" s="2" t="str">
        <f>parameter_DB!A497</f>
        <v>Kakao</v>
      </c>
      <c r="K497" s="2" t="str">
        <f t="shared" si="10"/>
        <v/>
      </c>
      <c r="L497" s="2" t="str">
        <f t="shared" si="11"/>
        <v/>
      </c>
      <c r="M497" s="66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10"/>
    </row>
    <row r="498" spans="1:31" ht="16.5" customHeight="1">
      <c r="A498" s="12">
        <f>COUNTIF(parameter_DB!$B498:B$9620,parameter_DB!B498)</f>
        <v>1</v>
      </c>
      <c r="B498" s="2">
        <f t="shared" si="6"/>
        <v>11</v>
      </c>
      <c r="C498" s="2" t="str">
        <f>parameter_DB!B498</f>
        <v>동영상홍보하기</v>
      </c>
      <c r="D498" s="2"/>
      <c r="E498" s="2" t="str">
        <f t="shared" si="7"/>
        <v/>
      </c>
      <c r="F498" s="2" t="str">
        <f t="shared" si="8"/>
        <v/>
      </c>
      <c r="G498" s="9"/>
      <c r="H498" s="2">
        <f>COUNTIF(parameter_DB!$A498:A$1062,parameter_DB!A498)</f>
        <v>49</v>
      </c>
      <c r="I498" s="2">
        <f t="shared" si="9"/>
        <v>0</v>
      </c>
      <c r="J498" s="2" t="str">
        <f>parameter_DB!A498</f>
        <v>Kakao</v>
      </c>
      <c r="K498" s="2" t="str">
        <f t="shared" si="10"/>
        <v/>
      </c>
      <c r="L498" s="2" t="str">
        <f t="shared" si="11"/>
        <v/>
      </c>
      <c r="M498" s="66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10"/>
    </row>
    <row r="499" spans="1:31" ht="16.5" customHeight="1">
      <c r="A499" s="12">
        <f>COUNTIF(parameter_DB!$B499:B$9620,parameter_DB!B499)</f>
        <v>24</v>
      </c>
      <c r="B499" s="2">
        <f t="shared" si="6"/>
        <v>0</v>
      </c>
      <c r="C499" s="2" t="str">
        <f>parameter_DB!B499</f>
        <v>웹사이트방문늘리기</v>
      </c>
      <c r="D499" s="2"/>
      <c r="E499" s="2" t="str">
        <f t="shared" si="7"/>
        <v/>
      </c>
      <c r="F499" s="2" t="str">
        <f t="shared" si="8"/>
        <v/>
      </c>
      <c r="G499" s="9"/>
      <c r="H499" s="2">
        <f>COUNTIF(parameter_DB!$A499:A$1062,parameter_DB!A499)</f>
        <v>48</v>
      </c>
      <c r="I499" s="2">
        <f t="shared" si="9"/>
        <v>0</v>
      </c>
      <c r="J499" s="2" t="str">
        <f>parameter_DB!A499</f>
        <v>Kakao</v>
      </c>
      <c r="K499" s="2" t="str">
        <f t="shared" si="10"/>
        <v/>
      </c>
      <c r="L499" s="2" t="str">
        <f t="shared" si="11"/>
        <v/>
      </c>
      <c r="M499" s="66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10"/>
    </row>
    <row r="500" spans="1:31" ht="16.5" customHeight="1">
      <c r="A500" s="12">
        <f>COUNTIF(parameter_DB!$B500:B$9620,parameter_DB!B500)</f>
        <v>23</v>
      </c>
      <c r="B500" s="2">
        <f t="shared" si="6"/>
        <v>0</v>
      </c>
      <c r="C500" s="2" t="str">
        <f>parameter_DB!B500</f>
        <v>웹사이트방문늘리기</v>
      </c>
      <c r="D500" s="2"/>
      <c r="E500" s="2" t="str">
        <f t="shared" si="7"/>
        <v/>
      </c>
      <c r="F500" s="2" t="str">
        <f t="shared" si="8"/>
        <v/>
      </c>
      <c r="G500" s="9"/>
      <c r="H500" s="2">
        <f>COUNTIF(parameter_DB!$A500:A$1062,parameter_DB!A500)</f>
        <v>47</v>
      </c>
      <c r="I500" s="2">
        <f t="shared" si="9"/>
        <v>0</v>
      </c>
      <c r="J500" s="2" t="str">
        <f>parameter_DB!A500</f>
        <v>Kakao</v>
      </c>
      <c r="K500" s="2" t="str">
        <f t="shared" si="10"/>
        <v/>
      </c>
      <c r="L500" s="2" t="str">
        <f t="shared" si="11"/>
        <v/>
      </c>
      <c r="M500" s="66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10"/>
    </row>
    <row r="501" spans="1:31" ht="16.5" customHeight="1">
      <c r="A501" s="12">
        <f>COUNTIF(parameter_DB!$B501:B$9620,parameter_DB!B501)</f>
        <v>22</v>
      </c>
      <c r="B501" s="2">
        <f t="shared" si="6"/>
        <v>0</v>
      </c>
      <c r="C501" s="2" t="str">
        <f>parameter_DB!B501</f>
        <v>웹사이트방문늘리기</v>
      </c>
      <c r="D501" s="2"/>
      <c r="E501" s="2" t="str">
        <f t="shared" si="7"/>
        <v/>
      </c>
      <c r="F501" s="2" t="str">
        <f t="shared" si="8"/>
        <v/>
      </c>
      <c r="G501" s="9"/>
      <c r="H501" s="2">
        <f>COUNTIF(parameter_DB!$A501:A$1062,parameter_DB!A501)</f>
        <v>46</v>
      </c>
      <c r="I501" s="2">
        <f t="shared" si="9"/>
        <v>0</v>
      </c>
      <c r="J501" s="2" t="str">
        <f>parameter_DB!A501</f>
        <v>Kakao</v>
      </c>
      <c r="K501" s="2" t="str">
        <f t="shared" si="10"/>
        <v/>
      </c>
      <c r="L501" s="2" t="str">
        <f t="shared" si="11"/>
        <v/>
      </c>
      <c r="M501" s="66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10"/>
    </row>
    <row r="502" spans="1:31" ht="16.5" customHeight="1">
      <c r="A502" s="12">
        <f>COUNTIF(parameter_DB!$B502:B$9620,parameter_DB!B502)</f>
        <v>21</v>
      </c>
      <c r="B502" s="2">
        <f t="shared" si="6"/>
        <v>0</v>
      </c>
      <c r="C502" s="2" t="str">
        <f>parameter_DB!B502</f>
        <v>웹사이트방문늘리기</v>
      </c>
      <c r="D502" s="2"/>
      <c r="E502" s="2" t="str">
        <f t="shared" si="7"/>
        <v/>
      </c>
      <c r="F502" s="2" t="str">
        <f t="shared" si="8"/>
        <v/>
      </c>
      <c r="G502" s="9"/>
      <c r="H502" s="2">
        <f>COUNTIF(parameter_DB!$A502:A$1062,parameter_DB!A502)</f>
        <v>45</v>
      </c>
      <c r="I502" s="2">
        <f t="shared" si="9"/>
        <v>0</v>
      </c>
      <c r="J502" s="2" t="str">
        <f>parameter_DB!A502</f>
        <v>Kakao</v>
      </c>
      <c r="K502" s="2" t="str">
        <f t="shared" si="10"/>
        <v/>
      </c>
      <c r="L502" s="2" t="str">
        <f t="shared" si="11"/>
        <v/>
      </c>
      <c r="M502" s="66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10"/>
    </row>
    <row r="503" spans="1:31" ht="16.5" customHeight="1">
      <c r="A503" s="12">
        <f>COUNTIF(parameter_DB!$B503:B$9620,parameter_DB!B503)</f>
        <v>20</v>
      </c>
      <c r="B503" s="2">
        <f t="shared" si="6"/>
        <v>0</v>
      </c>
      <c r="C503" s="2" t="str">
        <f>parameter_DB!B503</f>
        <v>웹사이트방문늘리기</v>
      </c>
      <c r="D503" s="2"/>
      <c r="E503" s="2" t="str">
        <f t="shared" si="7"/>
        <v/>
      </c>
      <c r="F503" s="2" t="str">
        <f t="shared" si="8"/>
        <v/>
      </c>
      <c r="G503" s="9"/>
      <c r="H503" s="2">
        <f>COUNTIF(parameter_DB!$A503:A$1062,parameter_DB!A503)</f>
        <v>44</v>
      </c>
      <c r="I503" s="2">
        <f t="shared" si="9"/>
        <v>0</v>
      </c>
      <c r="J503" s="2" t="str">
        <f>parameter_DB!A503</f>
        <v>Kakao</v>
      </c>
      <c r="K503" s="2" t="str">
        <f t="shared" si="10"/>
        <v/>
      </c>
      <c r="L503" s="2" t="str">
        <f t="shared" si="11"/>
        <v/>
      </c>
      <c r="M503" s="66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10"/>
    </row>
    <row r="504" spans="1:31" ht="16.5" customHeight="1">
      <c r="A504" s="12">
        <f>COUNTIF(parameter_DB!$B504:B$9620,parameter_DB!B504)</f>
        <v>19</v>
      </c>
      <c r="B504" s="2">
        <f t="shared" si="6"/>
        <v>0</v>
      </c>
      <c r="C504" s="2" t="str">
        <f>parameter_DB!B504</f>
        <v>웹사이트방문늘리기</v>
      </c>
      <c r="D504" s="2"/>
      <c r="E504" s="2" t="str">
        <f t="shared" si="7"/>
        <v/>
      </c>
      <c r="F504" s="2" t="str">
        <f t="shared" si="8"/>
        <v/>
      </c>
      <c r="G504" s="9"/>
      <c r="H504" s="2">
        <f>COUNTIF(parameter_DB!$A504:A$1062,parameter_DB!A504)</f>
        <v>43</v>
      </c>
      <c r="I504" s="2">
        <f t="shared" si="9"/>
        <v>0</v>
      </c>
      <c r="J504" s="2" t="str">
        <f>parameter_DB!A504</f>
        <v>Kakao</v>
      </c>
      <c r="K504" s="2" t="str">
        <f t="shared" si="10"/>
        <v/>
      </c>
      <c r="L504" s="2" t="str">
        <f t="shared" si="11"/>
        <v/>
      </c>
      <c r="M504" s="66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10"/>
    </row>
    <row r="505" spans="1:31" ht="16.5" customHeight="1">
      <c r="A505" s="12">
        <f>COUNTIF(parameter_DB!$B505:B$9620,parameter_DB!B505)</f>
        <v>18</v>
      </c>
      <c r="B505" s="2">
        <f t="shared" si="6"/>
        <v>0</v>
      </c>
      <c r="C505" s="2" t="str">
        <f>parameter_DB!B505</f>
        <v>웹사이트방문늘리기</v>
      </c>
      <c r="D505" s="2"/>
      <c r="E505" s="2" t="str">
        <f t="shared" si="7"/>
        <v/>
      </c>
      <c r="F505" s="2" t="str">
        <f t="shared" si="8"/>
        <v/>
      </c>
      <c r="G505" s="9"/>
      <c r="H505" s="2">
        <f>COUNTIF(parameter_DB!$A505:A$1062,parameter_DB!A505)</f>
        <v>42</v>
      </c>
      <c r="I505" s="2">
        <f t="shared" si="9"/>
        <v>0</v>
      </c>
      <c r="J505" s="2" t="str">
        <f>parameter_DB!A505</f>
        <v>Kakao</v>
      </c>
      <c r="K505" s="2" t="str">
        <f t="shared" si="10"/>
        <v/>
      </c>
      <c r="L505" s="2" t="str">
        <f t="shared" si="11"/>
        <v/>
      </c>
      <c r="M505" s="66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10"/>
    </row>
    <row r="506" spans="1:31" ht="16.5" customHeight="1">
      <c r="A506" s="12">
        <f>COUNTIF(parameter_DB!$B506:B$9620,parameter_DB!B506)</f>
        <v>17</v>
      </c>
      <c r="B506" s="2">
        <f t="shared" si="6"/>
        <v>0</v>
      </c>
      <c r="C506" s="2" t="str">
        <f>parameter_DB!B506</f>
        <v>웹사이트방문늘리기</v>
      </c>
      <c r="D506" s="2"/>
      <c r="E506" s="2" t="str">
        <f t="shared" si="7"/>
        <v/>
      </c>
      <c r="F506" s="2" t="str">
        <f t="shared" si="8"/>
        <v/>
      </c>
      <c r="G506" s="9"/>
      <c r="H506" s="2">
        <f>COUNTIF(parameter_DB!$A506:A$1062,parameter_DB!A506)</f>
        <v>41</v>
      </c>
      <c r="I506" s="2">
        <f t="shared" si="9"/>
        <v>0</v>
      </c>
      <c r="J506" s="2" t="str">
        <f>parameter_DB!A506</f>
        <v>Kakao</v>
      </c>
      <c r="K506" s="2" t="str">
        <f t="shared" si="10"/>
        <v/>
      </c>
      <c r="L506" s="2" t="str">
        <f t="shared" si="11"/>
        <v/>
      </c>
      <c r="M506" s="66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10"/>
    </row>
    <row r="507" spans="1:31" ht="16.5" customHeight="1">
      <c r="A507" s="12">
        <f>COUNTIF(parameter_DB!$B507:B$9620,parameter_DB!B507)</f>
        <v>16</v>
      </c>
      <c r="B507" s="2">
        <f t="shared" si="6"/>
        <v>0</v>
      </c>
      <c r="C507" s="2" t="str">
        <f>parameter_DB!B507</f>
        <v>웹사이트방문늘리기</v>
      </c>
      <c r="D507" s="2"/>
      <c r="E507" s="2" t="str">
        <f t="shared" si="7"/>
        <v/>
      </c>
      <c r="F507" s="2" t="str">
        <f t="shared" si="8"/>
        <v/>
      </c>
      <c r="G507" s="9"/>
      <c r="H507" s="2">
        <f>COUNTIF(parameter_DB!$A507:A$1062,parameter_DB!A507)</f>
        <v>40</v>
      </c>
      <c r="I507" s="2">
        <f t="shared" si="9"/>
        <v>0</v>
      </c>
      <c r="J507" s="2" t="str">
        <f>parameter_DB!A507</f>
        <v>Kakao</v>
      </c>
      <c r="K507" s="2" t="str">
        <f t="shared" si="10"/>
        <v/>
      </c>
      <c r="L507" s="2" t="str">
        <f t="shared" si="11"/>
        <v/>
      </c>
      <c r="M507" s="66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10"/>
    </row>
    <row r="508" spans="1:31" ht="16.5" customHeight="1">
      <c r="A508" s="12">
        <f>COUNTIF(parameter_DB!$B508:B$9620,parameter_DB!B508)</f>
        <v>15</v>
      </c>
      <c r="B508" s="2">
        <f t="shared" si="6"/>
        <v>0</v>
      </c>
      <c r="C508" s="2" t="str">
        <f>parameter_DB!B508</f>
        <v>웹사이트방문늘리기</v>
      </c>
      <c r="D508" s="2"/>
      <c r="E508" s="2" t="str">
        <f t="shared" si="7"/>
        <v/>
      </c>
      <c r="F508" s="2" t="str">
        <f t="shared" si="8"/>
        <v/>
      </c>
      <c r="G508" s="9"/>
      <c r="H508" s="2">
        <f>COUNTIF(parameter_DB!$A508:A$1062,parameter_DB!A508)</f>
        <v>39</v>
      </c>
      <c r="I508" s="2">
        <f t="shared" si="9"/>
        <v>0</v>
      </c>
      <c r="J508" s="2" t="str">
        <f>parameter_DB!A508</f>
        <v>Kakao</v>
      </c>
      <c r="K508" s="2" t="str">
        <f t="shared" si="10"/>
        <v/>
      </c>
      <c r="L508" s="2" t="str">
        <f t="shared" si="11"/>
        <v/>
      </c>
      <c r="M508" s="66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10"/>
    </row>
    <row r="509" spans="1:31" ht="16.5" customHeight="1">
      <c r="A509" s="12">
        <f>COUNTIF(parameter_DB!$B509:B$9620,parameter_DB!B509)</f>
        <v>14</v>
      </c>
      <c r="B509" s="2">
        <f t="shared" si="6"/>
        <v>0</v>
      </c>
      <c r="C509" s="2" t="str">
        <f>parameter_DB!B509</f>
        <v>웹사이트방문늘리기</v>
      </c>
      <c r="D509" s="2"/>
      <c r="E509" s="2" t="str">
        <f t="shared" si="7"/>
        <v/>
      </c>
      <c r="F509" s="2" t="str">
        <f t="shared" si="8"/>
        <v/>
      </c>
      <c r="G509" s="9"/>
      <c r="H509" s="2">
        <f>COUNTIF(parameter_DB!$A509:A$1062,parameter_DB!A509)</f>
        <v>38</v>
      </c>
      <c r="I509" s="2">
        <f t="shared" si="9"/>
        <v>0</v>
      </c>
      <c r="J509" s="2" t="str">
        <f>parameter_DB!A509</f>
        <v>Kakao</v>
      </c>
      <c r="K509" s="2" t="str">
        <f t="shared" si="10"/>
        <v/>
      </c>
      <c r="L509" s="2" t="str">
        <f t="shared" si="11"/>
        <v/>
      </c>
      <c r="M509" s="66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10"/>
    </row>
    <row r="510" spans="1:31" ht="16.5" customHeight="1">
      <c r="A510" s="12">
        <f>COUNTIF(parameter_DB!$B510:B$9620,parameter_DB!B510)</f>
        <v>13</v>
      </c>
      <c r="B510" s="2">
        <f t="shared" si="6"/>
        <v>0</v>
      </c>
      <c r="C510" s="2" t="str">
        <f>parameter_DB!B510</f>
        <v>웹사이트방문늘리기</v>
      </c>
      <c r="D510" s="2"/>
      <c r="E510" s="2" t="str">
        <f t="shared" si="7"/>
        <v/>
      </c>
      <c r="F510" s="2" t="str">
        <f t="shared" si="8"/>
        <v/>
      </c>
      <c r="G510" s="9"/>
      <c r="H510" s="2">
        <f>COUNTIF(parameter_DB!$A510:A$1062,parameter_DB!A510)</f>
        <v>37</v>
      </c>
      <c r="I510" s="2">
        <f t="shared" si="9"/>
        <v>0</v>
      </c>
      <c r="J510" s="2" t="str">
        <f>parameter_DB!A510</f>
        <v>Kakao</v>
      </c>
      <c r="K510" s="2" t="str">
        <f t="shared" si="10"/>
        <v/>
      </c>
      <c r="L510" s="2" t="str">
        <f t="shared" si="11"/>
        <v/>
      </c>
      <c r="M510" s="66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10"/>
    </row>
    <row r="511" spans="1:31" ht="16.5" customHeight="1">
      <c r="A511" s="12">
        <f>COUNTIF(parameter_DB!$B511:B$9620,parameter_DB!B511)</f>
        <v>12</v>
      </c>
      <c r="B511" s="2">
        <f t="shared" si="6"/>
        <v>0</v>
      </c>
      <c r="C511" s="2" t="str">
        <f>parameter_DB!B511</f>
        <v>웹사이트방문늘리기</v>
      </c>
      <c r="D511" s="2"/>
      <c r="E511" s="2" t="str">
        <f t="shared" si="7"/>
        <v/>
      </c>
      <c r="F511" s="2" t="str">
        <f t="shared" si="8"/>
        <v/>
      </c>
      <c r="G511" s="9"/>
      <c r="H511" s="2">
        <f>COUNTIF(parameter_DB!$A511:A$1062,parameter_DB!A511)</f>
        <v>36</v>
      </c>
      <c r="I511" s="2">
        <f t="shared" si="9"/>
        <v>0</v>
      </c>
      <c r="J511" s="2" t="str">
        <f>parameter_DB!A511</f>
        <v>Kakao</v>
      </c>
      <c r="K511" s="2" t="str">
        <f t="shared" si="10"/>
        <v/>
      </c>
      <c r="L511" s="2" t="str">
        <f t="shared" si="11"/>
        <v/>
      </c>
      <c r="M511" s="66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10"/>
    </row>
    <row r="512" spans="1:31" ht="16.5" customHeight="1">
      <c r="A512" s="12">
        <f>COUNTIF(parameter_DB!$B512:B$9620,parameter_DB!B512)</f>
        <v>11</v>
      </c>
      <c r="B512" s="2">
        <f t="shared" si="6"/>
        <v>0</v>
      </c>
      <c r="C512" s="2" t="str">
        <f>parameter_DB!B512</f>
        <v>웹사이트방문늘리기</v>
      </c>
      <c r="D512" s="2"/>
      <c r="E512" s="2" t="str">
        <f t="shared" si="7"/>
        <v/>
      </c>
      <c r="F512" s="2" t="str">
        <f t="shared" si="8"/>
        <v/>
      </c>
      <c r="G512" s="9"/>
      <c r="H512" s="2">
        <f>COUNTIF(parameter_DB!$A512:A$1062,parameter_DB!A512)</f>
        <v>35</v>
      </c>
      <c r="I512" s="2">
        <f t="shared" si="9"/>
        <v>0</v>
      </c>
      <c r="J512" s="2" t="str">
        <f>parameter_DB!A512</f>
        <v>Kakao</v>
      </c>
      <c r="K512" s="2" t="str">
        <f t="shared" si="10"/>
        <v/>
      </c>
      <c r="L512" s="2" t="str">
        <f t="shared" si="11"/>
        <v/>
      </c>
      <c r="M512" s="66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10"/>
    </row>
    <row r="513" spans="1:31" ht="16.5" customHeight="1">
      <c r="A513" s="12">
        <f>COUNTIF(parameter_DB!$B513:B$9620,parameter_DB!B513)</f>
        <v>10</v>
      </c>
      <c r="B513" s="2">
        <f t="shared" ref="B513:B767" si="12">IF(A513=1,COUNTIF($A$2:A513,1)/1,0)</f>
        <v>0</v>
      </c>
      <c r="C513" s="2" t="str">
        <f>parameter_DB!B513</f>
        <v>웹사이트방문늘리기</v>
      </c>
      <c r="D513" s="2"/>
      <c r="E513" s="2" t="str">
        <f t="shared" ref="E513:E767" si="13">IFERROR(IF(E512+1&gt;MAX(B:B),"",(E512+1)/1),"")</f>
        <v/>
      </c>
      <c r="F513" s="2" t="str">
        <f t="shared" ref="F513:F767" si="14">IFERROR(VLOOKUP(E513,B:C,2,FALSE),"")</f>
        <v/>
      </c>
      <c r="G513" s="9"/>
      <c r="H513" s="2">
        <f>COUNTIF(parameter_DB!$A513:A$1062,parameter_DB!A513)</f>
        <v>34</v>
      </c>
      <c r="I513" s="2">
        <f t="shared" ref="I513:I767" si="15">IF(H513=1,COUNTIF($H$2:H513,1)/1,0)</f>
        <v>0</v>
      </c>
      <c r="J513" s="2" t="str">
        <f>parameter_DB!A513</f>
        <v>Kakao</v>
      </c>
      <c r="K513" s="2" t="str">
        <f t="shared" ref="K513:K767" si="16">IFERROR(IF(K512+1&gt;MAX(I:I),"",(K512+1)/1),"")</f>
        <v/>
      </c>
      <c r="L513" s="2" t="str">
        <f t="shared" ref="L513:L767" si="17">IFERROR(VLOOKUP(K513,I:J,2,FALSE),"")</f>
        <v/>
      </c>
      <c r="M513" s="66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10"/>
    </row>
    <row r="514" spans="1:31" ht="16.5" customHeight="1">
      <c r="A514" s="12">
        <f>COUNTIF(parameter_DB!$B514:B$9620,parameter_DB!B514)</f>
        <v>9</v>
      </c>
      <c r="B514" s="2">
        <f t="shared" si="12"/>
        <v>0</v>
      </c>
      <c r="C514" s="2" t="str">
        <f>parameter_DB!B514</f>
        <v>웹사이트방문늘리기</v>
      </c>
      <c r="D514" s="2"/>
      <c r="E514" s="2" t="str">
        <f t="shared" si="13"/>
        <v/>
      </c>
      <c r="F514" s="2" t="str">
        <f t="shared" si="14"/>
        <v/>
      </c>
      <c r="G514" s="9"/>
      <c r="H514" s="2">
        <f>COUNTIF(parameter_DB!$A514:A$1062,parameter_DB!A514)</f>
        <v>33</v>
      </c>
      <c r="I514" s="2">
        <f t="shared" si="15"/>
        <v>0</v>
      </c>
      <c r="J514" s="2" t="str">
        <f>parameter_DB!A514</f>
        <v>Kakao</v>
      </c>
      <c r="K514" s="2" t="str">
        <f t="shared" si="16"/>
        <v/>
      </c>
      <c r="L514" s="2" t="str">
        <f t="shared" si="17"/>
        <v/>
      </c>
      <c r="M514" s="66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10"/>
    </row>
    <row r="515" spans="1:31" ht="16.5" customHeight="1">
      <c r="A515" s="12">
        <f>COUNTIF(parameter_DB!$B515:B$9620,parameter_DB!B515)</f>
        <v>8</v>
      </c>
      <c r="B515" s="2">
        <f t="shared" si="12"/>
        <v>0</v>
      </c>
      <c r="C515" s="2" t="str">
        <f>parameter_DB!B515</f>
        <v>웹사이트방문늘리기</v>
      </c>
      <c r="D515" s="2"/>
      <c r="E515" s="2" t="str">
        <f t="shared" si="13"/>
        <v/>
      </c>
      <c r="F515" s="2" t="str">
        <f t="shared" si="14"/>
        <v/>
      </c>
      <c r="G515" s="9"/>
      <c r="H515" s="2">
        <f>COUNTIF(parameter_DB!$A515:A$1062,parameter_DB!A515)</f>
        <v>32</v>
      </c>
      <c r="I515" s="2">
        <f t="shared" si="15"/>
        <v>0</v>
      </c>
      <c r="J515" s="2" t="str">
        <f>parameter_DB!A515</f>
        <v>Kakao</v>
      </c>
      <c r="K515" s="2" t="str">
        <f t="shared" si="16"/>
        <v/>
      </c>
      <c r="L515" s="2" t="str">
        <f t="shared" si="17"/>
        <v/>
      </c>
      <c r="M515" s="66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10"/>
    </row>
    <row r="516" spans="1:31" ht="16.5" customHeight="1">
      <c r="A516" s="12">
        <f>COUNTIF(parameter_DB!$B516:B$9620,parameter_DB!B516)</f>
        <v>7</v>
      </c>
      <c r="B516" s="2">
        <f t="shared" si="12"/>
        <v>0</v>
      </c>
      <c r="C516" s="2" t="str">
        <f>parameter_DB!B516</f>
        <v>웹사이트방문늘리기</v>
      </c>
      <c r="D516" s="2"/>
      <c r="E516" s="2" t="str">
        <f t="shared" si="13"/>
        <v/>
      </c>
      <c r="F516" s="2" t="str">
        <f t="shared" si="14"/>
        <v/>
      </c>
      <c r="G516" s="9"/>
      <c r="H516" s="2">
        <f>COUNTIF(parameter_DB!$A516:A$1062,parameter_DB!A516)</f>
        <v>31</v>
      </c>
      <c r="I516" s="2">
        <f t="shared" si="15"/>
        <v>0</v>
      </c>
      <c r="J516" s="2" t="str">
        <f>parameter_DB!A516</f>
        <v>Kakao</v>
      </c>
      <c r="K516" s="2" t="str">
        <f t="shared" si="16"/>
        <v/>
      </c>
      <c r="L516" s="2" t="str">
        <f t="shared" si="17"/>
        <v/>
      </c>
      <c r="M516" s="66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10"/>
    </row>
    <row r="517" spans="1:31" ht="16.5" customHeight="1">
      <c r="A517" s="12">
        <f>COUNTIF(parameter_DB!$B517:B$9620,parameter_DB!B517)</f>
        <v>6</v>
      </c>
      <c r="B517" s="2">
        <f t="shared" si="12"/>
        <v>0</v>
      </c>
      <c r="C517" s="2" t="str">
        <f>parameter_DB!B517</f>
        <v>웹사이트방문늘리기</v>
      </c>
      <c r="D517" s="2"/>
      <c r="E517" s="2" t="str">
        <f t="shared" si="13"/>
        <v/>
      </c>
      <c r="F517" s="2" t="str">
        <f t="shared" si="14"/>
        <v/>
      </c>
      <c r="G517" s="9"/>
      <c r="H517" s="2">
        <f>COUNTIF(parameter_DB!$A517:A$1062,parameter_DB!A517)</f>
        <v>30</v>
      </c>
      <c r="I517" s="2">
        <f t="shared" si="15"/>
        <v>0</v>
      </c>
      <c r="J517" s="2" t="str">
        <f>parameter_DB!A517</f>
        <v>Kakao</v>
      </c>
      <c r="K517" s="2" t="str">
        <f t="shared" si="16"/>
        <v/>
      </c>
      <c r="L517" s="2" t="str">
        <f t="shared" si="17"/>
        <v/>
      </c>
      <c r="M517" s="66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10"/>
    </row>
    <row r="518" spans="1:31" ht="16.5" customHeight="1">
      <c r="A518" s="12">
        <f>COUNTIF(parameter_DB!$B518:B$9620,parameter_DB!B518)</f>
        <v>5</v>
      </c>
      <c r="B518" s="2">
        <f t="shared" si="12"/>
        <v>0</v>
      </c>
      <c r="C518" s="2" t="str">
        <f>parameter_DB!B518</f>
        <v>웹사이트방문늘리기</v>
      </c>
      <c r="D518" s="2"/>
      <c r="E518" s="2" t="str">
        <f t="shared" si="13"/>
        <v/>
      </c>
      <c r="F518" s="2" t="str">
        <f t="shared" si="14"/>
        <v/>
      </c>
      <c r="G518" s="9"/>
      <c r="H518" s="2">
        <f>COUNTIF(parameter_DB!$A518:A$1062,parameter_DB!A518)</f>
        <v>29</v>
      </c>
      <c r="I518" s="2">
        <f t="shared" si="15"/>
        <v>0</v>
      </c>
      <c r="J518" s="2" t="str">
        <f>parameter_DB!A518</f>
        <v>Kakao</v>
      </c>
      <c r="K518" s="2" t="str">
        <f t="shared" si="16"/>
        <v/>
      </c>
      <c r="L518" s="2" t="str">
        <f t="shared" si="17"/>
        <v/>
      </c>
      <c r="M518" s="66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10"/>
    </row>
    <row r="519" spans="1:31" ht="16.5" customHeight="1">
      <c r="A519" s="12">
        <f>COUNTIF(parameter_DB!$B519:B$9620,parameter_DB!B519)</f>
        <v>4</v>
      </c>
      <c r="B519" s="2">
        <f t="shared" si="12"/>
        <v>0</v>
      </c>
      <c r="C519" s="2" t="str">
        <f>parameter_DB!B519</f>
        <v>웹사이트방문늘리기</v>
      </c>
      <c r="D519" s="2"/>
      <c r="E519" s="2" t="str">
        <f t="shared" si="13"/>
        <v/>
      </c>
      <c r="F519" s="2" t="str">
        <f t="shared" si="14"/>
        <v/>
      </c>
      <c r="G519" s="9"/>
      <c r="H519" s="2">
        <f>COUNTIF(parameter_DB!$A519:A$1062,parameter_DB!A519)</f>
        <v>28</v>
      </c>
      <c r="I519" s="2">
        <f t="shared" si="15"/>
        <v>0</v>
      </c>
      <c r="J519" s="2" t="str">
        <f>parameter_DB!A519</f>
        <v>Kakao</v>
      </c>
      <c r="K519" s="2" t="str">
        <f t="shared" si="16"/>
        <v/>
      </c>
      <c r="L519" s="2" t="str">
        <f t="shared" si="17"/>
        <v/>
      </c>
      <c r="M519" s="66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10"/>
    </row>
    <row r="520" spans="1:31" ht="16.5" customHeight="1">
      <c r="A520" s="12">
        <f>COUNTIF(parameter_DB!$B520:B$9620,parameter_DB!B520)</f>
        <v>3</v>
      </c>
      <c r="B520" s="2">
        <f t="shared" si="12"/>
        <v>0</v>
      </c>
      <c r="C520" s="2" t="str">
        <f>parameter_DB!B520</f>
        <v>웹사이트방문늘리기</v>
      </c>
      <c r="D520" s="2"/>
      <c r="E520" s="2" t="str">
        <f t="shared" si="13"/>
        <v/>
      </c>
      <c r="F520" s="2" t="str">
        <f t="shared" si="14"/>
        <v/>
      </c>
      <c r="G520" s="9"/>
      <c r="H520" s="2">
        <f>COUNTIF(parameter_DB!$A520:A$1062,parameter_DB!A520)</f>
        <v>27</v>
      </c>
      <c r="I520" s="2">
        <f t="shared" si="15"/>
        <v>0</v>
      </c>
      <c r="J520" s="2" t="str">
        <f>parameter_DB!A520</f>
        <v>Kakao</v>
      </c>
      <c r="K520" s="2" t="str">
        <f t="shared" si="16"/>
        <v/>
      </c>
      <c r="L520" s="2" t="str">
        <f t="shared" si="17"/>
        <v/>
      </c>
      <c r="M520" s="66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10"/>
    </row>
    <row r="521" spans="1:31" ht="16.5" customHeight="1">
      <c r="A521" s="12">
        <f>COUNTIF(parameter_DB!$B521:B$9620,parameter_DB!B521)</f>
        <v>2</v>
      </c>
      <c r="B521" s="2">
        <f t="shared" si="12"/>
        <v>0</v>
      </c>
      <c r="C521" s="2" t="str">
        <f>parameter_DB!B521</f>
        <v>웹사이트방문늘리기</v>
      </c>
      <c r="D521" s="2"/>
      <c r="E521" s="2" t="str">
        <f t="shared" si="13"/>
        <v/>
      </c>
      <c r="F521" s="2" t="str">
        <f t="shared" si="14"/>
        <v/>
      </c>
      <c r="G521" s="9"/>
      <c r="H521" s="2">
        <f>COUNTIF(parameter_DB!$A521:A$1062,parameter_DB!A521)</f>
        <v>26</v>
      </c>
      <c r="I521" s="2">
        <f t="shared" si="15"/>
        <v>0</v>
      </c>
      <c r="J521" s="2" t="str">
        <f>parameter_DB!A521</f>
        <v>Kakao</v>
      </c>
      <c r="K521" s="2" t="str">
        <f t="shared" si="16"/>
        <v/>
      </c>
      <c r="L521" s="2" t="str">
        <f t="shared" si="17"/>
        <v/>
      </c>
      <c r="M521" s="66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10"/>
    </row>
    <row r="522" spans="1:31" ht="16.5" customHeight="1">
      <c r="A522" s="12">
        <f>COUNTIF(parameter_DB!$B522:B$9620,parameter_DB!B522)</f>
        <v>1</v>
      </c>
      <c r="B522" s="2">
        <f t="shared" si="12"/>
        <v>12</v>
      </c>
      <c r="C522" s="2" t="str">
        <f>parameter_DB!B522</f>
        <v>웹사이트방문늘리기</v>
      </c>
      <c r="D522" s="2"/>
      <c r="E522" s="2" t="str">
        <f t="shared" si="13"/>
        <v/>
      </c>
      <c r="F522" s="2" t="str">
        <f t="shared" si="14"/>
        <v/>
      </c>
      <c r="G522" s="9"/>
      <c r="H522" s="2">
        <f>COUNTIF(parameter_DB!$A522:A$1062,parameter_DB!A522)</f>
        <v>25</v>
      </c>
      <c r="I522" s="2">
        <f t="shared" si="15"/>
        <v>0</v>
      </c>
      <c r="J522" s="2" t="str">
        <f>parameter_DB!A522</f>
        <v>Kakao</v>
      </c>
      <c r="K522" s="2" t="str">
        <f t="shared" si="16"/>
        <v/>
      </c>
      <c r="L522" s="2" t="str">
        <f t="shared" si="17"/>
        <v/>
      </c>
      <c r="M522" s="66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10"/>
    </row>
    <row r="523" spans="1:31" ht="16.5" customHeight="1">
      <c r="A523" s="12">
        <f>COUNTIF(parameter_DB!$B523:B$9620,parameter_DB!B523)</f>
        <v>24</v>
      </c>
      <c r="B523" s="2">
        <f t="shared" si="12"/>
        <v>0</v>
      </c>
      <c r="C523" s="2" t="str">
        <f>parameter_DB!B523</f>
        <v>카카오친구 늘리기</v>
      </c>
      <c r="D523" s="2"/>
      <c r="E523" s="2" t="str">
        <f t="shared" si="13"/>
        <v/>
      </c>
      <c r="F523" s="2" t="str">
        <f t="shared" si="14"/>
        <v/>
      </c>
      <c r="G523" s="9"/>
      <c r="H523" s="2">
        <f>COUNTIF(parameter_DB!$A523:A$1062,parameter_DB!A523)</f>
        <v>24</v>
      </c>
      <c r="I523" s="2">
        <f t="shared" si="15"/>
        <v>0</v>
      </c>
      <c r="J523" s="2" t="str">
        <f>parameter_DB!A523</f>
        <v>Kakao</v>
      </c>
      <c r="K523" s="2" t="str">
        <f t="shared" si="16"/>
        <v/>
      </c>
      <c r="L523" s="2" t="str">
        <f t="shared" si="17"/>
        <v/>
      </c>
      <c r="M523" s="66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10"/>
    </row>
    <row r="524" spans="1:31" ht="16.5" customHeight="1">
      <c r="A524" s="12">
        <f>COUNTIF(parameter_DB!$B524:B$9620,parameter_DB!B524)</f>
        <v>23</v>
      </c>
      <c r="B524" s="2">
        <f t="shared" si="12"/>
        <v>0</v>
      </c>
      <c r="C524" s="2" t="str">
        <f>parameter_DB!B524</f>
        <v>카카오친구 늘리기</v>
      </c>
      <c r="D524" s="2"/>
      <c r="E524" s="2" t="str">
        <f t="shared" si="13"/>
        <v/>
      </c>
      <c r="F524" s="2" t="str">
        <f t="shared" si="14"/>
        <v/>
      </c>
      <c r="G524" s="9"/>
      <c r="H524" s="2">
        <f>COUNTIF(parameter_DB!$A524:A$1062,parameter_DB!A524)</f>
        <v>23</v>
      </c>
      <c r="I524" s="2">
        <f t="shared" si="15"/>
        <v>0</v>
      </c>
      <c r="J524" s="2" t="str">
        <f>parameter_DB!A524</f>
        <v>Kakao</v>
      </c>
      <c r="K524" s="2" t="str">
        <f t="shared" si="16"/>
        <v/>
      </c>
      <c r="L524" s="2" t="str">
        <f t="shared" si="17"/>
        <v/>
      </c>
      <c r="M524" s="66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10"/>
    </row>
    <row r="525" spans="1:31" ht="16.5" customHeight="1">
      <c r="A525" s="12">
        <f>COUNTIF(parameter_DB!$B525:B$9620,parameter_DB!B525)</f>
        <v>22</v>
      </c>
      <c r="B525" s="2">
        <f t="shared" si="12"/>
        <v>0</v>
      </c>
      <c r="C525" s="2" t="str">
        <f>parameter_DB!B525</f>
        <v>카카오친구 늘리기</v>
      </c>
      <c r="D525" s="2"/>
      <c r="E525" s="2" t="str">
        <f t="shared" si="13"/>
        <v/>
      </c>
      <c r="F525" s="2" t="str">
        <f t="shared" si="14"/>
        <v/>
      </c>
      <c r="G525" s="9"/>
      <c r="H525" s="2">
        <f>COUNTIF(parameter_DB!$A525:A$1062,parameter_DB!A525)</f>
        <v>22</v>
      </c>
      <c r="I525" s="2">
        <f t="shared" si="15"/>
        <v>0</v>
      </c>
      <c r="J525" s="2" t="str">
        <f>parameter_DB!A525</f>
        <v>Kakao</v>
      </c>
      <c r="K525" s="2" t="str">
        <f t="shared" si="16"/>
        <v/>
      </c>
      <c r="L525" s="2" t="str">
        <f t="shared" si="17"/>
        <v/>
      </c>
      <c r="M525" s="66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10"/>
    </row>
    <row r="526" spans="1:31" ht="16.5" customHeight="1">
      <c r="A526" s="12">
        <f>COUNTIF(parameter_DB!$B526:B$9620,parameter_DB!B526)</f>
        <v>21</v>
      </c>
      <c r="B526" s="2">
        <f t="shared" si="12"/>
        <v>0</v>
      </c>
      <c r="C526" s="2" t="str">
        <f>parameter_DB!B526</f>
        <v>카카오친구 늘리기</v>
      </c>
      <c r="D526" s="2"/>
      <c r="E526" s="2" t="str">
        <f t="shared" si="13"/>
        <v/>
      </c>
      <c r="F526" s="2" t="str">
        <f t="shared" si="14"/>
        <v/>
      </c>
      <c r="G526" s="9"/>
      <c r="H526" s="2">
        <f>COUNTIF(parameter_DB!$A526:A$1062,parameter_DB!A526)</f>
        <v>21</v>
      </c>
      <c r="I526" s="2">
        <f t="shared" si="15"/>
        <v>0</v>
      </c>
      <c r="J526" s="2" t="str">
        <f>parameter_DB!A526</f>
        <v>Kakao</v>
      </c>
      <c r="K526" s="2" t="str">
        <f t="shared" si="16"/>
        <v/>
      </c>
      <c r="L526" s="2" t="str">
        <f t="shared" si="17"/>
        <v/>
      </c>
      <c r="M526" s="66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10"/>
    </row>
    <row r="527" spans="1:31" ht="16.5" customHeight="1">
      <c r="A527" s="12">
        <f>COUNTIF(parameter_DB!$B527:B$9620,parameter_DB!B527)</f>
        <v>20</v>
      </c>
      <c r="B527" s="2">
        <f t="shared" si="12"/>
        <v>0</v>
      </c>
      <c r="C527" s="2" t="str">
        <f>parameter_DB!B527</f>
        <v>카카오친구 늘리기</v>
      </c>
      <c r="D527" s="2"/>
      <c r="E527" s="2" t="str">
        <f t="shared" si="13"/>
        <v/>
      </c>
      <c r="F527" s="2" t="str">
        <f t="shared" si="14"/>
        <v/>
      </c>
      <c r="G527" s="9"/>
      <c r="H527" s="2">
        <f>COUNTIF(parameter_DB!$A527:A$1062,parameter_DB!A527)</f>
        <v>20</v>
      </c>
      <c r="I527" s="2">
        <f t="shared" si="15"/>
        <v>0</v>
      </c>
      <c r="J527" s="2" t="str">
        <f>parameter_DB!A527</f>
        <v>Kakao</v>
      </c>
      <c r="K527" s="2" t="str">
        <f t="shared" si="16"/>
        <v/>
      </c>
      <c r="L527" s="2" t="str">
        <f t="shared" si="17"/>
        <v/>
      </c>
      <c r="M527" s="66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10"/>
    </row>
    <row r="528" spans="1:31" ht="16.5" customHeight="1">
      <c r="A528" s="12">
        <f>COUNTIF(parameter_DB!$B528:B$9620,parameter_DB!B528)</f>
        <v>19</v>
      </c>
      <c r="B528" s="2">
        <f t="shared" si="12"/>
        <v>0</v>
      </c>
      <c r="C528" s="2" t="str">
        <f>parameter_DB!B528</f>
        <v>카카오친구 늘리기</v>
      </c>
      <c r="D528" s="2"/>
      <c r="E528" s="2" t="str">
        <f t="shared" si="13"/>
        <v/>
      </c>
      <c r="F528" s="2" t="str">
        <f t="shared" si="14"/>
        <v/>
      </c>
      <c r="G528" s="9"/>
      <c r="H528" s="2">
        <f>COUNTIF(parameter_DB!$A528:A$1062,parameter_DB!A528)</f>
        <v>19</v>
      </c>
      <c r="I528" s="2">
        <f t="shared" si="15"/>
        <v>0</v>
      </c>
      <c r="J528" s="2" t="str">
        <f>parameter_DB!A528</f>
        <v>Kakao</v>
      </c>
      <c r="K528" s="2" t="str">
        <f t="shared" si="16"/>
        <v/>
      </c>
      <c r="L528" s="2" t="str">
        <f t="shared" si="17"/>
        <v/>
      </c>
      <c r="M528" s="66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10"/>
    </row>
    <row r="529" spans="1:31" ht="16.5" customHeight="1">
      <c r="A529" s="12">
        <f>COUNTIF(parameter_DB!$B529:B$9620,parameter_DB!B529)</f>
        <v>18</v>
      </c>
      <c r="B529" s="2">
        <f t="shared" si="12"/>
        <v>0</v>
      </c>
      <c r="C529" s="2" t="str">
        <f>parameter_DB!B529</f>
        <v>카카오친구 늘리기</v>
      </c>
      <c r="D529" s="2"/>
      <c r="E529" s="2" t="str">
        <f t="shared" si="13"/>
        <v/>
      </c>
      <c r="F529" s="2" t="str">
        <f t="shared" si="14"/>
        <v/>
      </c>
      <c r="G529" s="9"/>
      <c r="H529" s="2">
        <f>COUNTIF(parameter_DB!$A529:A$1062,parameter_DB!A529)</f>
        <v>18</v>
      </c>
      <c r="I529" s="2">
        <f t="shared" si="15"/>
        <v>0</v>
      </c>
      <c r="J529" s="2" t="str">
        <f>parameter_DB!A529</f>
        <v>Kakao</v>
      </c>
      <c r="K529" s="2" t="str">
        <f t="shared" si="16"/>
        <v/>
      </c>
      <c r="L529" s="2" t="str">
        <f t="shared" si="17"/>
        <v/>
      </c>
      <c r="M529" s="66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10"/>
    </row>
    <row r="530" spans="1:31" ht="16.5" customHeight="1">
      <c r="A530" s="12">
        <f>COUNTIF(parameter_DB!$B530:B$9620,parameter_DB!B530)</f>
        <v>17</v>
      </c>
      <c r="B530" s="2">
        <f t="shared" si="12"/>
        <v>0</v>
      </c>
      <c r="C530" s="2" t="str">
        <f>parameter_DB!B530</f>
        <v>카카오친구 늘리기</v>
      </c>
      <c r="D530" s="2"/>
      <c r="E530" s="2" t="str">
        <f t="shared" si="13"/>
        <v/>
      </c>
      <c r="F530" s="2" t="str">
        <f t="shared" si="14"/>
        <v/>
      </c>
      <c r="G530" s="9"/>
      <c r="H530" s="2">
        <f>COUNTIF(parameter_DB!$A530:A$1062,parameter_DB!A530)</f>
        <v>17</v>
      </c>
      <c r="I530" s="2">
        <f t="shared" si="15"/>
        <v>0</v>
      </c>
      <c r="J530" s="2" t="str">
        <f>parameter_DB!A530</f>
        <v>Kakao</v>
      </c>
      <c r="K530" s="2" t="str">
        <f t="shared" si="16"/>
        <v/>
      </c>
      <c r="L530" s="2" t="str">
        <f t="shared" si="17"/>
        <v/>
      </c>
      <c r="M530" s="66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10"/>
    </row>
    <row r="531" spans="1:31" ht="16.5" customHeight="1">
      <c r="A531" s="12">
        <f>COUNTIF(parameter_DB!$B531:B$9620,parameter_DB!B531)</f>
        <v>16</v>
      </c>
      <c r="B531" s="2">
        <f t="shared" si="12"/>
        <v>0</v>
      </c>
      <c r="C531" s="2" t="str">
        <f>parameter_DB!B531</f>
        <v>카카오친구 늘리기</v>
      </c>
      <c r="D531" s="2"/>
      <c r="E531" s="2" t="str">
        <f t="shared" si="13"/>
        <v/>
      </c>
      <c r="F531" s="2" t="str">
        <f t="shared" si="14"/>
        <v/>
      </c>
      <c r="G531" s="9"/>
      <c r="H531" s="2">
        <f>COUNTIF(parameter_DB!$A531:A$1062,parameter_DB!A531)</f>
        <v>16</v>
      </c>
      <c r="I531" s="2">
        <f t="shared" si="15"/>
        <v>0</v>
      </c>
      <c r="J531" s="2" t="str">
        <f>parameter_DB!A531</f>
        <v>Kakao</v>
      </c>
      <c r="K531" s="2" t="str">
        <f t="shared" si="16"/>
        <v/>
      </c>
      <c r="L531" s="2" t="str">
        <f t="shared" si="17"/>
        <v/>
      </c>
      <c r="M531" s="66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10"/>
    </row>
    <row r="532" spans="1:31" ht="16.5" customHeight="1">
      <c r="A532" s="12">
        <f>COUNTIF(parameter_DB!$B532:B$9620,parameter_DB!B532)</f>
        <v>15</v>
      </c>
      <c r="B532" s="2">
        <f t="shared" si="12"/>
        <v>0</v>
      </c>
      <c r="C532" s="2" t="str">
        <f>parameter_DB!B532</f>
        <v>카카오친구 늘리기</v>
      </c>
      <c r="D532" s="2"/>
      <c r="E532" s="2" t="str">
        <f t="shared" si="13"/>
        <v/>
      </c>
      <c r="F532" s="2" t="str">
        <f t="shared" si="14"/>
        <v/>
      </c>
      <c r="G532" s="9"/>
      <c r="H532" s="2">
        <f>COUNTIF(parameter_DB!$A532:A$1062,parameter_DB!A532)</f>
        <v>15</v>
      </c>
      <c r="I532" s="2">
        <f t="shared" si="15"/>
        <v>0</v>
      </c>
      <c r="J532" s="2" t="str">
        <f>parameter_DB!A532</f>
        <v>Kakao</v>
      </c>
      <c r="K532" s="2" t="str">
        <f t="shared" si="16"/>
        <v/>
      </c>
      <c r="L532" s="2" t="str">
        <f t="shared" si="17"/>
        <v/>
      </c>
      <c r="M532" s="66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10"/>
    </row>
    <row r="533" spans="1:31" ht="16.5" customHeight="1">
      <c r="A533" s="12">
        <f>COUNTIF(parameter_DB!$B533:B$9620,parameter_DB!B533)</f>
        <v>14</v>
      </c>
      <c r="B533" s="2">
        <f t="shared" si="12"/>
        <v>0</v>
      </c>
      <c r="C533" s="2" t="str">
        <f>parameter_DB!B533</f>
        <v>카카오친구 늘리기</v>
      </c>
      <c r="D533" s="2"/>
      <c r="E533" s="2" t="str">
        <f t="shared" si="13"/>
        <v/>
      </c>
      <c r="F533" s="2" t="str">
        <f t="shared" si="14"/>
        <v/>
      </c>
      <c r="G533" s="9"/>
      <c r="H533" s="2">
        <f>COUNTIF(parameter_DB!$A533:A$1062,parameter_DB!A533)</f>
        <v>14</v>
      </c>
      <c r="I533" s="2">
        <f t="shared" si="15"/>
        <v>0</v>
      </c>
      <c r="J533" s="2" t="str">
        <f>parameter_DB!A533</f>
        <v>Kakao</v>
      </c>
      <c r="K533" s="2" t="str">
        <f t="shared" si="16"/>
        <v/>
      </c>
      <c r="L533" s="2" t="str">
        <f t="shared" si="17"/>
        <v/>
      </c>
      <c r="M533" s="66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10"/>
    </row>
    <row r="534" spans="1:31" ht="16.5" customHeight="1">
      <c r="A534" s="12">
        <f>COUNTIF(parameter_DB!$B534:B$9620,parameter_DB!B534)</f>
        <v>13</v>
      </c>
      <c r="B534" s="2">
        <f t="shared" si="12"/>
        <v>0</v>
      </c>
      <c r="C534" s="2" t="str">
        <f>parameter_DB!B534</f>
        <v>카카오친구 늘리기</v>
      </c>
      <c r="D534" s="2"/>
      <c r="E534" s="2" t="str">
        <f t="shared" si="13"/>
        <v/>
      </c>
      <c r="F534" s="2" t="str">
        <f t="shared" si="14"/>
        <v/>
      </c>
      <c r="G534" s="9"/>
      <c r="H534" s="2">
        <f>COUNTIF(parameter_DB!$A534:A$1062,parameter_DB!A534)</f>
        <v>13</v>
      </c>
      <c r="I534" s="2">
        <f t="shared" si="15"/>
        <v>0</v>
      </c>
      <c r="J534" s="2" t="str">
        <f>parameter_DB!A534</f>
        <v>Kakao</v>
      </c>
      <c r="K534" s="2" t="str">
        <f t="shared" si="16"/>
        <v/>
      </c>
      <c r="L534" s="2" t="str">
        <f t="shared" si="17"/>
        <v/>
      </c>
      <c r="M534" s="66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10"/>
    </row>
    <row r="535" spans="1:31" ht="16.5" customHeight="1">
      <c r="A535" s="12">
        <f>COUNTIF(parameter_DB!$B535:B$9620,parameter_DB!B535)</f>
        <v>12</v>
      </c>
      <c r="B535" s="2">
        <f t="shared" si="12"/>
        <v>0</v>
      </c>
      <c r="C535" s="2" t="str">
        <f>parameter_DB!B535</f>
        <v>카카오친구 늘리기</v>
      </c>
      <c r="D535" s="2"/>
      <c r="E535" s="2" t="str">
        <f t="shared" si="13"/>
        <v/>
      </c>
      <c r="F535" s="2" t="str">
        <f t="shared" si="14"/>
        <v/>
      </c>
      <c r="G535" s="9"/>
      <c r="H535" s="2">
        <f>COUNTIF(parameter_DB!$A535:A$1062,parameter_DB!A535)</f>
        <v>12</v>
      </c>
      <c r="I535" s="2">
        <f t="shared" si="15"/>
        <v>0</v>
      </c>
      <c r="J535" s="2" t="str">
        <f>parameter_DB!A535</f>
        <v>Kakao</v>
      </c>
      <c r="K535" s="2" t="str">
        <f t="shared" si="16"/>
        <v/>
      </c>
      <c r="L535" s="2" t="str">
        <f t="shared" si="17"/>
        <v/>
      </c>
      <c r="M535" s="66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10"/>
    </row>
    <row r="536" spans="1:31" ht="16.5" customHeight="1">
      <c r="A536" s="12">
        <f>COUNTIF(parameter_DB!$B536:B$9620,parameter_DB!B536)</f>
        <v>11</v>
      </c>
      <c r="B536" s="2">
        <f t="shared" si="12"/>
        <v>0</v>
      </c>
      <c r="C536" s="2" t="str">
        <f>parameter_DB!B536</f>
        <v>카카오친구 늘리기</v>
      </c>
      <c r="D536" s="2"/>
      <c r="E536" s="2" t="str">
        <f t="shared" si="13"/>
        <v/>
      </c>
      <c r="F536" s="2" t="str">
        <f t="shared" si="14"/>
        <v/>
      </c>
      <c r="G536" s="9"/>
      <c r="H536" s="2">
        <f>COUNTIF(parameter_DB!$A536:A$1062,parameter_DB!A536)</f>
        <v>11</v>
      </c>
      <c r="I536" s="2">
        <f t="shared" si="15"/>
        <v>0</v>
      </c>
      <c r="J536" s="2" t="str">
        <f>parameter_DB!A536</f>
        <v>Kakao</v>
      </c>
      <c r="K536" s="2" t="str">
        <f t="shared" si="16"/>
        <v/>
      </c>
      <c r="L536" s="2" t="str">
        <f t="shared" si="17"/>
        <v/>
      </c>
      <c r="M536" s="66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10"/>
    </row>
    <row r="537" spans="1:31" ht="16.5" customHeight="1">
      <c r="A537" s="12">
        <f>COUNTIF(parameter_DB!$B537:B$9620,parameter_DB!B537)</f>
        <v>10</v>
      </c>
      <c r="B537" s="2">
        <f t="shared" si="12"/>
        <v>0</v>
      </c>
      <c r="C537" s="2" t="str">
        <f>parameter_DB!B537</f>
        <v>카카오친구 늘리기</v>
      </c>
      <c r="D537" s="2"/>
      <c r="E537" s="2" t="str">
        <f t="shared" si="13"/>
        <v/>
      </c>
      <c r="F537" s="2" t="str">
        <f t="shared" si="14"/>
        <v/>
      </c>
      <c r="G537" s="9"/>
      <c r="H537" s="2">
        <f>COUNTIF(parameter_DB!$A537:A$1062,parameter_DB!A537)</f>
        <v>10</v>
      </c>
      <c r="I537" s="2">
        <f t="shared" si="15"/>
        <v>0</v>
      </c>
      <c r="J537" s="2" t="str">
        <f>parameter_DB!A537</f>
        <v>Kakao</v>
      </c>
      <c r="K537" s="2" t="str">
        <f t="shared" si="16"/>
        <v/>
      </c>
      <c r="L537" s="2" t="str">
        <f t="shared" si="17"/>
        <v/>
      </c>
      <c r="M537" s="66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10"/>
    </row>
    <row r="538" spans="1:31" ht="16.5" customHeight="1">
      <c r="A538" s="12">
        <f>COUNTIF(parameter_DB!$B538:B$9620,parameter_DB!B538)</f>
        <v>9</v>
      </c>
      <c r="B538" s="2">
        <f t="shared" si="12"/>
        <v>0</v>
      </c>
      <c r="C538" s="2" t="str">
        <f>parameter_DB!B538</f>
        <v>카카오친구 늘리기</v>
      </c>
      <c r="D538" s="2"/>
      <c r="E538" s="2" t="str">
        <f t="shared" si="13"/>
        <v/>
      </c>
      <c r="F538" s="2" t="str">
        <f t="shared" si="14"/>
        <v/>
      </c>
      <c r="G538" s="9"/>
      <c r="H538" s="2">
        <f>COUNTIF(parameter_DB!$A538:A$1062,parameter_DB!A538)</f>
        <v>9</v>
      </c>
      <c r="I538" s="2">
        <f t="shared" si="15"/>
        <v>0</v>
      </c>
      <c r="J538" s="2" t="str">
        <f>parameter_DB!A538</f>
        <v>Kakao</v>
      </c>
      <c r="K538" s="2" t="str">
        <f t="shared" si="16"/>
        <v/>
      </c>
      <c r="L538" s="2" t="str">
        <f t="shared" si="17"/>
        <v/>
      </c>
      <c r="M538" s="66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10"/>
    </row>
    <row r="539" spans="1:31" ht="16.5" customHeight="1">
      <c r="A539" s="12">
        <f>COUNTIF(parameter_DB!$B539:B$9620,parameter_DB!B539)</f>
        <v>8</v>
      </c>
      <c r="B539" s="2">
        <f t="shared" si="12"/>
        <v>0</v>
      </c>
      <c r="C539" s="2" t="str">
        <f>parameter_DB!B539</f>
        <v>카카오친구 늘리기</v>
      </c>
      <c r="D539" s="2"/>
      <c r="E539" s="2" t="str">
        <f t="shared" si="13"/>
        <v/>
      </c>
      <c r="F539" s="2" t="str">
        <f t="shared" si="14"/>
        <v/>
      </c>
      <c r="G539" s="9"/>
      <c r="H539" s="2">
        <f>COUNTIF(parameter_DB!$A539:A$1062,parameter_DB!A539)</f>
        <v>8</v>
      </c>
      <c r="I539" s="2">
        <f t="shared" si="15"/>
        <v>0</v>
      </c>
      <c r="J539" s="2" t="str">
        <f>parameter_DB!A539</f>
        <v>Kakao</v>
      </c>
      <c r="K539" s="2" t="str">
        <f t="shared" si="16"/>
        <v/>
      </c>
      <c r="L539" s="2" t="str">
        <f t="shared" si="17"/>
        <v/>
      </c>
      <c r="M539" s="66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10"/>
    </row>
    <row r="540" spans="1:31" ht="16.5" customHeight="1">
      <c r="A540" s="12">
        <f>COUNTIF(parameter_DB!$B540:B$9620,parameter_DB!B540)</f>
        <v>7</v>
      </c>
      <c r="B540" s="2">
        <f t="shared" si="12"/>
        <v>0</v>
      </c>
      <c r="C540" s="2" t="str">
        <f>parameter_DB!B540</f>
        <v>카카오친구 늘리기</v>
      </c>
      <c r="D540" s="2"/>
      <c r="E540" s="2" t="str">
        <f t="shared" si="13"/>
        <v/>
      </c>
      <c r="F540" s="2" t="str">
        <f t="shared" si="14"/>
        <v/>
      </c>
      <c r="G540" s="9"/>
      <c r="H540" s="2">
        <f>COUNTIF(parameter_DB!$A540:A$1062,parameter_DB!A540)</f>
        <v>7</v>
      </c>
      <c r="I540" s="2">
        <f t="shared" si="15"/>
        <v>0</v>
      </c>
      <c r="J540" s="2" t="str">
        <f>parameter_DB!A540</f>
        <v>Kakao</v>
      </c>
      <c r="K540" s="2" t="str">
        <f t="shared" si="16"/>
        <v/>
      </c>
      <c r="L540" s="2" t="str">
        <f t="shared" si="17"/>
        <v/>
      </c>
      <c r="M540" s="66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10"/>
    </row>
    <row r="541" spans="1:31" ht="16.5" customHeight="1">
      <c r="A541" s="12">
        <f>COUNTIF(parameter_DB!$B541:B$9620,parameter_DB!B541)</f>
        <v>6</v>
      </c>
      <c r="B541" s="2">
        <f t="shared" si="12"/>
        <v>0</v>
      </c>
      <c r="C541" s="2" t="str">
        <f>parameter_DB!B541</f>
        <v>카카오친구 늘리기</v>
      </c>
      <c r="D541" s="2"/>
      <c r="E541" s="2" t="str">
        <f t="shared" si="13"/>
        <v/>
      </c>
      <c r="F541" s="2" t="str">
        <f t="shared" si="14"/>
        <v/>
      </c>
      <c r="G541" s="9"/>
      <c r="H541" s="2">
        <f>COUNTIF(parameter_DB!$A541:A$1062,parameter_DB!A541)</f>
        <v>6</v>
      </c>
      <c r="I541" s="2">
        <f t="shared" si="15"/>
        <v>0</v>
      </c>
      <c r="J541" s="2" t="str">
        <f>parameter_DB!A541</f>
        <v>Kakao</v>
      </c>
      <c r="K541" s="2" t="str">
        <f t="shared" si="16"/>
        <v/>
      </c>
      <c r="L541" s="2" t="str">
        <f t="shared" si="17"/>
        <v/>
      </c>
      <c r="M541" s="66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10"/>
    </row>
    <row r="542" spans="1:31" ht="16.5" customHeight="1">
      <c r="A542" s="12">
        <f>COUNTIF(parameter_DB!$B542:B$9620,parameter_DB!B542)</f>
        <v>5</v>
      </c>
      <c r="B542" s="2">
        <f t="shared" si="12"/>
        <v>0</v>
      </c>
      <c r="C542" s="2" t="str">
        <f>parameter_DB!B542</f>
        <v>카카오친구 늘리기</v>
      </c>
      <c r="D542" s="2"/>
      <c r="E542" s="2" t="str">
        <f t="shared" si="13"/>
        <v/>
      </c>
      <c r="F542" s="2" t="str">
        <f t="shared" si="14"/>
        <v/>
      </c>
      <c r="G542" s="9"/>
      <c r="H542" s="2">
        <f>COUNTIF(parameter_DB!$A542:A$1062,parameter_DB!A542)</f>
        <v>5</v>
      </c>
      <c r="I542" s="2">
        <f t="shared" si="15"/>
        <v>0</v>
      </c>
      <c r="J542" s="2" t="str">
        <f>parameter_DB!A542</f>
        <v>Kakao</v>
      </c>
      <c r="K542" s="2" t="str">
        <f t="shared" si="16"/>
        <v/>
      </c>
      <c r="L542" s="2" t="str">
        <f t="shared" si="17"/>
        <v/>
      </c>
      <c r="M542" s="66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10"/>
    </row>
    <row r="543" spans="1:31" ht="16.5" customHeight="1">
      <c r="A543" s="12">
        <f>COUNTIF(parameter_DB!$B543:B$9620,parameter_DB!B543)</f>
        <v>4</v>
      </c>
      <c r="B543" s="2">
        <f t="shared" si="12"/>
        <v>0</v>
      </c>
      <c r="C543" s="2" t="str">
        <f>parameter_DB!B543</f>
        <v>카카오친구 늘리기</v>
      </c>
      <c r="D543" s="2"/>
      <c r="E543" s="2" t="str">
        <f t="shared" si="13"/>
        <v/>
      </c>
      <c r="F543" s="2" t="str">
        <f t="shared" si="14"/>
        <v/>
      </c>
      <c r="G543" s="9"/>
      <c r="H543" s="2">
        <f>COUNTIF(parameter_DB!$A543:A$1062,parameter_DB!A543)</f>
        <v>4</v>
      </c>
      <c r="I543" s="2">
        <f t="shared" si="15"/>
        <v>0</v>
      </c>
      <c r="J543" s="2" t="str">
        <f>parameter_DB!A543</f>
        <v>Kakao</v>
      </c>
      <c r="K543" s="2" t="str">
        <f t="shared" si="16"/>
        <v/>
      </c>
      <c r="L543" s="2" t="str">
        <f t="shared" si="17"/>
        <v/>
      </c>
      <c r="M543" s="66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10"/>
    </row>
    <row r="544" spans="1:31" ht="16.5" customHeight="1">
      <c r="A544" s="12">
        <f>COUNTIF(parameter_DB!$B544:B$9620,parameter_DB!B544)</f>
        <v>3</v>
      </c>
      <c r="B544" s="2">
        <f t="shared" si="12"/>
        <v>0</v>
      </c>
      <c r="C544" s="2" t="str">
        <f>parameter_DB!B544</f>
        <v>카카오친구 늘리기</v>
      </c>
      <c r="D544" s="2"/>
      <c r="E544" s="2" t="str">
        <f t="shared" si="13"/>
        <v/>
      </c>
      <c r="F544" s="2" t="str">
        <f t="shared" si="14"/>
        <v/>
      </c>
      <c r="G544" s="9"/>
      <c r="H544" s="2">
        <f>COUNTIF(parameter_DB!$A544:A$1062,parameter_DB!A544)</f>
        <v>3</v>
      </c>
      <c r="I544" s="2">
        <f t="shared" si="15"/>
        <v>0</v>
      </c>
      <c r="J544" s="2" t="str">
        <f>parameter_DB!A544</f>
        <v>Kakao</v>
      </c>
      <c r="K544" s="2" t="str">
        <f t="shared" si="16"/>
        <v/>
      </c>
      <c r="L544" s="2" t="str">
        <f t="shared" si="17"/>
        <v/>
      </c>
      <c r="M544" s="66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10"/>
    </row>
    <row r="545" spans="1:31" ht="16.5" customHeight="1">
      <c r="A545" s="12">
        <f>COUNTIF(parameter_DB!$B545:B$9620,parameter_DB!B545)</f>
        <v>2</v>
      </c>
      <c r="B545" s="2">
        <f t="shared" si="12"/>
        <v>0</v>
      </c>
      <c r="C545" s="2" t="str">
        <f>parameter_DB!B545</f>
        <v>카카오친구 늘리기</v>
      </c>
      <c r="D545" s="2"/>
      <c r="E545" s="2" t="str">
        <f t="shared" si="13"/>
        <v/>
      </c>
      <c r="F545" s="2" t="str">
        <f t="shared" si="14"/>
        <v/>
      </c>
      <c r="G545" s="9"/>
      <c r="H545" s="2">
        <f>COUNTIF(parameter_DB!$A545:A$1062,parameter_DB!A545)</f>
        <v>2</v>
      </c>
      <c r="I545" s="2">
        <f t="shared" si="15"/>
        <v>0</v>
      </c>
      <c r="J545" s="2" t="str">
        <f>parameter_DB!A545</f>
        <v>Kakao</v>
      </c>
      <c r="K545" s="2" t="str">
        <f t="shared" si="16"/>
        <v/>
      </c>
      <c r="L545" s="2" t="str">
        <f t="shared" si="17"/>
        <v/>
      </c>
      <c r="M545" s="66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10"/>
    </row>
    <row r="546" spans="1:31" ht="16.5" customHeight="1">
      <c r="A546" s="12">
        <f>COUNTIF(parameter_DB!$B546:B$9620,parameter_DB!B546)</f>
        <v>1</v>
      </c>
      <c r="B546" s="2">
        <f t="shared" si="12"/>
        <v>13</v>
      </c>
      <c r="C546" s="2" t="str">
        <f>parameter_DB!B546</f>
        <v>카카오친구 늘리기</v>
      </c>
      <c r="D546" s="2"/>
      <c r="E546" s="2" t="str">
        <f t="shared" si="13"/>
        <v/>
      </c>
      <c r="F546" s="2" t="str">
        <f t="shared" si="14"/>
        <v/>
      </c>
      <c r="G546" s="9"/>
      <c r="H546" s="2">
        <f>COUNTIF(parameter_DB!$A546:A$1062,parameter_DB!A546)</f>
        <v>1</v>
      </c>
      <c r="I546" s="2">
        <f t="shared" si="15"/>
        <v>5</v>
      </c>
      <c r="J546" s="2" t="str">
        <f>parameter_DB!A546</f>
        <v>Kakao</v>
      </c>
      <c r="K546" s="2" t="str">
        <f t="shared" si="16"/>
        <v/>
      </c>
      <c r="L546" s="2" t="str">
        <f t="shared" si="17"/>
        <v/>
      </c>
      <c r="M546" s="66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10"/>
    </row>
    <row r="547" spans="1:31" ht="16.5" customHeight="1">
      <c r="A547" s="12">
        <f>COUNTIF(parameter_DB!$B547:B$9620,parameter_DB!B547)</f>
        <v>336</v>
      </c>
      <c r="B547" s="2">
        <f t="shared" si="12"/>
        <v>0</v>
      </c>
      <c r="C547" s="2" t="str">
        <f>parameter_DB!B547</f>
        <v>overall</v>
      </c>
      <c r="D547" s="2"/>
      <c r="E547" s="2" t="str">
        <f t="shared" si="13"/>
        <v/>
      </c>
      <c r="F547" s="2" t="str">
        <f t="shared" si="14"/>
        <v/>
      </c>
      <c r="G547" s="9"/>
      <c r="H547" s="2">
        <f>COUNTIF(parameter_DB!$A547:A$1062,parameter_DB!A547)</f>
        <v>24</v>
      </c>
      <c r="I547" s="2">
        <f t="shared" si="15"/>
        <v>0</v>
      </c>
      <c r="J547" s="2" t="str">
        <f>parameter_DB!A547</f>
        <v>GDN</v>
      </c>
      <c r="K547" s="2" t="str">
        <f t="shared" si="16"/>
        <v/>
      </c>
      <c r="L547" s="2" t="str">
        <f t="shared" si="17"/>
        <v/>
      </c>
      <c r="M547" s="66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10"/>
    </row>
    <row r="548" spans="1:31" ht="16.5" customHeight="1">
      <c r="A548" s="12">
        <f>COUNTIF(parameter_DB!$B548:B$9620,parameter_DB!B548)</f>
        <v>335</v>
      </c>
      <c r="B548" s="2">
        <f t="shared" si="12"/>
        <v>0</v>
      </c>
      <c r="C548" s="2" t="str">
        <f>parameter_DB!B548</f>
        <v>overall</v>
      </c>
      <c r="D548" s="2"/>
      <c r="E548" s="2" t="str">
        <f t="shared" si="13"/>
        <v/>
      </c>
      <c r="F548" s="2" t="str">
        <f t="shared" si="14"/>
        <v/>
      </c>
      <c r="G548" s="9"/>
      <c r="H548" s="2">
        <f>COUNTIF(parameter_DB!$A548:A$1062,parameter_DB!A548)</f>
        <v>23</v>
      </c>
      <c r="I548" s="2">
        <f t="shared" si="15"/>
        <v>0</v>
      </c>
      <c r="J548" s="2" t="str">
        <f>parameter_DB!A548</f>
        <v>GDN</v>
      </c>
      <c r="K548" s="2" t="str">
        <f t="shared" si="16"/>
        <v/>
      </c>
      <c r="L548" s="2" t="str">
        <f t="shared" si="17"/>
        <v/>
      </c>
      <c r="M548" s="66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10"/>
    </row>
    <row r="549" spans="1:31" ht="16.5" customHeight="1">
      <c r="A549" s="12">
        <f>COUNTIF(parameter_DB!$B549:B$9620,parameter_DB!B549)</f>
        <v>334</v>
      </c>
      <c r="B549" s="2">
        <f t="shared" si="12"/>
        <v>0</v>
      </c>
      <c r="C549" s="2" t="str">
        <f>parameter_DB!B549</f>
        <v>overall</v>
      </c>
      <c r="D549" s="2"/>
      <c r="E549" s="2" t="str">
        <f t="shared" si="13"/>
        <v/>
      </c>
      <c r="F549" s="2" t="str">
        <f t="shared" si="14"/>
        <v/>
      </c>
      <c r="G549" s="9"/>
      <c r="H549" s="2">
        <f>COUNTIF(parameter_DB!$A549:A$1062,parameter_DB!A549)</f>
        <v>22</v>
      </c>
      <c r="I549" s="2">
        <f t="shared" si="15"/>
        <v>0</v>
      </c>
      <c r="J549" s="2" t="str">
        <f>parameter_DB!A549</f>
        <v>GDN</v>
      </c>
      <c r="K549" s="2" t="str">
        <f t="shared" si="16"/>
        <v/>
      </c>
      <c r="L549" s="2" t="str">
        <f t="shared" si="17"/>
        <v/>
      </c>
      <c r="M549" s="66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10"/>
    </row>
    <row r="550" spans="1:31" ht="16.5" customHeight="1">
      <c r="A550" s="12">
        <f>COUNTIF(parameter_DB!$B550:B$9620,parameter_DB!B550)</f>
        <v>333</v>
      </c>
      <c r="B550" s="2">
        <f t="shared" si="12"/>
        <v>0</v>
      </c>
      <c r="C550" s="2" t="str">
        <f>parameter_DB!B550</f>
        <v>overall</v>
      </c>
      <c r="D550" s="2"/>
      <c r="E550" s="2" t="str">
        <f t="shared" si="13"/>
        <v/>
      </c>
      <c r="F550" s="2" t="str">
        <f t="shared" si="14"/>
        <v/>
      </c>
      <c r="G550" s="9"/>
      <c r="H550" s="2">
        <f>COUNTIF(parameter_DB!$A550:A$1062,parameter_DB!A550)</f>
        <v>21</v>
      </c>
      <c r="I550" s="2">
        <f t="shared" si="15"/>
        <v>0</v>
      </c>
      <c r="J550" s="2" t="str">
        <f>parameter_DB!A550</f>
        <v>GDN</v>
      </c>
      <c r="K550" s="2" t="str">
        <f t="shared" si="16"/>
        <v/>
      </c>
      <c r="L550" s="2" t="str">
        <f t="shared" si="17"/>
        <v/>
      </c>
      <c r="M550" s="66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10"/>
    </row>
    <row r="551" spans="1:31" ht="16.5" customHeight="1">
      <c r="A551" s="12">
        <f>COUNTIF(parameter_DB!$B551:B$9620,parameter_DB!B551)</f>
        <v>332</v>
      </c>
      <c r="B551" s="2">
        <f t="shared" si="12"/>
        <v>0</v>
      </c>
      <c r="C551" s="2" t="str">
        <f>parameter_DB!B551</f>
        <v>overall</v>
      </c>
      <c r="D551" s="2"/>
      <c r="E551" s="2" t="str">
        <f t="shared" si="13"/>
        <v/>
      </c>
      <c r="F551" s="2" t="str">
        <f t="shared" si="14"/>
        <v/>
      </c>
      <c r="G551" s="9"/>
      <c r="H551" s="2">
        <f>COUNTIF(parameter_DB!$A551:A$1062,parameter_DB!A551)</f>
        <v>20</v>
      </c>
      <c r="I551" s="2">
        <f t="shared" si="15"/>
        <v>0</v>
      </c>
      <c r="J551" s="2" t="str">
        <f>parameter_DB!A551</f>
        <v>GDN</v>
      </c>
      <c r="K551" s="2" t="str">
        <f t="shared" si="16"/>
        <v/>
      </c>
      <c r="L551" s="2" t="str">
        <f t="shared" si="17"/>
        <v/>
      </c>
      <c r="M551" s="66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10"/>
    </row>
    <row r="552" spans="1:31" ht="16.5" customHeight="1">
      <c r="A552" s="12">
        <f>COUNTIF(parameter_DB!$B552:B$9620,parameter_DB!B552)</f>
        <v>331</v>
      </c>
      <c r="B552" s="2">
        <f t="shared" si="12"/>
        <v>0</v>
      </c>
      <c r="C552" s="2" t="str">
        <f>parameter_DB!B552</f>
        <v>overall</v>
      </c>
      <c r="D552" s="2"/>
      <c r="E552" s="2" t="str">
        <f t="shared" si="13"/>
        <v/>
      </c>
      <c r="F552" s="2" t="str">
        <f t="shared" si="14"/>
        <v/>
      </c>
      <c r="G552" s="9"/>
      <c r="H552" s="2">
        <f>COUNTIF(parameter_DB!$A552:A$1062,parameter_DB!A552)</f>
        <v>19</v>
      </c>
      <c r="I552" s="2">
        <f t="shared" si="15"/>
        <v>0</v>
      </c>
      <c r="J552" s="2" t="str">
        <f>parameter_DB!A552</f>
        <v>GDN</v>
      </c>
      <c r="K552" s="2" t="str">
        <f t="shared" si="16"/>
        <v/>
      </c>
      <c r="L552" s="2" t="str">
        <f t="shared" si="17"/>
        <v/>
      </c>
      <c r="M552" s="66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10"/>
    </row>
    <row r="553" spans="1:31" ht="16.5" customHeight="1">
      <c r="A553" s="12">
        <f>COUNTIF(parameter_DB!$B553:B$9620,parameter_DB!B553)</f>
        <v>330</v>
      </c>
      <c r="B553" s="2">
        <f t="shared" si="12"/>
        <v>0</v>
      </c>
      <c r="C553" s="2" t="str">
        <f>parameter_DB!B553</f>
        <v>overall</v>
      </c>
      <c r="D553" s="2"/>
      <c r="E553" s="2" t="str">
        <f t="shared" si="13"/>
        <v/>
      </c>
      <c r="F553" s="2" t="str">
        <f t="shared" si="14"/>
        <v/>
      </c>
      <c r="G553" s="9"/>
      <c r="H553" s="2">
        <f>COUNTIF(parameter_DB!$A553:A$1062,parameter_DB!A553)</f>
        <v>18</v>
      </c>
      <c r="I553" s="2">
        <f t="shared" si="15"/>
        <v>0</v>
      </c>
      <c r="J553" s="2" t="str">
        <f>parameter_DB!A553</f>
        <v>GDN</v>
      </c>
      <c r="K553" s="2" t="str">
        <f t="shared" si="16"/>
        <v/>
      </c>
      <c r="L553" s="2" t="str">
        <f t="shared" si="17"/>
        <v/>
      </c>
      <c r="M553" s="66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10"/>
    </row>
    <row r="554" spans="1:31" ht="16.5" customHeight="1">
      <c r="A554" s="12">
        <f>COUNTIF(parameter_DB!$B554:B$9620,parameter_DB!B554)</f>
        <v>329</v>
      </c>
      <c r="B554" s="2">
        <f t="shared" si="12"/>
        <v>0</v>
      </c>
      <c r="C554" s="2" t="str">
        <f>parameter_DB!B554</f>
        <v>overall</v>
      </c>
      <c r="D554" s="2"/>
      <c r="E554" s="2" t="str">
        <f t="shared" si="13"/>
        <v/>
      </c>
      <c r="F554" s="2" t="str">
        <f t="shared" si="14"/>
        <v/>
      </c>
      <c r="G554" s="9"/>
      <c r="H554" s="2">
        <f>COUNTIF(parameter_DB!$A554:A$1062,parameter_DB!A554)</f>
        <v>17</v>
      </c>
      <c r="I554" s="2">
        <f t="shared" si="15"/>
        <v>0</v>
      </c>
      <c r="J554" s="2" t="str">
        <f>parameter_DB!A554</f>
        <v>GDN</v>
      </c>
      <c r="K554" s="2" t="str">
        <f t="shared" si="16"/>
        <v/>
      </c>
      <c r="L554" s="2" t="str">
        <f t="shared" si="17"/>
        <v/>
      </c>
      <c r="M554" s="66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10"/>
    </row>
    <row r="555" spans="1:31" ht="16.5" customHeight="1">
      <c r="A555" s="12">
        <f>COUNTIF(parameter_DB!$B555:B$9620,parameter_DB!B555)</f>
        <v>328</v>
      </c>
      <c r="B555" s="2">
        <f t="shared" si="12"/>
        <v>0</v>
      </c>
      <c r="C555" s="2" t="str">
        <f>parameter_DB!B555</f>
        <v>overall</v>
      </c>
      <c r="D555" s="2"/>
      <c r="E555" s="2" t="str">
        <f t="shared" si="13"/>
        <v/>
      </c>
      <c r="F555" s="2" t="str">
        <f t="shared" si="14"/>
        <v/>
      </c>
      <c r="G555" s="9"/>
      <c r="H555" s="2">
        <f>COUNTIF(parameter_DB!$A555:A$1062,parameter_DB!A555)</f>
        <v>16</v>
      </c>
      <c r="I555" s="2">
        <f t="shared" si="15"/>
        <v>0</v>
      </c>
      <c r="J555" s="2" t="str">
        <f>parameter_DB!A555</f>
        <v>GDN</v>
      </c>
      <c r="K555" s="2" t="str">
        <f t="shared" si="16"/>
        <v/>
      </c>
      <c r="L555" s="2" t="str">
        <f t="shared" si="17"/>
        <v/>
      </c>
      <c r="M555" s="66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10"/>
    </row>
    <row r="556" spans="1:31" ht="16.5" customHeight="1">
      <c r="A556" s="12">
        <f>COUNTIF(parameter_DB!$B556:B$9620,parameter_DB!B556)</f>
        <v>327</v>
      </c>
      <c r="B556" s="2">
        <f t="shared" si="12"/>
        <v>0</v>
      </c>
      <c r="C556" s="2" t="str">
        <f>parameter_DB!B556</f>
        <v>overall</v>
      </c>
      <c r="D556" s="2"/>
      <c r="E556" s="2" t="str">
        <f t="shared" si="13"/>
        <v/>
      </c>
      <c r="F556" s="2" t="str">
        <f t="shared" si="14"/>
        <v/>
      </c>
      <c r="G556" s="9"/>
      <c r="H556" s="2">
        <f>COUNTIF(parameter_DB!$A556:A$1062,parameter_DB!A556)</f>
        <v>15</v>
      </c>
      <c r="I556" s="2">
        <f t="shared" si="15"/>
        <v>0</v>
      </c>
      <c r="J556" s="2" t="str">
        <f>parameter_DB!A556</f>
        <v>GDN</v>
      </c>
      <c r="K556" s="2" t="str">
        <f t="shared" si="16"/>
        <v/>
      </c>
      <c r="L556" s="2" t="str">
        <f t="shared" si="17"/>
        <v/>
      </c>
      <c r="M556" s="66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10"/>
    </row>
    <row r="557" spans="1:31" ht="16.5" customHeight="1">
      <c r="A557" s="12">
        <f>COUNTIF(parameter_DB!$B557:B$9620,parameter_DB!B557)</f>
        <v>326</v>
      </c>
      <c r="B557" s="2">
        <f t="shared" si="12"/>
        <v>0</v>
      </c>
      <c r="C557" s="2" t="str">
        <f>parameter_DB!B557</f>
        <v>overall</v>
      </c>
      <c r="D557" s="2"/>
      <c r="E557" s="2" t="str">
        <f t="shared" si="13"/>
        <v/>
      </c>
      <c r="F557" s="2" t="str">
        <f t="shared" si="14"/>
        <v/>
      </c>
      <c r="G557" s="9"/>
      <c r="H557" s="2">
        <f>COUNTIF(parameter_DB!$A557:A$1062,parameter_DB!A557)</f>
        <v>14</v>
      </c>
      <c r="I557" s="2">
        <f t="shared" si="15"/>
        <v>0</v>
      </c>
      <c r="J557" s="2" t="str">
        <f>parameter_DB!A557</f>
        <v>GDN</v>
      </c>
      <c r="K557" s="2" t="str">
        <f t="shared" si="16"/>
        <v/>
      </c>
      <c r="L557" s="2" t="str">
        <f t="shared" si="17"/>
        <v/>
      </c>
      <c r="M557" s="66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10"/>
    </row>
    <row r="558" spans="1:31" ht="16.5" customHeight="1">
      <c r="A558" s="12">
        <f>COUNTIF(parameter_DB!$B558:B$9620,parameter_DB!B558)</f>
        <v>325</v>
      </c>
      <c r="B558" s="2">
        <f t="shared" si="12"/>
        <v>0</v>
      </c>
      <c r="C558" s="2" t="str">
        <f>parameter_DB!B558</f>
        <v>overall</v>
      </c>
      <c r="D558" s="2"/>
      <c r="E558" s="2" t="str">
        <f t="shared" si="13"/>
        <v/>
      </c>
      <c r="F558" s="2" t="str">
        <f t="shared" si="14"/>
        <v/>
      </c>
      <c r="G558" s="9"/>
      <c r="H558" s="2">
        <f>COUNTIF(parameter_DB!$A558:A$1062,parameter_DB!A558)</f>
        <v>13</v>
      </c>
      <c r="I558" s="2">
        <f t="shared" si="15"/>
        <v>0</v>
      </c>
      <c r="J558" s="2" t="str">
        <f>parameter_DB!A558</f>
        <v>GDN</v>
      </c>
      <c r="K558" s="2" t="str">
        <f t="shared" si="16"/>
        <v/>
      </c>
      <c r="L558" s="2" t="str">
        <f t="shared" si="17"/>
        <v/>
      </c>
      <c r="M558" s="66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10"/>
    </row>
    <row r="559" spans="1:31" ht="16.5" customHeight="1">
      <c r="A559" s="12">
        <f>COUNTIF(parameter_DB!$B559:B$9620,parameter_DB!B559)</f>
        <v>324</v>
      </c>
      <c r="B559" s="2">
        <f t="shared" si="12"/>
        <v>0</v>
      </c>
      <c r="C559" s="2" t="str">
        <f>parameter_DB!B559</f>
        <v>overall</v>
      </c>
      <c r="D559" s="2"/>
      <c r="E559" s="2" t="str">
        <f t="shared" si="13"/>
        <v/>
      </c>
      <c r="F559" s="2" t="str">
        <f t="shared" si="14"/>
        <v/>
      </c>
      <c r="G559" s="9"/>
      <c r="H559" s="2">
        <f>COUNTIF(parameter_DB!$A559:A$1062,parameter_DB!A559)</f>
        <v>12</v>
      </c>
      <c r="I559" s="2">
        <f t="shared" si="15"/>
        <v>0</v>
      </c>
      <c r="J559" s="2" t="str">
        <f>parameter_DB!A559</f>
        <v>GDN</v>
      </c>
      <c r="K559" s="2" t="str">
        <f t="shared" si="16"/>
        <v/>
      </c>
      <c r="L559" s="2" t="str">
        <f t="shared" si="17"/>
        <v/>
      </c>
      <c r="M559" s="66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10"/>
    </row>
    <row r="560" spans="1:31" ht="16.5" customHeight="1">
      <c r="A560" s="12">
        <f>COUNTIF(parameter_DB!$B560:B$9620,parameter_DB!B560)</f>
        <v>323</v>
      </c>
      <c r="B560" s="2">
        <f t="shared" si="12"/>
        <v>0</v>
      </c>
      <c r="C560" s="2" t="str">
        <f>parameter_DB!B560</f>
        <v>overall</v>
      </c>
      <c r="D560" s="2"/>
      <c r="E560" s="2" t="str">
        <f t="shared" si="13"/>
        <v/>
      </c>
      <c r="F560" s="2" t="str">
        <f t="shared" si="14"/>
        <v/>
      </c>
      <c r="G560" s="9"/>
      <c r="H560" s="2">
        <f>COUNTIF(parameter_DB!$A560:A$1062,parameter_DB!A560)</f>
        <v>11</v>
      </c>
      <c r="I560" s="2">
        <f t="shared" si="15"/>
        <v>0</v>
      </c>
      <c r="J560" s="2" t="str">
        <f>parameter_DB!A560</f>
        <v>GDN</v>
      </c>
      <c r="K560" s="2" t="str">
        <f t="shared" si="16"/>
        <v/>
      </c>
      <c r="L560" s="2" t="str">
        <f t="shared" si="17"/>
        <v/>
      </c>
      <c r="M560" s="66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10"/>
    </row>
    <row r="561" spans="1:31" ht="16.5" customHeight="1">
      <c r="A561" s="12">
        <f>COUNTIF(parameter_DB!$B561:B$9620,parameter_DB!B561)</f>
        <v>322</v>
      </c>
      <c r="B561" s="2">
        <f t="shared" si="12"/>
        <v>0</v>
      </c>
      <c r="C561" s="2" t="str">
        <f>parameter_DB!B561</f>
        <v>overall</v>
      </c>
      <c r="D561" s="2"/>
      <c r="E561" s="2" t="str">
        <f t="shared" si="13"/>
        <v/>
      </c>
      <c r="F561" s="2" t="str">
        <f t="shared" si="14"/>
        <v/>
      </c>
      <c r="G561" s="9"/>
      <c r="H561" s="2">
        <f>COUNTIF(parameter_DB!$A561:A$1062,parameter_DB!A561)</f>
        <v>10</v>
      </c>
      <c r="I561" s="2">
        <f t="shared" si="15"/>
        <v>0</v>
      </c>
      <c r="J561" s="2" t="str">
        <f>parameter_DB!A561</f>
        <v>GDN</v>
      </c>
      <c r="K561" s="2" t="str">
        <f t="shared" si="16"/>
        <v/>
      </c>
      <c r="L561" s="2" t="str">
        <f t="shared" si="17"/>
        <v/>
      </c>
      <c r="M561" s="66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10"/>
    </row>
    <row r="562" spans="1:31" ht="16.5" customHeight="1">
      <c r="A562" s="12">
        <f>COUNTIF(parameter_DB!$B562:B$9620,parameter_DB!B562)</f>
        <v>321</v>
      </c>
      <c r="B562" s="2">
        <f t="shared" si="12"/>
        <v>0</v>
      </c>
      <c r="C562" s="2" t="str">
        <f>parameter_DB!B562</f>
        <v>overall</v>
      </c>
      <c r="D562" s="2"/>
      <c r="E562" s="2" t="str">
        <f t="shared" si="13"/>
        <v/>
      </c>
      <c r="F562" s="2" t="str">
        <f t="shared" si="14"/>
        <v/>
      </c>
      <c r="G562" s="9"/>
      <c r="H562" s="2">
        <f>COUNTIF(parameter_DB!$A562:A$1062,parameter_DB!A562)</f>
        <v>9</v>
      </c>
      <c r="I562" s="2">
        <f t="shared" si="15"/>
        <v>0</v>
      </c>
      <c r="J562" s="2" t="str">
        <f>parameter_DB!A562</f>
        <v>GDN</v>
      </c>
      <c r="K562" s="2" t="str">
        <f t="shared" si="16"/>
        <v/>
      </c>
      <c r="L562" s="2" t="str">
        <f t="shared" si="17"/>
        <v/>
      </c>
      <c r="M562" s="66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10"/>
    </row>
    <row r="563" spans="1:31" ht="16.5" customHeight="1">
      <c r="A563" s="12">
        <f>COUNTIF(parameter_DB!$B563:B$9620,parameter_DB!B563)</f>
        <v>320</v>
      </c>
      <c r="B563" s="2">
        <f t="shared" si="12"/>
        <v>0</v>
      </c>
      <c r="C563" s="2" t="str">
        <f>parameter_DB!B563</f>
        <v>overall</v>
      </c>
      <c r="D563" s="2"/>
      <c r="E563" s="2" t="str">
        <f t="shared" si="13"/>
        <v/>
      </c>
      <c r="F563" s="2" t="str">
        <f t="shared" si="14"/>
        <v/>
      </c>
      <c r="G563" s="9"/>
      <c r="H563" s="2">
        <f>COUNTIF(parameter_DB!$A563:A$1062,parameter_DB!A563)</f>
        <v>8</v>
      </c>
      <c r="I563" s="2">
        <f t="shared" si="15"/>
        <v>0</v>
      </c>
      <c r="J563" s="2" t="str">
        <f>parameter_DB!A563</f>
        <v>GDN</v>
      </c>
      <c r="K563" s="2" t="str">
        <f t="shared" si="16"/>
        <v/>
      </c>
      <c r="L563" s="2" t="str">
        <f t="shared" si="17"/>
        <v/>
      </c>
      <c r="M563" s="66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10"/>
    </row>
    <row r="564" spans="1:31" ht="16.5" customHeight="1">
      <c r="A564" s="12">
        <f>COUNTIF(parameter_DB!$B564:B$9620,parameter_DB!B564)</f>
        <v>319</v>
      </c>
      <c r="B564" s="2">
        <f t="shared" si="12"/>
        <v>0</v>
      </c>
      <c r="C564" s="2" t="str">
        <f>parameter_DB!B564</f>
        <v>overall</v>
      </c>
      <c r="D564" s="2"/>
      <c r="E564" s="2" t="str">
        <f t="shared" si="13"/>
        <v/>
      </c>
      <c r="F564" s="2" t="str">
        <f t="shared" si="14"/>
        <v/>
      </c>
      <c r="G564" s="9"/>
      <c r="H564" s="2">
        <f>COUNTIF(parameter_DB!$A564:A$1062,parameter_DB!A564)</f>
        <v>7</v>
      </c>
      <c r="I564" s="2">
        <f t="shared" si="15"/>
        <v>0</v>
      </c>
      <c r="J564" s="2" t="str">
        <f>parameter_DB!A564</f>
        <v>GDN</v>
      </c>
      <c r="K564" s="2" t="str">
        <f t="shared" si="16"/>
        <v/>
      </c>
      <c r="L564" s="2" t="str">
        <f t="shared" si="17"/>
        <v/>
      </c>
      <c r="M564" s="66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10"/>
    </row>
    <row r="565" spans="1:31" ht="16.5" customHeight="1">
      <c r="A565" s="12">
        <f>COUNTIF(parameter_DB!$B565:B$9620,parameter_DB!B565)</f>
        <v>318</v>
      </c>
      <c r="B565" s="2">
        <f t="shared" si="12"/>
        <v>0</v>
      </c>
      <c r="C565" s="2" t="str">
        <f>parameter_DB!B565</f>
        <v>overall</v>
      </c>
      <c r="D565" s="2"/>
      <c r="E565" s="2" t="str">
        <f t="shared" si="13"/>
        <v/>
      </c>
      <c r="F565" s="2" t="str">
        <f t="shared" si="14"/>
        <v/>
      </c>
      <c r="G565" s="9"/>
      <c r="H565" s="2">
        <f>COUNTIF(parameter_DB!$A565:A$1062,parameter_DB!A565)</f>
        <v>6</v>
      </c>
      <c r="I565" s="2">
        <f t="shared" si="15"/>
        <v>0</v>
      </c>
      <c r="J565" s="2" t="str">
        <f>parameter_DB!A565</f>
        <v>GDN</v>
      </c>
      <c r="K565" s="2" t="str">
        <f t="shared" si="16"/>
        <v/>
      </c>
      <c r="L565" s="2" t="str">
        <f t="shared" si="17"/>
        <v/>
      </c>
      <c r="M565" s="66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10"/>
    </row>
    <row r="566" spans="1:31" ht="16.5" customHeight="1">
      <c r="A566" s="12">
        <f>COUNTIF(parameter_DB!$B566:B$9620,parameter_DB!B566)</f>
        <v>317</v>
      </c>
      <c r="B566" s="2">
        <f t="shared" si="12"/>
        <v>0</v>
      </c>
      <c r="C566" s="2" t="str">
        <f>parameter_DB!B566</f>
        <v>overall</v>
      </c>
      <c r="D566" s="2"/>
      <c r="E566" s="2" t="str">
        <f t="shared" si="13"/>
        <v/>
      </c>
      <c r="F566" s="2" t="str">
        <f t="shared" si="14"/>
        <v/>
      </c>
      <c r="G566" s="9"/>
      <c r="H566" s="2">
        <f>COUNTIF(parameter_DB!$A566:A$1062,parameter_DB!A566)</f>
        <v>5</v>
      </c>
      <c r="I566" s="2">
        <f t="shared" si="15"/>
        <v>0</v>
      </c>
      <c r="J566" s="2" t="str">
        <f>parameter_DB!A566</f>
        <v>GDN</v>
      </c>
      <c r="K566" s="2" t="str">
        <f t="shared" si="16"/>
        <v/>
      </c>
      <c r="L566" s="2" t="str">
        <f t="shared" si="17"/>
        <v/>
      </c>
      <c r="M566" s="66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10"/>
    </row>
    <row r="567" spans="1:31" ht="16.5" customHeight="1">
      <c r="A567" s="12">
        <f>COUNTIF(parameter_DB!$B567:B$9620,parameter_DB!B567)</f>
        <v>316</v>
      </c>
      <c r="B567" s="2">
        <f t="shared" si="12"/>
        <v>0</v>
      </c>
      <c r="C567" s="2" t="str">
        <f>parameter_DB!B567</f>
        <v>overall</v>
      </c>
      <c r="D567" s="2"/>
      <c r="E567" s="2" t="str">
        <f t="shared" si="13"/>
        <v/>
      </c>
      <c r="F567" s="2" t="str">
        <f t="shared" si="14"/>
        <v/>
      </c>
      <c r="G567" s="9"/>
      <c r="H567" s="2">
        <f>COUNTIF(parameter_DB!$A567:A$1062,parameter_DB!A567)</f>
        <v>4</v>
      </c>
      <c r="I567" s="2">
        <f t="shared" si="15"/>
        <v>0</v>
      </c>
      <c r="J567" s="2" t="str">
        <f>parameter_DB!A567</f>
        <v>GDN</v>
      </c>
      <c r="K567" s="2" t="str">
        <f t="shared" si="16"/>
        <v/>
      </c>
      <c r="L567" s="2" t="str">
        <f t="shared" si="17"/>
        <v/>
      </c>
      <c r="M567" s="66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10"/>
    </row>
    <row r="568" spans="1:31" ht="16.5" customHeight="1">
      <c r="A568" s="12">
        <f>COUNTIF(parameter_DB!$B568:B$9620,parameter_DB!B568)</f>
        <v>315</v>
      </c>
      <c r="B568" s="2">
        <f t="shared" si="12"/>
        <v>0</v>
      </c>
      <c r="C568" s="2" t="str">
        <f>parameter_DB!B568</f>
        <v>overall</v>
      </c>
      <c r="D568" s="2"/>
      <c r="E568" s="2" t="str">
        <f t="shared" si="13"/>
        <v/>
      </c>
      <c r="F568" s="2" t="str">
        <f t="shared" si="14"/>
        <v/>
      </c>
      <c r="G568" s="9"/>
      <c r="H568" s="2">
        <f>COUNTIF(parameter_DB!$A568:A$1062,parameter_DB!A568)</f>
        <v>3</v>
      </c>
      <c r="I568" s="2">
        <f t="shared" si="15"/>
        <v>0</v>
      </c>
      <c r="J568" s="2" t="str">
        <f>parameter_DB!A568</f>
        <v>GDN</v>
      </c>
      <c r="K568" s="2" t="str">
        <f t="shared" si="16"/>
        <v/>
      </c>
      <c r="L568" s="2" t="str">
        <f t="shared" si="17"/>
        <v/>
      </c>
      <c r="M568" s="66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10"/>
    </row>
    <row r="569" spans="1:31" ht="16.5" customHeight="1">
      <c r="A569" s="12">
        <f>COUNTIF(parameter_DB!$B569:B$9620,parameter_DB!B569)</f>
        <v>314</v>
      </c>
      <c r="B569" s="2">
        <f t="shared" si="12"/>
        <v>0</v>
      </c>
      <c r="C569" s="2" t="str">
        <f>parameter_DB!B569</f>
        <v>overall</v>
      </c>
      <c r="D569" s="2"/>
      <c r="E569" s="2" t="str">
        <f t="shared" si="13"/>
        <v/>
      </c>
      <c r="F569" s="2" t="str">
        <f t="shared" si="14"/>
        <v/>
      </c>
      <c r="G569" s="9"/>
      <c r="H569" s="2">
        <f>COUNTIF(parameter_DB!$A569:A$1062,parameter_DB!A569)</f>
        <v>2</v>
      </c>
      <c r="I569" s="2">
        <f t="shared" si="15"/>
        <v>0</v>
      </c>
      <c r="J569" s="2" t="str">
        <f>parameter_DB!A569</f>
        <v>GDN</v>
      </c>
      <c r="K569" s="2" t="str">
        <f t="shared" si="16"/>
        <v/>
      </c>
      <c r="L569" s="2" t="str">
        <f t="shared" si="17"/>
        <v/>
      </c>
      <c r="M569" s="66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10"/>
    </row>
    <row r="570" spans="1:31" ht="16.5" customHeight="1">
      <c r="A570" s="12">
        <f>COUNTIF(parameter_DB!$B570:B$9620,parameter_DB!B570)</f>
        <v>313</v>
      </c>
      <c r="B570" s="2">
        <f t="shared" si="12"/>
        <v>0</v>
      </c>
      <c r="C570" s="2" t="str">
        <f>parameter_DB!B570</f>
        <v>overall</v>
      </c>
      <c r="D570" s="2"/>
      <c r="E570" s="2" t="str">
        <f t="shared" si="13"/>
        <v/>
      </c>
      <c r="F570" s="2" t="str">
        <f t="shared" si="14"/>
        <v/>
      </c>
      <c r="G570" s="9"/>
      <c r="H570" s="2">
        <f>COUNTIF(parameter_DB!$A570:A$1062,parameter_DB!A570)</f>
        <v>1</v>
      </c>
      <c r="I570" s="2">
        <f t="shared" si="15"/>
        <v>6</v>
      </c>
      <c r="J570" s="2" t="str">
        <f>parameter_DB!A570</f>
        <v>GDN</v>
      </c>
      <c r="K570" s="2" t="str">
        <f t="shared" si="16"/>
        <v/>
      </c>
      <c r="L570" s="2" t="str">
        <f t="shared" si="17"/>
        <v/>
      </c>
      <c r="M570" s="66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10"/>
    </row>
    <row r="571" spans="1:31" ht="16.5" customHeight="1">
      <c r="A571" s="12">
        <f>COUNTIF(parameter_DB!$B571:B$9620,parameter_DB!B571)</f>
        <v>48</v>
      </c>
      <c r="B571" s="2">
        <f t="shared" si="12"/>
        <v>0</v>
      </c>
      <c r="C571" s="2" t="str">
        <f>parameter_DB!B571</f>
        <v>Auction_VIDEO_VIEWS</v>
      </c>
      <c r="D571" s="2"/>
      <c r="E571" s="2" t="str">
        <f t="shared" si="13"/>
        <v/>
      </c>
      <c r="F571" s="2" t="str">
        <f t="shared" si="14"/>
        <v/>
      </c>
      <c r="G571" s="9"/>
      <c r="H571" s="2">
        <f>COUNTIF(parameter_DB!$A571:A$1062,parameter_DB!A571)</f>
        <v>360</v>
      </c>
      <c r="I571" s="2">
        <f t="shared" si="15"/>
        <v>0</v>
      </c>
      <c r="J571" s="2" t="str">
        <f>parameter_DB!A571</f>
        <v>FB/IG</v>
      </c>
      <c r="K571" s="2" t="str">
        <f t="shared" si="16"/>
        <v/>
      </c>
      <c r="L571" s="2" t="str">
        <f t="shared" si="17"/>
        <v/>
      </c>
      <c r="M571" s="66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10"/>
    </row>
    <row r="572" spans="1:31" ht="16.5" customHeight="1">
      <c r="A572" s="12">
        <f>COUNTIF(parameter_DB!$B572:B$9620,parameter_DB!B572)</f>
        <v>47</v>
      </c>
      <c r="B572" s="2">
        <f t="shared" si="12"/>
        <v>0</v>
      </c>
      <c r="C572" s="2" t="str">
        <f>parameter_DB!B572</f>
        <v>Auction_VIDEO_VIEWS</v>
      </c>
      <c r="D572" s="2"/>
      <c r="E572" s="2" t="str">
        <f t="shared" si="13"/>
        <v/>
      </c>
      <c r="F572" s="2" t="str">
        <f t="shared" si="14"/>
        <v/>
      </c>
      <c r="G572" s="9"/>
      <c r="H572" s="2">
        <f>COUNTIF(parameter_DB!$A572:A$1062,parameter_DB!A572)</f>
        <v>359</v>
      </c>
      <c r="I572" s="2">
        <f t="shared" si="15"/>
        <v>0</v>
      </c>
      <c r="J572" s="2" t="str">
        <f>parameter_DB!A572</f>
        <v>FB/IG</v>
      </c>
      <c r="K572" s="2" t="str">
        <f t="shared" si="16"/>
        <v/>
      </c>
      <c r="L572" s="2" t="str">
        <f t="shared" si="17"/>
        <v/>
      </c>
      <c r="M572" s="66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10"/>
    </row>
    <row r="573" spans="1:31" ht="16.5" customHeight="1">
      <c r="A573" s="12">
        <f>COUNTIF(parameter_DB!$B573:B$9620,parameter_DB!B573)</f>
        <v>46</v>
      </c>
      <c r="B573" s="2">
        <f t="shared" si="12"/>
        <v>0</v>
      </c>
      <c r="C573" s="2" t="str">
        <f>parameter_DB!B573</f>
        <v>Auction_VIDEO_VIEWS</v>
      </c>
      <c r="D573" s="2"/>
      <c r="E573" s="2" t="str">
        <f t="shared" si="13"/>
        <v/>
      </c>
      <c r="F573" s="2" t="str">
        <f t="shared" si="14"/>
        <v/>
      </c>
      <c r="G573" s="9"/>
      <c r="H573" s="2">
        <f>COUNTIF(parameter_DB!$A573:A$1062,parameter_DB!A573)</f>
        <v>358</v>
      </c>
      <c r="I573" s="2">
        <f t="shared" si="15"/>
        <v>0</v>
      </c>
      <c r="J573" s="2" t="str">
        <f>parameter_DB!A573</f>
        <v>FB/IG</v>
      </c>
      <c r="K573" s="2" t="str">
        <f t="shared" si="16"/>
        <v/>
      </c>
      <c r="L573" s="2" t="str">
        <f t="shared" si="17"/>
        <v/>
      </c>
      <c r="M573" s="66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10"/>
    </row>
    <row r="574" spans="1:31" ht="16.5" customHeight="1">
      <c r="A574" s="12">
        <f>COUNTIF(parameter_DB!$B574:B$9620,parameter_DB!B574)</f>
        <v>45</v>
      </c>
      <c r="B574" s="2">
        <f t="shared" si="12"/>
        <v>0</v>
      </c>
      <c r="C574" s="2" t="str">
        <f>parameter_DB!B574</f>
        <v>Auction_VIDEO_VIEWS</v>
      </c>
      <c r="D574" s="2"/>
      <c r="E574" s="2" t="str">
        <f t="shared" si="13"/>
        <v/>
      </c>
      <c r="F574" s="2" t="str">
        <f t="shared" si="14"/>
        <v/>
      </c>
      <c r="G574" s="9"/>
      <c r="H574" s="2">
        <f>COUNTIF(parameter_DB!$A574:A$1062,parameter_DB!A574)</f>
        <v>357</v>
      </c>
      <c r="I574" s="2">
        <f t="shared" si="15"/>
        <v>0</v>
      </c>
      <c r="J574" s="2" t="str">
        <f>parameter_DB!A574</f>
        <v>FB/IG</v>
      </c>
      <c r="K574" s="2" t="str">
        <f t="shared" si="16"/>
        <v/>
      </c>
      <c r="L574" s="2" t="str">
        <f t="shared" si="17"/>
        <v/>
      </c>
      <c r="M574" s="66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10"/>
    </row>
    <row r="575" spans="1:31" ht="16.5" customHeight="1">
      <c r="A575" s="12">
        <f>COUNTIF(parameter_DB!$B575:B$9620,parameter_DB!B575)</f>
        <v>44</v>
      </c>
      <c r="B575" s="2">
        <f t="shared" si="12"/>
        <v>0</v>
      </c>
      <c r="C575" s="2" t="str">
        <f>parameter_DB!B575</f>
        <v>Auction_VIDEO_VIEWS</v>
      </c>
      <c r="D575" s="2"/>
      <c r="E575" s="2" t="str">
        <f t="shared" si="13"/>
        <v/>
      </c>
      <c r="F575" s="2" t="str">
        <f t="shared" si="14"/>
        <v/>
      </c>
      <c r="G575" s="9"/>
      <c r="H575" s="2">
        <f>COUNTIF(parameter_DB!$A575:A$1062,parameter_DB!A575)</f>
        <v>356</v>
      </c>
      <c r="I575" s="2">
        <f t="shared" si="15"/>
        <v>0</v>
      </c>
      <c r="J575" s="2" t="str">
        <f>parameter_DB!A575</f>
        <v>FB/IG</v>
      </c>
      <c r="K575" s="2" t="str">
        <f t="shared" si="16"/>
        <v/>
      </c>
      <c r="L575" s="2" t="str">
        <f t="shared" si="17"/>
        <v/>
      </c>
      <c r="M575" s="66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10"/>
    </row>
    <row r="576" spans="1:31" ht="16.5" customHeight="1">
      <c r="A576" s="12">
        <f>COUNTIF(parameter_DB!$B576:B$9620,parameter_DB!B576)</f>
        <v>43</v>
      </c>
      <c r="B576" s="2">
        <f t="shared" si="12"/>
        <v>0</v>
      </c>
      <c r="C576" s="2" t="str">
        <f>parameter_DB!B576</f>
        <v>Auction_VIDEO_VIEWS</v>
      </c>
      <c r="D576" s="2"/>
      <c r="E576" s="2" t="str">
        <f t="shared" si="13"/>
        <v/>
      </c>
      <c r="F576" s="2" t="str">
        <f t="shared" si="14"/>
        <v/>
      </c>
      <c r="G576" s="9"/>
      <c r="H576" s="2">
        <f>COUNTIF(parameter_DB!$A576:A$1062,parameter_DB!A576)</f>
        <v>355</v>
      </c>
      <c r="I576" s="2">
        <f t="shared" si="15"/>
        <v>0</v>
      </c>
      <c r="J576" s="2" t="str">
        <f>parameter_DB!A576</f>
        <v>FB/IG</v>
      </c>
      <c r="K576" s="2" t="str">
        <f t="shared" si="16"/>
        <v/>
      </c>
      <c r="L576" s="2" t="str">
        <f t="shared" si="17"/>
        <v/>
      </c>
      <c r="M576" s="66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10"/>
    </row>
    <row r="577" spans="1:31" ht="16.5" customHeight="1">
      <c r="A577" s="12">
        <f>COUNTIF(parameter_DB!$B577:B$9620,parameter_DB!B577)</f>
        <v>42</v>
      </c>
      <c r="B577" s="2">
        <f t="shared" si="12"/>
        <v>0</v>
      </c>
      <c r="C577" s="2" t="str">
        <f>parameter_DB!B577</f>
        <v>Auction_VIDEO_VIEWS</v>
      </c>
      <c r="D577" s="2"/>
      <c r="E577" s="2" t="str">
        <f t="shared" si="13"/>
        <v/>
      </c>
      <c r="F577" s="2" t="str">
        <f t="shared" si="14"/>
        <v/>
      </c>
      <c r="G577" s="9"/>
      <c r="H577" s="2">
        <f>COUNTIF(parameter_DB!$A577:A$1062,parameter_DB!A577)</f>
        <v>354</v>
      </c>
      <c r="I577" s="2">
        <f t="shared" si="15"/>
        <v>0</v>
      </c>
      <c r="J577" s="2" t="str">
        <f>parameter_DB!A577</f>
        <v>FB/IG</v>
      </c>
      <c r="K577" s="2" t="str">
        <f t="shared" si="16"/>
        <v/>
      </c>
      <c r="L577" s="2" t="str">
        <f t="shared" si="17"/>
        <v/>
      </c>
      <c r="M577" s="66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10"/>
    </row>
    <row r="578" spans="1:31" ht="16.5" customHeight="1">
      <c r="A578" s="12">
        <f>COUNTIF(parameter_DB!$B578:B$9620,parameter_DB!B578)</f>
        <v>41</v>
      </c>
      <c r="B578" s="2">
        <f t="shared" si="12"/>
        <v>0</v>
      </c>
      <c r="C578" s="2" t="str">
        <f>parameter_DB!B578</f>
        <v>Auction_VIDEO_VIEWS</v>
      </c>
      <c r="D578" s="2"/>
      <c r="E578" s="2" t="str">
        <f t="shared" si="13"/>
        <v/>
      </c>
      <c r="F578" s="2" t="str">
        <f t="shared" si="14"/>
        <v/>
      </c>
      <c r="G578" s="9"/>
      <c r="H578" s="2">
        <f>COUNTIF(parameter_DB!$A578:A$1062,parameter_DB!A578)</f>
        <v>353</v>
      </c>
      <c r="I578" s="2">
        <f t="shared" si="15"/>
        <v>0</v>
      </c>
      <c r="J578" s="2" t="str">
        <f>parameter_DB!A578</f>
        <v>FB/IG</v>
      </c>
      <c r="K578" s="2" t="str">
        <f t="shared" si="16"/>
        <v/>
      </c>
      <c r="L578" s="2" t="str">
        <f t="shared" si="17"/>
        <v/>
      </c>
      <c r="M578" s="66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10"/>
    </row>
    <row r="579" spans="1:31" ht="16.5" customHeight="1">
      <c r="A579" s="12">
        <f>COUNTIF(parameter_DB!$B579:B$9620,parameter_DB!B579)</f>
        <v>40</v>
      </c>
      <c r="B579" s="2">
        <f t="shared" si="12"/>
        <v>0</v>
      </c>
      <c r="C579" s="2" t="str">
        <f>parameter_DB!B579</f>
        <v>Auction_VIDEO_VIEWS</v>
      </c>
      <c r="D579" s="2"/>
      <c r="E579" s="2" t="str">
        <f t="shared" si="13"/>
        <v/>
      </c>
      <c r="F579" s="2" t="str">
        <f t="shared" si="14"/>
        <v/>
      </c>
      <c r="G579" s="9"/>
      <c r="H579" s="2">
        <f>COUNTIF(parameter_DB!$A579:A$1062,parameter_DB!A579)</f>
        <v>352</v>
      </c>
      <c r="I579" s="2">
        <f t="shared" si="15"/>
        <v>0</v>
      </c>
      <c r="J579" s="2" t="str">
        <f>parameter_DB!A579</f>
        <v>FB/IG</v>
      </c>
      <c r="K579" s="2" t="str">
        <f t="shared" si="16"/>
        <v/>
      </c>
      <c r="L579" s="2" t="str">
        <f t="shared" si="17"/>
        <v/>
      </c>
      <c r="M579" s="66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10"/>
    </row>
    <row r="580" spans="1:31" ht="16.5" customHeight="1">
      <c r="A580" s="12">
        <f>COUNTIF(parameter_DB!$B580:B$9620,parameter_DB!B580)</f>
        <v>39</v>
      </c>
      <c r="B580" s="2">
        <f t="shared" si="12"/>
        <v>0</v>
      </c>
      <c r="C580" s="2" t="str">
        <f>parameter_DB!B580</f>
        <v>Auction_VIDEO_VIEWS</v>
      </c>
      <c r="D580" s="2"/>
      <c r="E580" s="2" t="str">
        <f t="shared" si="13"/>
        <v/>
      </c>
      <c r="F580" s="2" t="str">
        <f t="shared" si="14"/>
        <v/>
      </c>
      <c r="G580" s="9"/>
      <c r="H580" s="2">
        <f>COUNTIF(parameter_DB!$A580:A$1062,parameter_DB!A580)</f>
        <v>351</v>
      </c>
      <c r="I580" s="2">
        <f t="shared" si="15"/>
        <v>0</v>
      </c>
      <c r="J580" s="2" t="str">
        <f>parameter_DB!A580</f>
        <v>FB/IG</v>
      </c>
      <c r="K580" s="2" t="str">
        <f t="shared" si="16"/>
        <v/>
      </c>
      <c r="L580" s="2" t="str">
        <f t="shared" si="17"/>
        <v/>
      </c>
      <c r="M580" s="66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10"/>
    </row>
    <row r="581" spans="1:31" ht="16.5" customHeight="1">
      <c r="A581" s="12">
        <f>COUNTIF(parameter_DB!$B581:B$9620,parameter_DB!B581)</f>
        <v>38</v>
      </c>
      <c r="B581" s="2">
        <f t="shared" si="12"/>
        <v>0</v>
      </c>
      <c r="C581" s="2" t="str">
        <f>parameter_DB!B581</f>
        <v>Auction_VIDEO_VIEWS</v>
      </c>
      <c r="D581" s="2"/>
      <c r="E581" s="2" t="str">
        <f t="shared" si="13"/>
        <v/>
      </c>
      <c r="F581" s="2" t="str">
        <f t="shared" si="14"/>
        <v/>
      </c>
      <c r="G581" s="9"/>
      <c r="H581" s="2">
        <f>COUNTIF(parameter_DB!$A581:A$1062,parameter_DB!A581)</f>
        <v>350</v>
      </c>
      <c r="I581" s="2">
        <f t="shared" si="15"/>
        <v>0</v>
      </c>
      <c r="J581" s="2" t="str">
        <f>parameter_DB!A581</f>
        <v>FB/IG</v>
      </c>
      <c r="K581" s="2" t="str">
        <f t="shared" si="16"/>
        <v/>
      </c>
      <c r="L581" s="2" t="str">
        <f t="shared" si="17"/>
        <v/>
      </c>
      <c r="M581" s="66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10"/>
    </row>
    <row r="582" spans="1:31" ht="16.5" customHeight="1">
      <c r="A582" s="12">
        <f>COUNTIF(parameter_DB!$B582:B$9620,parameter_DB!B582)</f>
        <v>37</v>
      </c>
      <c r="B582" s="2">
        <f t="shared" si="12"/>
        <v>0</v>
      </c>
      <c r="C582" s="2" t="str">
        <f>parameter_DB!B582</f>
        <v>Auction_VIDEO_VIEWS</v>
      </c>
      <c r="D582" s="2"/>
      <c r="E582" s="2" t="str">
        <f t="shared" si="13"/>
        <v/>
      </c>
      <c r="F582" s="2" t="str">
        <f t="shared" si="14"/>
        <v/>
      </c>
      <c r="G582" s="9"/>
      <c r="H582" s="2">
        <f>COUNTIF(parameter_DB!$A582:A$1062,parameter_DB!A582)</f>
        <v>349</v>
      </c>
      <c r="I582" s="2">
        <f t="shared" si="15"/>
        <v>0</v>
      </c>
      <c r="J582" s="2" t="str">
        <f>parameter_DB!A582</f>
        <v>FB/IG</v>
      </c>
      <c r="K582" s="2" t="str">
        <f t="shared" si="16"/>
        <v/>
      </c>
      <c r="L582" s="2" t="str">
        <f t="shared" si="17"/>
        <v/>
      </c>
      <c r="M582" s="66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10"/>
    </row>
    <row r="583" spans="1:31" ht="16.5" customHeight="1">
      <c r="A583" s="12">
        <f>COUNTIF(parameter_DB!$B583:B$9620,parameter_DB!B583)</f>
        <v>36</v>
      </c>
      <c r="B583" s="2">
        <f t="shared" si="12"/>
        <v>0</v>
      </c>
      <c r="C583" s="2" t="str">
        <f>parameter_DB!B583</f>
        <v>Auction_VIDEO_VIEWS</v>
      </c>
      <c r="D583" s="2"/>
      <c r="E583" s="2" t="str">
        <f t="shared" si="13"/>
        <v/>
      </c>
      <c r="F583" s="2" t="str">
        <f t="shared" si="14"/>
        <v/>
      </c>
      <c r="G583" s="9"/>
      <c r="H583" s="2">
        <f>COUNTIF(parameter_DB!$A583:A$1062,parameter_DB!A583)</f>
        <v>348</v>
      </c>
      <c r="I583" s="2">
        <f t="shared" si="15"/>
        <v>0</v>
      </c>
      <c r="J583" s="2" t="str">
        <f>parameter_DB!A583</f>
        <v>FB/IG</v>
      </c>
      <c r="K583" s="2" t="str">
        <f t="shared" si="16"/>
        <v/>
      </c>
      <c r="L583" s="2" t="str">
        <f t="shared" si="17"/>
        <v/>
      </c>
      <c r="M583" s="66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10"/>
    </row>
    <row r="584" spans="1:31" ht="16.5" customHeight="1">
      <c r="A584" s="12">
        <f>COUNTIF(parameter_DB!$B584:B$9620,parameter_DB!B584)</f>
        <v>35</v>
      </c>
      <c r="B584" s="2">
        <f t="shared" si="12"/>
        <v>0</v>
      </c>
      <c r="C584" s="2" t="str">
        <f>parameter_DB!B584</f>
        <v>Auction_VIDEO_VIEWS</v>
      </c>
      <c r="D584" s="2"/>
      <c r="E584" s="2" t="str">
        <f t="shared" si="13"/>
        <v/>
      </c>
      <c r="F584" s="2" t="str">
        <f t="shared" si="14"/>
        <v/>
      </c>
      <c r="G584" s="9"/>
      <c r="H584" s="2">
        <f>COUNTIF(parameter_DB!$A584:A$1062,parameter_DB!A584)</f>
        <v>347</v>
      </c>
      <c r="I584" s="2">
        <f t="shared" si="15"/>
        <v>0</v>
      </c>
      <c r="J584" s="2" t="str">
        <f>parameter_DB!A584</f>
        <v>FB/IG</v>
      </c>
      <c r="K584" s="2" t="str">
        <f t="shared" si="16"/>
        <v/>
      </c>
      <c r="L584" s="2" t="str">
        <f t="shared" si="17"/>
        <v/>
      </c>
      <c r="M584" s="66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10"/>
    </row>
    <row r="585" spans="1:31" ht="16.5" customHeight="1">
      <c r="A585" s="12">
        <f>COUNTIF(parameter_DB!$B585:B$9620,parameter_DB!B585)</f>
        <v>34</v>
      </c>
      <c r="B585" s="2">
        <f t="shared" si="12"/>
        <v>0</v>
      </c>
      <c r="C585" s="2" t="str">
        <f>parameter_DB!B585</f>
        <v>Auction_VIDEO_VIEWS</v>
      </c>
      <c r="D585" s="2"/>
      <c r="E585" s="2" t="str">
        <f t="shared" si="13"/>
        <v/>
      </c>
      <c r="F585" s="2" t="str">
        <f t="shared" si="14"/>
        <v/>
      </c>
      <c r="G585" s="9"/>
      <c r="H585" s="2">
        <f>COUNTIF(parameter_DB!$A585:A$1062,parameter_DB!A585)</f>
        <v>346</v>
      </c>
      <c r="I585" s="2">
        <f t="shared" si="15"/>
        <v>0</v>
      </c>
      <c r="J585" s="2" t="str">
        <f>parameter_DB!A585</f>
        <v>FB/IG</v>
      </c>
      <c r="K585" s="2" t="str">
        <f t="shared" si="16"/>
        <v/>
      </c>
      <c r="L585" s="2" t="str">
        <f t="shared" si="17"/>
        <v/>
      </c>
      <c r="M585" s="66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10"/>
    </row>
    <row r="586" spans="1:31" ht="16.5" customHeight="1">
      <c r="A586" s="12">
        <f>COUNTIF(parameter_DB!$B586:B$9620,parameter_DB!B586)</f>
        <v>33</v>
      </c>
      <c r="B586" s="2">
        <f t="shared" si="12"/>
        <v>0</v>
      </c>
      <c r="C586" s="2" t="str">
        <f>parameter_DB!B586</f>
        <v>Auction_VIDEO_VIEWS</v>
      </c>
      <c r="D586" s="2"/>
      <c r="E586" s="2" t="str">
        <f t="shared" si="13"/>
        <v/>
      </c>
      <c r="F586" s="2" t="str">
        <f t="shared" si="14"/>
        <v/>
      </c>
      <c r="G586" s="9"/>
      <c r="H586" s="2">
        <f>COUNTIF(parameter_DB!$A586:A$1062,parameter_DB!A586)</f>
        <v>345</v>
      </c>
      <c r="I586" s="2">
        <f t="shared" si="15"/>
        <v>0</v>
      </c>
      <c r="J586" s="2" t="str">
        <f>parameter_DB!A586</f>
        <v>FB/IG</v>
      </c>
      <c r="K586" s="2" t="str">
        <f t="shared" si="16"/>
        <v/>
      </c>
      <c r="L586" s="2" t="str">
        <f t="shared" si="17"/>
        <v/>
      </c>
      <c r="M586" s="66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10"/>
    </row>
    <row r="587" spans="1:31" ht="16.5" customHeight="1">
      <c r="A587" s="12">
        <f>COUNTIF(parameter_DB!$B587:B$9620,parameter_DB!B587)</f>
        <v>32</v>
      </c>
      <c r="B587" s="2">
        <f t="shared" si="12"/>
        <v>0</v>
      </c>
      <c r="C587" s="2" t="str">
        <f>parameter_DB!B587</f>
        <v>Auction_VIDEO_VIEWS</v>
      </c>
      <c r="D587" s="2"/>
      <c r="E587" s="2" t="str">
        <f t="shared" si="13"/>
        <v/>
      </c>
      <c r="F587" s="2" t="str">
        <f t="shared" si="14"/>
        <v/>
      </c>
      <c r="G587" s="9"/>
      <c r="H587" s="2">
        <f>COUNTIF(parameter_DB!$A587:A$1062,parameter_DB!A587)</f>
        <v>344</v>
      </c>
      <c r="I587" s="2">
        <f t="shared" si="15"/>
        <v>0</v>
      </c>
      <c r="J587" s="2" t="str">
        <f>parameter_DB!A587</f>
        <v>FB/IG</v>
      </c>
      <c r="K587" s="2" t="str">
        <f t="shared" si="16"/>
        <v/>
      </c>
      <c r="L587" s="2" t="str">
        <f t="shared" si="17"/>
        <v/>
      </c>
      <c r="M587" s="66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10"/>
    </row>
    <row r="588" spans="1:31" ht="16.5" customHeight="1">
      <c r="A588" s="12">
        <f>COUNTIF(parameter_DB!$B588:B$9620,parameter_DB!B588)</f>
        <v>31</v>
      </c>
      <c r="B588" s="2">
        <f t="shared" si="12"/>
        <v>0</v>
      </c>
      <c r="C588" s="2" t="str">
        <f>parameter_DB!B588</f>
        <v>Auction_VIDEO_VIEWS</v>
      </c>
      <c r="D588" s="2"/>
      <c r="E588" s="2" t="str">
        <f t="shared" si="13"/>
        <v/>
      </c>
      <c r="F588" s="2" t="str">
        <f t="shared" si="14"/>
        <v/>
      </c>
      <c r="G588" s="9"/>
      <c r="H588" s="2">
        <f>COUNTIF(parameter_DB!$A588:A$1062,parameter_DB!A588)</f>
        <v>343</v>
      </c>
      <c r="I588" s="2">
        <f t="shared" si="15"/>
        <v>0</v>
      </c>
      <c r="J588" s="2" t="str">
        <f>parameter_DB!A588</f>
        <v>FB/IG</v>
      </c>
      <c r="K588" s="2" t="str">
        <f t="shared" si="16"/>
        <v/>
      </c>
      <c r="L588" s="2" t="str">
        <f t="shared" si="17"/>
        <v/>
      </c>
      <c r="M588" s="66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10"/>
    </row>
    <row r="589" spans="1:31" ht="16.5" customHeight="1">
      <c r="A589" s="12">
        <f>COUNTIF(parameter_DB!$B589:B$9620,parameter_DB!B589)</f>
        <v>30</v>
      </c>
      <c r="B589" s="2">
        <f t="shared" si="12"/>
        <v>0</v>
      </c>
      <c r="C589" s="2" t="str">
        <f>parameter_DB!B589</f>
        <v>Auction_VIDEO_VIEWS</v>
      </c>
      <c r="D589" s="2"/>
      <c r="E589" s="2" t="str">
        <f t="shared" si="13"/>
        <v/>
      </c>
      <c r="F589" s="2" t="str">
        <f t="shared" si="14"/>
        <v/>
      </c>
      <c r="G589" s="9"/>
      <c r="H589" s="2">
        <f>COUNTIF(parameter_DB!$A589:A$1062,parameter_DB!A589)</f>
        <v>342</v>
      </c>
      <c r="I589" s="2">
        <f t="shared" si="15"/>
        <v>0</v>
      </c>
      <c r="J589" s="2" t="str">
        <f>parameter_DB!A589</f>
        <v>FB/IG</v>
      </c>
      <c r="K589" s="2" t="str">
        <f t="shared" si="16"/>
        <v/>
      </c>
      <c r="L589" s="2" t="str">
        <f t="shared" si="17"/>
        <v/>
      </c>
      <c r="M589" s="66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10"/>
    </row>
    <row r="590" spans="1:31" ht="16.5" customHeight="1">
      <c r="A590" s="12">
        <f>COUNTIF(parameter_DB!$B590:B$9620,parameter_DB!B590)</f>
        <v>29</v>
      </c>
      <c r="B590" s="2">
        <f t="shared" si="12"/>
        <v>0</v>
      </c>
      <c r="C590" s="2" t="str">
        <f>parameter_DB!B590</f>
        <v>Auction_VIDEO_VIEWS</v>
      </c>
      <c r="D590" s="2"/>
      <c r="E590" s="2" t="str">
        <f t="shared" si="13"/>
        <v/>
      </c>
      <c r="F590" s="2" t="str">
        <f t="shared" si="14"/>
        <v/>
      </c>
      <c r="G590" s="9"/>
      <c r="H590" s="2">
        <f>COUNTIF(parameter_DB!$A590:A$1062,parameter_DB!A590)</f>
        <v>341</v>
      </c>
      <c r="I590" s="2">
        <f t="shared" si="15"/>
        <v>0</v>
      </c>
      <c r="J590" s="2" t="str">
        <f>parameter_DB!A590</f>
        <v>FB/IG</v>
      </c>
      <c r="K590" s="2" t="str">
        <f t="shared" si="16"/>
        <v/>
      </c>
      <c r="L590" s="2" t="str">
        <f t="shared" si="17"/>
        <v/>
      </c>
      <c r="M590" s="66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10"/>
    </row>
    <row r="591" spans="1:31" ht="16.5" customHeight="1">
      <c r="A591" s="12">
        <f>COUNTIF(parameter_DB!$B591:B$9620,parameter_DB!B591)</f>
        <v>28</v>
      </c>
      <c r="B591" s="2">
        <f t="shared" si="12"/>
        <v>0</v>
      </c>
      <c r="C591" s="2" t="str">
        <f>parameter_DB!B591</f>
        <v>Auction_VIDEO_VIEWS</v>
      </c>
      <c r="D591" s="2"/>
      <c r="E591" s="2" t="str">
        <f t="shared" si="13"/>
        <v/>
      </c>
      <c r="F591" s="2" t="str">
        <f t="shared" si="14"/>
        <v/>
      </c>
      <c r="G591" s="9"/>
      <c r="H591" s="2">
        <f>COUNTIF(parameter_DB!$A591:A$1062,parameter_DB!A591)</f>
        <v>340</v>
      </c>
      <c r="I591" s="2">
        <f t="shared" si="15"/>
        <v>0</v>
      </c>
      <c r="J591" s="2" t="str">
        <f>parameter_DB!A591</f>
        <v>FB/IG</v>
      </c>
      <c r="K591" s="2" t="str">
        <f t="shared" si="16"/>
        <v/>
      </c>
      <c r="L591" s="2" t="str">
        <f t="shared" si="17"/>
        <v/>
      </c>
      <c r="M591" s="66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10"/>
    </row>
    <row r="592" spans="1:31" ht="16.5" customHeight="1">
      <c r="A592" s="12">
        <f>COUNTIF(parameter_DB!$B592:B$9620,parameter_DB!B592)</f>
        <v>27</v>
      </c>
      <c r="B592" s="2">
        <f t="shared" si="12"/>
        <v>0</v>
      </c>
      <c r="C592" s="2" t="str">
        <f>parameter_DB!B592</f>
        <v>Auction_VIDEO_VIEWS</v>
      </c>
      <c r="D592" s="2"/>
      <c r="E592" s="2" t="str">
        <f t="shared" si="13"/>
        <v/>
      </c>
      <c r="F592" s="2" t="str">
        <f t="shared" si="14"/>
        <v/>
      </c>
      <c r="G592" s="9"/>
      <c r="H592" s="2">
        <f>COUNTIF(parameter_DB!$A592:A$1062,parameter_DB!A592)</f>
        <v>339</v>
      </c>
      <c r="I592" s="2">
        <f t="shared" si="15"/>
        <v>0</v>
      </c>
      <c r="J592" s="2" t="str">
        <f>parameter_DB!A592</f>
        <v>FB/IG</v>
      </c>
      <c r="K592" s="2" t="str">
        <f t="shared" si="16"/>
        <v/>
      </c>
      <c r="L592" s="2" t="str">
        <f t="shared" si="17"/>
        <v/>
      </c>
      <c r="M592" s="66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10"/>
    </row>
    <row r="593" spans="1:31" ht="16.5" customHeight="1">
      <c r="A593" s="12">
        <f>COUNTIF(parameter_DB!$B593:B$9620,parameter_DB!B593)</f>
        <v>26</v>
      </c>
      <c r="B593" s="2">
        <f t="shared" si="12"/>
        <v>0</v>
      </c>
      <c r="C593" s="2" t="str">
        <f>parameter_DB!B593</f>
        <v>Auction_VIDEO_VIEWS</v>
      </c>
      <c r="D593" s="2"/>
      <c r="E593" s="2" t="str">
        <f t="shared" si="13"/>
        <v/>
      </c>
      <c r="F593" s="2" t="str">
        <f t="shared" si="14"/>
        <v/>
      </c>
      <c r="G593" s="9"/>
      <c r="H593" s="2">
        <f>COUNTIF(parameter_DB!$A593:A$1062,parameter_DB!A593)</f>
        <v>338</v>
      </c>
      <c r="I593" s="2">
        <f t="shared" si="15"/>
        <v>0</v>
      </c>
      <c r="J593" s="2" t="str">
        <f>parameter_DB!A593</f>
        <v>FB/IG</v>
      </c>
      <c r="K593" s="2" t="str">
        <f t="shared" si="16"/>
        <v/>
      </c>
      <c r="L593" s="2" t="str">
        <f t="shared" si="17"/>
        <v/>
      </c>
      <c r="M593" s="66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10"/>
    </row>
    <row r="594" spans="1:31" ht="16.5" customHeight="1">
      <c r="A594" s="12">
        <f>COUNTIF(parameter_DB!$B594:B$9620,parameter_DB!B594)</f>
        <v>25</v>
      </c>
      <c r="B594" s="2">
        <f t="shared" si="12"/>
        <v>0</v>
      </c>
      <c r="C594" s="2" t="str">
        <f>parameter_DB!B594</f>
        <v>Auction_VIDEO_VIEWS</v>
      </c>
      <c r="D594" s="2"/>
      <c r="E594" s="2" t="str">
        <f t="shared" si="13"/>
        <v/>
      </c>
      <c r="F594" s="2" t="str">
        <f t="shared" si="14"/>
        <v/>
      </c>
      <c r="G594" s="9"/>
      <c r="H594" s="2">
        <f>COUNTIF(parameter_DB!$A594:A$1062,parameter_DB!A594)</f>
        <v>337</v>
      </c>
      <c r="I594" s="2">
        <f t="shared" si="15"/>
        <v>0</v>
      </c>
      <c r="J594" s="2" t="str">
        <f>parameter_DB!A594</f>
        <v>FB/IG</v>
      </c>
      <c r="K594" s="2" t="str">
        <f t="shared" si="16"/>
        <v/>
      </c>
      <c r="L594" s="2" t="str">
        <f t="shared" si="17"/>
        <v/>
      </c>
      <c r="M594" s="66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10"/>
    </row>
    <row r="595" spans="1:31" ht="16.5" customHeight="1">
      <c r="A595" s="12">
        <f>COUNTIF(parameter_DB!$B595:B$9620,parameter_DB!B595)</f>
        <v>24</v>
      </c>
      <c r="B595" s="2">
        <f t="shared" si="12"/>
        <v>0</v>
      </c>
      <c r="C595" s="2" t="str">
        <f>parameter_DB!B595</f>
        <v>Auction_APP_INSTALLS</v>
      </c>
      <c r="D595" s="2"/>
      <c r="E595" s="2" t="str">
        <f t="shared" si="13"/>
        <v/>
      </c>
      <c r="F595" s="2" t="str">
        <f t="shared" si="14"/>
        <v/>
      </c>
      <c r="G595" s="9"/>
      <c r="H595" s="2">
        <f>COUNTIF(parameter_DB!$A595:A$1062,parameter_DB!A595)</f>
        <v>336</v>
      </c>
      <c r="I595" s="2">
        <f t="shared" si="15"/>
        <v>0</v>
      </c>
      <c r="J595" s="2" t="str">
        <f>parameter_DB!A595</f>
        <v>FB/IG</v>
      </c>
      <c r="K595" s="2" t="str">
        <f t="shared" si="16"/>
        <v/>
      </c>
      <c r="L595" s="2" t="str">
        <f t="shared" si="17"/>
        <v/>
      </c>
      <c r="M595" s="66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10"/>
    </row>
    <row r="596" spans="1:31" ht="16.5" customHeight="1">
      <c r="A596" s="12">
        <f>COUNTIF(parameter_DB!$B596:B$9620,parameter_DB!B596)</f>
        <v>23</v>
      </c>
      <c r="B596" s="2">
        <f t="shared" si="12"/>
        <v>0</v>
      </c>
      <c r="C596" s="2" t="str">
        <f>parameter_DB!B596</f>
        <v>Auction_APP_INSTALLS</v>
      </c>
      <c r="D596" s="2"/>
      <c r="E596" s="2" t="str">
        <f t="shared" si="13"/>
        <v/>
      </c>
      <c r="F596" s="2" t="str">
        <f t="shared" si="14"/>
        <v/>
      </c>
      <c r="G596" s="9"/>
      <c r="H596" s="2">
        <f>COUNTIF(parameter_DB!$A596:A$1062,parameter_DB!A596)</f>
        <v>335</v>
      </c>
      <c r="I596" s="2">
        <f t="shared" si="15"/>
        <v>0</v>
      </c>
      <c r="J596" s="2" t="str">
        <f>parameter_DB!A596</f>
        <v>FB/IG</v>
      </c>
      <c r="K596" s="2" t="str">
        <f t="shared" si="16"/>
        <v/>
      </c>
      <c r="L596" s="2" t="str">
        <f t="shared" si="17"/>
        <v/>
      </c>
      <c r="M596" s="66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10"/>
    </row>
    <row r="597" spans="1:31" ht="16.5" customHeight="1">
      <c r="A597" s="12">
        <f>COUNTIF(parameter_DB!$B597:B$9620,parameter_DB!B597)</f>
        <v>22</v>
      </c>
      <c r="B597" s="2">
        <f t="shared" si="12"/>
        <v>0</v>
      </c>
      <c r="C597" s="2" t="str">
        <f>parameter_DB!B597</f>
        <v>Auction_APP_INSTALLS</v>
      </c>
      <c r="D597" s="2"/>
      <c r="E597" s="2" t="str">
        <f t="shared" si="13"/>
        <v/>
      </c>
      <c r="F597" s="2" t="str">
        <f t="shared" si="14"/>
        <v/>
      </c>
      <c r="G597" s="9"/>
      <c r="H597" s="2">
        <f>COUNTIF(parameter_DB!$A597:A$1062,parameter_DB!A597)</f>
        <v>334</v>
      </c>
      <c r="I597" s="2">
        <f t="shared" si="15"/>
        <v>0</v>
      </c>
      <c r="J597" s="2" t="str">
        <f>parameter_DB!A597</f>
        <v>FB/IG</v>
      </c>
      <c r="K597" s="2" t="str">
        <f t="shared" si="16"/>
        <v/>
      </c>
      <c r="L597" s="2" t="str">
        <f t="shared" si="17"/>
        <v/>
      </c>
      <c r="M597" s="66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10"/>
    </row>
    <row r="598" spans="1:31" ht="16.5" customHeight="1">
      <c r="A598" s="12">
        <f>COUNTIF(parameter_DB!$B598:B$9620,parameter_DB!B598)</f>
        <v>21</v>
      </c>
      <c r="B598" s="2">
        <f t="shared" si="12"/>
        <v>0</v>
      </c>
      <c r="C598" s="2" t="str">
        <f>parameter_DB!B598</f>
        <v>Auction_APP_INSTALLS</v>
      </c>
      <c r="D598" s="2"/>
      <c r="E598" s="2" t="str">
        <f t="shared" si="13"/>
        <v/>
      </c>
      <c r="F598" s="2" t="str">
        <f t="shared" si="14"/>
        <v/>
      </c>
      <c r="G598" s="9"/>
      <c r="H598" s="2">
        <f>COUNTIF(parameter_DB!$A598:A$1062,parameter_DB!A598)</f>
        <v>333</v>
      </c>
      <c r="I598" s="2">
        <f t="shared" si="15"/>
        <v>0</v>
      </c>
      <c r="J598" s="2" t="str">
        <f>parameter_DB!A598</f>
        <v>FB/IG</v>
      </c>
      <c r="K598" s="2" t="str">
        <f t="shared" si="16"/>
        <v/>
      </c>
      <c r="L598" s="2" t="str">
        <f t="shared" si="17"/>
        <v/>
      </c>
      <c r="M598" s="66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10"/>
    </row>
    <row r="599" spans="1:31" ht="16.5" customHeight="1">
      <c r="A599" s="12">
        <f>COUNTIF(parameter_DB!$B599:B$9620,parameter_DB!B599)</f>
        <v>20</v>
      </c>
      <c r="B599" s="2">
        <f t="shared" si="12"/>
        <v>0</v>
      </c>
      <c r="C599" s="2" t="str">
        <f>parameter_DB!B599</f>
        <v>Auction_APP_INSTALLS</v>
      </c>
      <c r="D599" s="2"/>
      <c r="E599" s="2" t="str">
        <f t="shared" si="13"/>
        <v/>
      </c>
      <c r="F599" s="2" t="str">
        <f t="shared" si="14"/>
        <v/>
      </c>
      <c r="G599" s="9"/>
      <c r="H599" s="2">
        <f>COUNTIF(parameter_DB!$A599:A$1062,parameter_DB!A599)</f>
        <v>332</v>
      </c>
      <c r="I599" s="2">
        <f t="shared" si="15"/>
        <v>0</v>
      </c>
      <c r="J599" s="2" t="str">
        <f>parameter_DB!A599</f>
        <v>FB/IG</v>
      </c>
      <c r="K599" s="2" t="str">
        <f t="shared" si="16"/>
        <v/>
      </c>
      <c r="L599" s="2" t="str">
        <f t="shared" si="17"/>
        <v/>
      </c>
      <c r="M599" s="66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10"/>
    </row>
    <row r="600" spans="1:31" ht="16.5" customHeight="1">
      <c r="A600" s="12">
        <f>COUNTIF(parameter_DB!$B600:B$9620,parameter_DB!B600)</f>
        <v>19</v>
      </c>
      <c r="B600" s="2">
        <f t="shared" si="12"/>
        <v>0</v>
      </c>
      <c r="C600" s="2" t="str">
        <f>parameter_DB!B600</f>
        <v>Auction_APP_INSTALLS</v>
      </c>
      <c r="D600" s="2"/>
      <c r="E600" s="2" t="str">
        <f t="shared" si="13"/>
        <v/>
      </c>
      <c r="F600" s="2" t="str">
        <f t="shared" si="14"/>
        <v/>
      </c>
      <c r="G600" s="9"/>
      <c r="H600" s="2">
        <f>COUNTIF(parameter_DB!$A600:A$1062,parameter_DB!A600)</f>
        <v>331</v>
      </c>
      <c r="I600" s="2">
        <f t="shared" si="15"/>
        <v>0</v>
      </c>
      <c r="J600" s="2" t="str">
        <f>parameter_DB!A600</f>
        <v>FB/IG</v>
      </c>
      <c r="K600" s="2" t="str">
        <f t="shared" si="16"/>
        <v/>
      </c>
      <c r="L600" s="2" t="str">
        <f t="shared" si="17"/>
        <v/>
      </c>
      <c r="M600" s="66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10"/>
    </row>
    <row r="601" spans="1:31" ht="16.5" customHeight="1">
      <c r="A601" s="12">
        <f>COUNTIF(parameter_DB!$B601:B$9620,parameter_DB!B601)</f>
        <v>18</v>
      </c>
      <c r="B601" s="2">
        <f t="shared" si="12"/>
        <v>0</v>
      </c>
      <c r="C601" s="2" t="str">
        <f>parameter_DB!B601</f>
        <v>Auction_APP_INSTALLS</v>
      </c>
      <c r="D601" s="2"/>
      <c r="E601" s="2" t="str">
        <f t="shared" si="13"/>
        <v/>
      </c>
      <c r="F601" s="2" t="str">
        <f t="shared" si="14"/>
        <v/>
      </c>
      <c r="G601" s="9"/>
      <c r="H601" s="2">
        <f>COUNTIF(parameter_DB!$A601:A$1062,parameter_DB!A601)</f>
        <v>330</v>
      </c>
      <c r="I601" s="2">
        <f t="shared" si="15"/>
        <v>0</v>
      </c>
      <c r="J601" s="2" t="str">
        <f>parameter_DB!A601</f>
        <v>FB/IG</v>
      </c>
      <c r="K601" s="2" t="str">
        <f t="shared" si="16"/>
        <v/>
      </c>
      <c r="L601" s="2" t="str">
        <f t="shared" si="17"/>
        <v/>
      </c>
      <c r="M601" s="66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10"/>
    </row>
    <row r="602" spans="1:31" ht="16.5" customHeight="1">
      <c r="A602" s="12">
        <f>COUNTIF(parameter_DB!$B602:B$9620,parameter_DB!B602)</f>
        <v>17</v>
      </c>
      <c r="B602" s="2">
        <f t="shared" si="12"/>
        <v>0</v>
      </c>
      <c r="C602" s="2" t="str">
        <f>parameter_DB!B602</f>
        <v>Auction_APP_INSTALLS</v>
      </c>
      <c r="D602" s="2"/>
      <c r="E602" s="2" t="str">
        <f t="shared" si="13"/>
        <v/>
      </c>
      <c r="F602" s="2" t="str">
        <f t="shared" si="14"/>
        <v/>
      </c>
      <c r="G602" s="9"/>
      <c r="H602" s="2">
        <f>COUNTIF(parameter_DB!$A602:A$1062,parameter_DB!A602)</f>
        <v>329</v>
      </c>
      <c r="I602" s="2">
        <f t="shared" si="15"/>
        <v>0</v>
      </c>
      <c r="J602" s="2" t="str">
        <f>parameter_DB!A602</f>
        <v>FB/IG</v>
      </c>
      <c r="K602" s="2" t="str">
        <f t="shared" si="16"/>
        <v/>
      </c>
      <c r="L602" s="2" t="str">
        <f t="shared" si="17"/>
        <v/>
      </c>
      <c r="M602" s="66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10"/>
    </row>
    <row r="603" spans="1:31" ht="16.5" customHeight="1">
      <c r="A603" s="12">
        <f>COUNTIF(parameter_DB!$B603:B$9620,parameter_DB!B603)</f>
        <v>16</v>
      </c>
      <c r="B603" s="2">
        <f t="shared" si="12"/>
        <v>0</v>
      </c>
      <c r="C603" s="2" t="str">
        <f>parameter_DB!B603</f>
        <v>Auction_APP_INSTALLS</v>
      </c>
      <c r="D603" s="2"/>
      <c r="E603" s="2" t="str">
        <f t="shared" si="13"/>
        <v/>
      </c>
      <c r="F603" s="2" t="str">
        <f t="shared" si="14"/>
        <v/>
      </c>
      <c r="G603" s="9"/>
      <c r="H603" s="2">
        <f>COUNTIF(parameter_DB!$A603:A$1062,parameter_DB!A603)</f>
        <v>328</v>
      </c>
      <c r="I603" s="2">
        <f t="shared" si="15"/>
        <v>0</v>
      </c>
      <c r="J603" s="2" t="str">
        <f>parameter_DB!A603</f>
        <v>FB/IG</v>
      </c>
      <c r="K603" s="2" t="str">
        <f t="shared" si="16"/>
        <v/>
      </c>
      <c r="L603" s="2" t="str">
        <f t="shared" si="17"/>
        <v/>
      </c>
      <c r="M603" s="66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10"/>
    </row>
    <row r="604" spans="1:31" ht="16.5" customHeight="1">
      <c r="A604" s="12">
        <f>COUNTIF(parameter_DB!$B604:B$9620,parameter_DB!B604)</f>
        <v>15</v>
      </c>
      <c r="B604" s="2">
        <f t="shared" si="12"/>
        <v>0</v>
      </c>
      <c r="C604" s="2" t="str">
        <f>parameter_DB!B604</f>
        <v>Auction_APP_INSTALLS</v>
      </c>
      <c r="D604" s="2"/>
      <c r="E604" s="2" t="str">
        <f t="shared" si="13"/>
        <v/>
      </c>
      <c r="F604" s="2" t="str">
        <f t="shared" si="14"/>
        <v/>
      </c>
      <c r="G604" s="9"/>
      <c r="H604" s="2">
        <f>COUNTIF(parameter_DB!$A604:A$1062,parameter_DB!A604)</f>
        <v>327</v>
      </c>
      <c r="I604" s="2">
        <f t="shared" si="15"/>
        <v>0</v>
      </c>
      <c r="J604" s="2" t="str">
        <f>parameter_DB!A604</f>
        <v>FB/IG</v>
      </c>
      <c r="K604" s="2" t="str">
        <f t="shared" si="16"/>
        <v/>
      </c>
      <c r="L604" s="2" t="str">
        <f t="shared" si="17"/>
        <v/>
      </c>
      <c r="M604" s="66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10"/>
    </row>
    <row r="605" spans="1:31" ht="16.5" customHeight="1">
      <c r="A605" s="12">
        <f>COUNTIF(parameter_DB!$B605:B$9620,parameter_DB!B605)</f>
        <v>14</v>
      </c>
      <c r="B605" s="2">
        <f t="shared" si="12"/>
        <v>0</v>
      </c>
      <c r="C605" s="2" t="str">
        <f>parameter_DB!B605</f>
        <v>Auction_APP_INSTALLS</v>
      </c>
      <c r="D605" s="2"/>
      <c r="E605" s="2" t="str">
        <f t="shared" si="13"/>
        <v/>
      </c>
      <c r="F605" s="2" t="str">
        <f t="shared" si="14"/>
        <v/>
      </c>
      <c r="G605" s="9"/>
      <c r="H605" s="2">
        <f>COUNTIF(parameter_DB!$A605:A$1062,parameter_DB!A605)</f>
        <v>326</v>
      </c>
      <c r="I605" s="2">
        <f t="shared" si="15"/>
        <v>0</v>
      </c>
      <c r="J605" s="2" t="str">
        <f>parameter_DB!A605</f>
        <v>FB/IG</v>
      </c>
      <c r="K605" s="2" t="str">
        <f t="shared" si="16"/>
        <v/>
      </c>
      <c r="L605" s="2" t="str">
        <f t="shared" si="17"/>
        <v/>
      </c>
      <c r="M605" s="66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10"/>
    </row>
    <row r="606" spans="1:31" ht="16.5" customHeight="1">
      <c r="A606" s="12">
        <f>COUNTIF(parameter_DB!$B606:B$9620,parameter_DB!B606)</f>
        <v>13</v>
      </c>
      <c r="B606" s="2">
        <f t="shared" si="12"/>
        <v>0</v>
      </c>
      <c r="C606" s="2" t="str">
        <f>parameter_DB!B606</f>
        <v>Auction_APP_INSTALLS</v>
      </c>
      <c r="D606" s="2"/>
      <c r="E606" s="2" t="str">
        <f t="shared" si="13"/>
        <v/>
      </c>
      <c r="F606" s="2" t="str">
        <f t="shared" si="14"/>
        <v/>
      </c>
      <c r="G606" s="9"/>
      <c r="H606" s="2">
        <f>COUNTIF(parameter_DB!$A606:A$1062,parameter_DB!A606)</f>
        <v>325</v>
      </c>
      <c r="I606" s="2">
        <f t="shared" si="15"/>
        <v>0</v>
      </c>
      <c r="J606" s="2" t="str">
        <f>parameter_DB!A606</f>
        <v>FB/IG</v>
      </c>
      <c r="K606" s="2" t="str">
        <f t="shared" si="16"/>
        <v/>
      </c>
      <c r="L606" s="2" t="str">
        <f t="shared" si="17"/>
        <v/>
      </c>
      <c r="M606" s="66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10"/>
    </row>
    <row r="607" spans="1:31" ht="16.5" customHeight="1">
      <c r="A607" s="12">
        <f>COUNTIF(parameter_DB!$B607:B$9620,parameter_DB!B607)</f>
        <v>12</v>
      </c>
      <c r="B607" s="2">
        <f t="shared" si="12"/>
        <v>0</v>
      </c>
      <c r="C607" s="2" t="str">
        <f>parameter_DB!B607</f>
        <v>Auction_APP_INSTALLS</v>
      </c>
      <c r="D607" s="2"/>
      <c r="E607" s="2" t="str">
        <f t="shared" si="13"/>
        <v/>
      </c>
      <c r="F607" s="2" t="str">
        <f t="shared" si="14"/>
        <v/>
      </c>
      <c r="G607" s="9"/>
      <c r="H607" s="2">
        <f>COUNTIF(parameter_DB!$A607:A$1062,parameter_DB!A607)</f>
        <v>324</v>
      </c>
      <c r="I607" s="2">
        <f t="shared" si="15"/>
        <v>0</v>
      </c>
      <c r="J607" s="2" t="str">
        <f>parameter_DB!A607</f>
        <v>FB/IG</v>
      </c>
      <c r="K607" s="2" t="str">
        <f t="shared" si="16"/>
        <v/>
      </c>
      <c r="L607" s="2" t="str">
        <f t="shared" si="17"/>
        <v/>
      </c>
      <c r="M607" s="66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10"/>
    </row>
    <row r="608" spans="1:31" ht="16.5" customHeight="1">
      <c r="A608" s="12">
        <f>COUNTIF(parameter_DB!$B608:B$9620,parameter_DB!B608)</f>
        <v>11</v>
      </c>
      <c r="B608" s="2">
        <f t="shared" si="12"/>
        <v>0</v>
      </c>
      <c r="C608" s="2" t="str">
        <f>parameter_DB!B608</f>
        <v>Auction_APP_INSTALLS</v>
      </c>
      <c r="D608" s="2"/>
      <c r="E608" s="2" t="str">
        <f t="shared" si="13"/>
        <v/>
      </c>
      <c r="F608" s="2" t="str">
        <f t="shared" si="14"/>
        <v/>
      </c>
      <c r="G608" s="9"/>
      <c r="H608" s="2">
        <f>COUNTIF(parameter_DB!$A608:A$1062,parameter_DB!A608)</f>
        <v>323</v>
      </c>
      <c r="I608" s="2">
        <f t="shared" si="15"/>
        <v>0</v>
      </c>
      <c r="J608" s="2" t="str">
        <f>parameter_DB!A608</f>
        <v>FB/IG</v>
      </c>
      <c r="K608" s="2" t="str">
        <f t="shared" si="16"/>
        <v/>
      </c>
      <c r="L608" s="2" t="str">
        <f t="shared" si="17"/>
        <v/>
      </c>
      <c r="M608" s="66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10"/>
    </row>
    <row r="609" spans="1:31" ht="16.5" customHeight="1">
      <c r="A609" s="12">
        <f>COUNTIF(parameter_DB!$B609:B$9620,parameter_DB!B609)</f>
        <v>10</v>
      </c>
      <c r="B609" s="2">
        <f t="shared" si="12"/>
        <v>0</v>
      </c>
      <c r="C609" s="2" t="str">
        <f>parameter_DB!B609</f>
        <v>Auction_APP_INSTALLS</v>
      </c>
      <c r="D609" s="2"/>
      <c r="E609" s="2" t="str">
        <f t="shared" si="13"/>
        <v/>
      </c>
      <c r="F609" s="2" t="str">
        <f t="shared" si="14"/>
        <v/>
      </c>
      <c r="G609" s="9"/>
      <c r="H609" s="2">
        <f>COUNTIF(parameter_DB!$A609:A$1062,parameter_DB!A609)</f>
        <v>322</v>
      </c>
      <c r="I609" s="2">
        <f t="shared" si="15"/>
        <v>0</v>
      </c>
      <c r="J609" s="2" t="str">
        <f>parameter_DB!A609</f>
        <v>FB/IG</v>
      </c>
      <c r="K609" s="2" t="str">
        <f t="shared" si="16"/>
        <v/>
      </c>
      <c r="L609" s="2" t="str">
        <f t="shared" si="17"/>
        <v/>
      </c>
      <c r="M609" s="66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10"/>
    </row>
    <row r="610" spans="1:31" ht="16.5" customHeight="1">
      <c r="A610" s="12">
        <f>COUNTIF(parameter_DB!$B610:B$9620,parameter_DB!B610)</f>
        <v>9</v>
      </c>
      <c r="B610" s="2">
        <f t="shared" si="12"/>
        <v>0</v>
      </c>
      <c r="C610" s="2" t="str">
        <f>parameter_DB!B610</f>
        <v>Auction_APP_INSTALLS</v>
      </c>
      <c r="D610" s="2"/>
      <c r="E610" s="2" t="str">
        <f t="shared" si="13"/>
        <v/>
      </c>
      <c r="F610" s="2" t="str">
        <f t="shared" si="14"/>
        <v/>
      </c>
      <c r="G610" s="9"/>
      <c r="H610" s="2">
        <f>COUNTIF(parameter_DB!$A610:A$1062,parameter_DB!A610)</f>
        <v>321</v>
      </c>
      <c r="I610" s="2">
        <f t="shared" si="15"/>
        <v>0</v>
      </c>
      <c r="J610" s="2" t="str">
        <f>parameter_DB!A610</f>
        <v>FB/IG</v>
      </c>
      <c r="K610" s="2" t="str">
        <f t="shared" si="16"/>
        <v/>
      </c>
      <c r="L610" s="2" t="str">
        <f t="shared" si="17"/>
        <v/>
      </c>
      <c r="M610" s="66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10"/>
    </row>
    <row r="611" spans="1:31" ht="16.5" customHeight="1">
      <c r="A611" s="12">
        <f>COUNTIF(parameter_DB!$B611:B$9620,parameter_DB!B611)</f>
        <v>8</v>
      </c>
      <c r="B611" s="2">
        <f t="shared" si="12"/>
        <v>0</v>
      </c>
      <c r="C611" s="2" t="str">
        <f>parameter_DB!B611</f>
        <v>Auction_APP_INSTALLS</v>
      </c>
      <c r="D611" s="2"/>
      <c r="E611" s="2" t="str">
        <f t="shared" si="13"/>
        <v/>
      </c>
      <c r="F611" s="2" t="str">
        <f t="shared" si="14"/>
        <v/>
      </c>
      <c r="G611" s="9"/>
      <c r="H611" s="2">
        <f>COUNTIF(parameter_DB!$A611:A$1062,parameter_DB!A611)</f>
        <v>320</v>
      </c>
      <c r="I611" s="2">
        <f t="shared" si="15"/>
        <v>0</v>
      </c>
      <c r="J611" s="2" t="str">
        <f>parameter_DB!A611</f>
        <v>FB/IG</v>
      </c>
      <c r="K611" s="2" t="str">
        <f t="shared" si="16"/>
        <v/>
      </c>
      <c r="L611" s="2" t="str">
        <f t="shared" si="17"/>
        <v/>
      </c>
      <c r="M611" s="66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10"/>
    </row>
    <row r="612" spans="1:31" ht="16.5" customHeight="1">
      <c r="A612" s="12">
        <f>COUNTIF(parameter_DB!$B612:B$9620,parameter_DB!B612)</f>
        <v>7</v>
      </c>
      <c r="B612" s="2">
        <f t="shared" si="12"/>
        <v>0</v>
      </c>
      <c r="C612" s="2" t="str">
        <f>parameter_DB!B612</f>
        <v>Auction_APP_INSTALLS</v>
      </c>
      <c r="D612" s="2"/>
      <c r="E612" s="2" t="str">
        <f t="shared" si="13"/>
        <v/>
      </c>
      <c r="F612" s="2" t="str">
        <f t="shared" si="14"/>
        <v/>
      </c>
      <c r="G612" s="9"/>
      <c r="H612" s="2">
        <f>COUNTIF(parameter_DB!$A612:A$1062,parameter_DB!A612)</f>
        <v>319</v>
      </c>
      <c r="I612" s="2">
        <f t="shared" si="15"/>
        <v>0</v>
      </c>
      <c r="J612" s="2" t="str">
        <f>parameter_DB!A612</f>
        <v>FB/IG</v>
      </c>
      <c r="K612" s="2" t="str">
        <f t="shared" si="16"/>
        <v/>
      </c>
      <c r="L612" s="2" t="str">
        <f t="shared" si="17"/>
        <v/>
      </c>
      <c r="M612" s="66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10"/>
    </row>
    <row r="613" spans="1:31" ht="16.5" customHeight="1">
      <c r="A613" s="12">
        <f>COUNTIF(parameter_DB!$B613:B$9620,parameter_DB!B613)</f>
        <v>6</v>
      </c>
      <c r="B613" s="2">
        <f t="shared" si="12"/>
        <v>0</v>
      </c>
      <c r="C613" s="2" t="str">
        <f>parameter_DB!B613</f>
        <v>Auction_APP_INSTALLS</v>
      </c>
      <c r="D613" s="2"/>
      <c r="E613" s="2" t="str">
        <f t="shared" si="13"/>
        <v/>
      </c>
      <c r="F613" s="2" t="str">
        <f t="shared" si="14"/>
        <v/>
      </c>
      <c r="G613" s="9"/>
      <c r="H613" s="2">
        <f>COUNTIF(parameter_DB!$A613:A$1062,parameter_DB!A613)</f>
        <v>318</v>
      </c>
      <c r="I613" s="2">
        <f t="shared" si="15"/>
        <v>0</v>
      </c>
      <c r="J613" s="2" t="str">
        <f>parameter_DB!A613</f>
        <v>FB/IG</v>
      </c>
      <c r="K613" s="2" t="str">
        <f t="shared" si="16"/>
        <v/>
      </c>
      <c r="L613" s="2" t="str">
        <f t="shared" si="17"/>
        <v/>
      </c>
      <c r="M613" s="66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10"/>
    </row>
    <row r="614" spans="1:31" ht="16.5" customHeight="1">
      <c r="A614" s="12">
        <f>COUNTIF(parameter_DB!$B614:B$9620,parameter_DB!B614)</f>
        <v>5</v>
      </c>
      <c r="B614" s="2">
        <f t="shared" si="12"/>
        <v>0</v>
      </c>
      <c r="C614" s="2" t="str">
        <f>parameter_DB!B614</f>
        <v>Auction_APP_INSTALLS</v>
      </c>
      <c r="D614" s="2"/>
      <c r="E614" s="2" t="str">
        <f t="shared" si="13"/>
        <v/>
      </c>
      <c r="F614" s="2" t="str">
        <f t="shared" si="14"/>
        <v/>
      </c>
      <c r="G614" s="9"/>
      <c r="H614" s="2">
        <f>COUNTIF(parameter_DB!$A614:A$1062,parameter_DB!A614)</f>
        <v>317</v>
      </c>
      <c r="I614" s="2">
        <f t="shared" si="15"/>
        <v>0</v>
      </c>
      <c r="J614" s="2" t="str">
        <f>parameter_DB!A614</f>
        <v>FB/IG</v>
      </c>
      <c r="K614" s="2" t="str">
        <f t="shared" si="16"/>
        <v/>
      </c>
      <c r="L614" s="2" t="str">
        <f t="shared" si="17"/>
        <v/>
      </c>
      <c r="M614" s="66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10"/>
    </row>
    <row r="615" spans="1:31" ht="16.5" customHeight="1">
      <c r="A615" s="12">
        <f>COUNTIF(parameter_DB!$B615:B$9620,parameter_DB!B615)</f>
        <v>4</v>
      </c>
      <c r="B615" s="2">
        <f t="shared" si="12"/>
        <v>0</v>
      </c>
      <c r="C615" s="2" t="str">
        <f>parameter_DB!B615</f>
        <v>Auction_APP_INSTALLS</v>
      </c>
      <c r="D615" s="2"/>
      <c r="E615" s="2" t="str">
        <f t="shared" si="13"/>
        <v/>
      </c>
      <c r="F615" s="2" t="str">
        <f t="shared" si="14"/>
        <v/>
      </c>
      <c r="G615" s="9"/>
      <c r="H615" s="2">
        <f>COUNTIF(parameter_DB!$A615:A$1062,parameter_DB!A615)</f>
        <v>316</v>
      </c>
      <c r="I615" s="2">
        <f t="shared" si="15"/>
        <v>0</v>
      </c>
      <c r="J615" s="2" t="str">
        <f>parameter_DB!A615</f>
        <v>FB/IG</v>
      </c>
      <c r="K615" s="2" t="str">
        <f t="shared" si="16"/>
        <v/>
      </c>
      <c r="L615" s="2" t="str">
        <f t="shared" si="17"/>
        <v/>
      </c>
      <c r="M615" s="66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10"/>
    </row>
    <row r="616" spans="1:31" ht="16.5" customHeight="1">
      <c r="A616" s="12">
        <f>COUNTIF(parameter_DB!$B616:B$9620,parameter_DB!B616)</f>
        <v>3</v>
      </c>
      <c r="B616" s="2">
        <f t="shared" si="12"/>
        <v>0</v>
      </c>
      <c r="C616" s="2" t="str">
        <f>parameter_DB!B616</f>
        <v>Auction_APP_INSTALLS</v>
      </c>
      <c r="D616" s="2"/>
      <c r="E616" s="2" t="str">
        <f t="shared" si="13"/>
        <v/>
      </c>
      <c r="F616" s="2" t="str">
        <f t="shared" si="14"/>
        <v/>
      </c>
      <c r="G616" s="9"/>
      <c r="H616" s="2">
        <f>COUNTIF(parameter_DB!$A616:A$1062,parameter_DB!A616)</f>
        <v>315</v>
      </c>
      <c r="I616" s="2">
        <f t="shared" si="15"/>
        <v>0</v>
      </c>
      <c r="J616" s="2" t="str">
        <f>parameter_DB!A616</f>
        <v>FB/IG</v>
      </c>
      <c r="K616" s="2" t="str">
        <f t="shared" si="16"/>
        <v/>
      </c>
      <c r="L616" s="2" t="str">
        <f t="shared" si="17"/>
        <v/>
      </c>
      <c r="M616" s="66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10"/>
    </row>
    <row r="617" spans="1:31" ht="16.5" customHeight="1">
      <c r="A617" s="12">
        <f>COUNTIF(parameter_DB!$B617:B$9620,parameter_DB!B617)</f>
        <v>2</v>
      </c>
      <c r="B617" s="2">
        <f t="shared" si="12"/>
        <v>0</v>
      </c>
      <c r="C617" s="2" t="str">
        <f>parameter_DB!B617</f>
        <v>Auction_APP_INSTALLS</v>
      </c>
      <c r="D617" s="2"/>
      <c r="E617" s="2" t="str">
        <f t="shared" si="13"/>
        <v/>
      </c>
      <c r="F617" s="2" t="str">
        <f t="shared" si="14"/>
        <v/>
      </c>
      <c r="G617" s="9"/>
      <c r="H617" s="2">
        <f>COUNTIF(parameter_DB!$A617:A$1062,parameter_DB!A617)</f>
        <v>314</v>
      </c>
      <c r="I617" s="2">
        <f t="shared" si="15"/>
        <v>0</v>
      </c>
      <c r="J617" s="2" t="str">
        <f>parameter_DB!A617</f>
        <v>FB/IG</v>
      </c>
      <c r="K617" s="2" t="str">
        <f t="shared" si="16"/>
        <v/>
      </c>
      <c r="L617" s="2" t="str">
        <f t="shared" si="17"/>
        <v/>
      </c>
      <c r="M617" s="66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10"/>
    </row>
    <row r="618" spans="1:31" ht="16.5" customHeight="1">
      <c r="A618" s="12">
        <f>COUNTIF(parameter_DB!$B618:B$9620,parameter_DB!B618)</f>
        <v>1</v>
      </c>
      <c r="B618" s="2">
        <f t="shared" si="12"/>
        <v>14</v>
      </c>
      <c r="C618" s="2" t="str">
        <f>parameter_DB!B618</f>
        <v>Auction_APP_INSTALLS</v>
      </c>
      <c r="D618" s="2"/>
      <c r="E618" s="2" t="str">
        <f t="shared" si="13"/>
        <v/>
      </c>
      <c r="F618" s="2" t="str">
        <f t="shared" si="14"/>
        <v/>
      </c>
      <c r="G618" s="9"/>
      <c r="H618" s="2">
        <f>COUNTIF(parameter_DB!$A618:A$1062,parameter_DB!A618)</f>
        <v>313</v>
      </c>
      <c r="I618" s="2">
        <f t="shared" si="15"/>
        <v>0</v>
      </c>
      <c r="J618" s="2" t="str">
        <f>parameter_DB!A618</f>
        <v>FB/IG</v>
      </c>
      <c r="K618" s="2" t="str">
        <f t="shared" si="16"/>
        <v/>
      </c>
      <c r="L618" s="2" t="str">
        <f t="shared" si="17"/>
        <v/>
      </c>
      <c r="M618" s="66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10"/>
    </row>
    <row r="619" spans="1:31" ht="16.5" customHeight="1">
      <c r="A619" s="12">
        <f>COUNTIF(parameter_DB!$B619:B$9620,parameter_DB!B619)</f>
        <v>24</v>
      </c>
      <c r="B619" s="2">
        <f t="shared" si="12"/>
        <v>0</v>
      </c>
      <c r="C619" s="2" t="str">
        <f>parameter_DB!B619</f>
        <v>Auction_BRAND_AWARENESS</v>
      </c>
      <c r="D619" s="2"/>
      <c r="E619" s="2" t="str">
        <f t="shared" si="13"/>
        <v/>
      </c>
      <c r="F619" s="2" t="str">
        <f t="shared" si="14"/>
        <v/>
      </c>
      <c r="G619" s="9"/>
      <c r="H619" s="2">
        <f>COUNTIF(parameter_DB!$A619:A$1062,parameter_DB!A619)</f>
        <v>312</v>
      </c>
      <c r="I619" s="2">
        <f t="shared" si="15"/>
        <v>0</v>
      </c>
      <c r="J619" s="2" t="str">
        <f>parameter_DB!A619</f>
        <v>FB/IG</v>
      </c>
      <c r="K619" s="2" t="str">
        <f t="shared" si="16"/>
        <v/>
      </c>
      <c r="L619" s="2" t="str">
        <f t="shared" si="17"/>
        <v/>
      </c>
      <c r="M619" s="66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10"/>
    </row>
    <row r="620" spans="1:31" ht="16.5" customHeight="1">
      <c r="A620" s="12">
        <f>COUNTIF(parameter_DB!$B620:B$9620,parameter_DB!B620)</f>
        <v>23</v>
      </c>
      <c r="B620" s="2">
        <f t="shared" si="12"/>
        <v>0</v>
      </c>
      <c r="C620" s="2" t="str">
        <f>parameter_DB!B620</f>
        <v>Auction_BRAND_AWARENESS</v>
      </c>
      <c r="D620" s="2"/>
      <c r="E620" s="2" t="str">
        <f t="shared" si="13"/>
        <v/>
      </c>
      <c r="F620" s="2" t="str">
        <f t="shared" si="14"/>
        <v/>
      </c>
      <c r="G620" s="9"/>
      <c r="H620" s="2">
        <f>COUNTIF(parameter_DB!$A620:A$1062,parameter_DB!A620)</f>
        <v>311</v>
      </c>
      <c r="I620" s="2">
        <f t="shared" si="15"/>
        <v>0</v>
      </c>
      <c r="J620" s="2" t="str">
        <f>parameter_DB!A620</f>
        <v>FB/IG</v>
      </c>
      <c r="K620" s="2" t="str">
        <f t="shared" si="16"/>
        <v/>
      </c>
      <c r="L620" s="2" t="str">
        <f t="shared" si="17"/>
        <v/>
      </c>
      <c r="M620" s="66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10"/>
    </row>
    <row r="621" spans="1:31" ht="16.5" customHeight="1">
      <c r="A621" s="12">
        <f>COUNTIF(parameter_DB!$B621:B$9620,parameter_DB!B621)</f>
        <v>22</v>
      </c>
      <c r="B621" s="2">
        <f t="shared" si="12"/>
        <v>0</v>
      </c>
      <c r="C621" s="2" t="str">
        <f>parameter_DB!B621</f>
        <v>Auction_BRAND_AWARENESS</v>
      </c>
      <c r="D621" s="2"/>
      <c r="E621" s="2" t="str">
        <f t="shared" si="13"/>
        <v/>
      </c>
      <c r="F621" s="2" t="str">
        <f t="shared" si="14"/>
        <v/>
      </c>
      <c r="G621" s="9"/>
      <c r="H621" s="2">
        <f>COUNTIF(parameter_DB!$A621:A$1062,parameter_DB!A621)</f>
        <v>310</v>
      </c>
      <c r="I621" s="2">
        <f t="shared" si="15"/>
        <v>0</v>
      </c>
      <c r="J621" s="2" t="str">
        <f>parameter_DB!A621</f>
        <v>FB/IG</v>
      </c>
      <c r="K621" s="2" t="str">
        <f t="shared" si="16"/>
        <v/>
      </c>
      <c r="L621" s="2" t="str">
        <f t="shared" si="17"/>
        <v/>
      </c>
      <c r="M621" s="66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10"/>
    </row>
    <row r="622" spans="1:31" ht="16.5" customHeight="1">
      <c r="A622" s="12">
        <f>COUNTIF(parameter_DB!$B622:B$9620,parameter_DB!B622)</f>
        <v>21</v>
      </c>
      <c r="B622" s="2">
        <f t="shared" si="12"/>
        <v>0</v>
      </c>
      <c r="C622" s="2" t="str">
        <f>parameter_DB!B622</f>
        <v>Auction_BRAND_AWARENESS</v>
      </c>
      <c r="D622" s="2"/>
      <c r="E622" s="2" t="str">
        <f t="shared" si="13"/>
        <v/>
      </c>
      <c r="F622" s="2" t="str">
        <f t="shared" si="14"/>
        <v/>
      </c>
      <c r="G622" s="9"/>
      <c r="H622" s="2">
        <f>COUNTIF(parameter_DB!$A622:A$1062,parameter_DB!A622)</f>
        <v>309</v>
      </c>
      <c r="I622" s="2">
        <f t="shared" si="15"/>
        <v>0</v>
      </c>
      <c r="J622" s="2" t="str">
        <f>parameter_DB!A622</f>
        <v>FB/IG</v>
      </c>
      <c r="K622" s="2" t="str">
        <f t="shared" si="16"/>
        <v/>
      </c>
      <c r="L622" s="2" t="str">
        <f t="shared" si="17"/>
        <v/>
      </c>
      <c r="M622" s="66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10"/>
    </row>
    <row r="623" spans="1:31" ht="16.5" customHeight="1">
      <c r="A623" s="12">
        <f>COUNTIF(parameter_DB!$B623:B$9620,parameter_DB!B623)</f>
        <v>20</v>
      </c>
      <c r="B623" s="2">
        <f t="shared" si="12"/>
        <v>0</v>
      </c>
      <c r="C623" s="2" t="str">
        <f>parameter_DB!B623</f>
        <v>Auction_BRAND_AWARENESS</v>
      </c>
      <c r="D623" s="2"/>
      <c r="E623" s="2" t="str">
        <f t="shared" si="13"/>
        <v/>
      </c>
      <c r="F623" s="2" t="str">
        <f t="shared" si="14"/>
        <v/>
      </c>
      <c r="G623" s="9"/>
      <c r="H623" s="2">
        <f>COUNTIF(parameter_DB!$A623:A$1062,parameter_DB!A623)</f>
        <v>308</v>
      </c>
      <c r="I623" s="2">
        <f t="shared" si="15"/>
        <v>0</v>
      </c>
      <c r="J623" s="2" t="str">
        <f>parameter_DB!A623</f>
        <v>FB/IG</v>
      </c>
      <c r="K623" s="2" t="str">
        <f t="shared" si="16"/>
        <v/>
      </c>
      <c r="L623" s="2" t="str">
        <f t="shared" si="17"/>
        <v/>
      </c>
      <c r="M623" s="66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10"/>
    </row>
    <row r="624" spans="1:31" ht="16.5" customHeight="1">
      <c r="A624" s="12">
        <f>COUNTIF(parameter_DB!$B624:B$9620,parameter_DB!B624)</f>
        <v>19</v>
      </c>
      <c r="B624" s="2">
        <f t="shared" si="12"/>
        <v>0</v>
      </c>
      <c r="C624" s="2" t="str">
        <f>parameter_DB!B624</f>
        <v>Auction_BRAND_AWARENESS</v>
      </c>
      <c r="D624" s="2"/>
      <c r="E624" s="2" t="str">
        <f t="shared" si="13"/>
        <v/>
      </c>
      <c r="F624" s="2" t="str">
        <f t="shared" si="14"/>
        <v/>
      </c>
      <c r="G624" s="9"/>
      <c r="H624" s="2">
        <f>COUNTIF(parameter_DB!$A624:A$1062,parameter_DB!A624)</f>
        <v>307</v>
      </c>
      <c r="I624" s="2">
        <f t="shared" si="15"/>
        <v>0</v>
      </c>
      <c r="J624" s="2" t="str">
        <f>parameter_DB!A624</f>
        <v>FB/IG</v>
      </c>
      <c r="K624" s="2" t="str">
        <f t="shared" si="16"/>
        <v/>
      </c>
      <c r="L624" s="2" t="str">
        <f t="shared" si="17"/>
        <v/>
      </c>
      <c r="M624" s="66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10"/>
    </row>
    <row r="625" spans="1:31" ht="16.5" customHeight="1">
      <c r="A625" s="12">
        <f>COUNTIF(parameter_DB!$B625:B$9620,parameter_DB!B625)</f>
        <v>18</v>
      </c>
      <c r="B625" s="2">
        <f t="shared" si="12"/>
        <v>0</v>
      </c>
      <c r="C625" s="2" t="str">
        <f>parameter_DB!B625</f>
        <v>Auction_BRAND_AWARENESS</v>
      </c>
      <c r="D625" s="2"/>
      <c r="E625" s="2" t="str">
        <f t="shared" si="13"/>
        <v/>
      </c>
      <c r="F625" s="2" t="str">
        <f t="shared" si="14"/>
        <v/>
      </c>
      <c r="G625" s="9"/>
      <c r="H625" s="2">
        <f>COUNTIF(parameter_DB!$A625:A$1062,parameter_DB!A625)</f>
        <v>306</v>
      </c>
      <c r="I625" s="2">
        <f t="shared" si="15"/>
        <v>0</v>
      </c>
      <c r="J625" s="2" t="str">
        <f>parameter_DB!A625</f>
        <v>FB/IG</v>
      </c>
      <c r="K625" s="2" t="str">
        <f t="shared" si="16"/>
        <v/>
      </c>
      <c r="L625" s="2" t="str">
        <f t="shared" si="17"/>
        <v/>
      </c>
      <c r="M625" s="66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10"/>
    </row>
    <row r="626" spans="1:31" ht="16.5" customHeight="1">
      <c r="A626" s="12">
        <f>COUNTIF(parameter_DB!$B626:B$9620,parameter_DB!B626)</f>
        <v>17</v>
      </c>
      <c r="B626" s="2">
        <f t="shared" si="12"/>
        <v>0</v>
      </c>
      <c r="C626" s="2" t="str">
        <f>parameter_DB!B626</f>
        <v>Auction_BRAND_AWARENESS</v>
      </c>
      <c r="D626" s="2"/>
      <c r="E626" s="2" t="str">
        <f t="shared" si="13"/>
        <v/>
      </c>
      <c r="F626" s="2" t="str">
        <f t="shared" si="14"/>
        <v/>
      </c>
      <c r="G626" s="9"/>
      <c r="H626" s="2">
        <f>COUNTIF(parameter_DB!$A626:A$1062,parameter_DB!A626)</f>
        <v>305</v>
      </c>
      <c r="I626" s="2">
        <f t="shared" si="15"/>
        <v>0</v>
      </c>
      <c r="J626" s="2" t="str">
        <f>parameter_DB!A626</f>
        <v>FB/IG</v>
      </c>
      <c r="K626" s="2" t="str">
        <f t="shared" si="16"/>
        <v/>
      </c>
      <c r="L626" s="2" t="str">
        <f t="shared" si="17"/>
        <v/>
      </c>
      <c r="M626" s="66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10"/>
    </row>
    <row r="627" spans="1:31" ht="16.5" customHeight="1">
      <c r="A627" s="12">
        <f>COUNTIF(parameter_DB!$B627:B$9620,parameter_DB!B627)</f>
        <v>16</v>
      </c>
      <c r="B627" s="2">
        <f t="shared" si="12"/>
        <v>0</v>
      </c>
      <c r="C627" s="2" t="str">
        <f>parameter_DB!B627</f>
        <v>Auction_BRAND_AWARENESS</v>
      </c>
      <c r="D627" s="2"/>
      <c r="E627" s="2" t="str">
        <f t="shared" si="13"/>
        <v/>
      </c>
      <c r="F627" s="2" t="str">
        <f t="shared" si="14"/>
        <v/>
      </c>
      <c r="G627" s="9"/>
      <c r="H627" s="2">
        <f>COUNTIF(parameter_DB!$A627:A$1062,parameter_DB!A627)</f>
        <v>304</v>
      </c>
      <c r="I627" s="2">
        <f t="shared" si="15"/>
        <v>0</v>
      </c>
      <c r="J627" s="2" t="str">
        <f>parameter_DB!A627</f>
        <v>FB/IG</v>
      </c>
      <c r="K627" s="2" t="str">
        <f t="shared" si="16"/>
        <v/>
      </c>
      <c r="L627" s="2" t="str">
        <f t="shared" si="17"/>
        <v/>
      </c>
      <c r="M627" s="66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10"/>
    </row>
    <row r="628" spans="1:31" ht="16.5" customHeight="1">
      <c r="A628" s="12">
        <f>COUNTIF(parameter_DB!$B628:B$9620,parameter_DB!B628)</f>
        <v>15</v>
      </c>
      <c r="B628" s="2">
        <f t="shared" si="12"/>
        <v>0</v>
      </c>
      <c r="C628" s="2" t="str">
        <f>parameter_DB!B628</f>
        <v>Auction_BRAND_AWARENESS</v>
      </c>
      <c r="D628" s="2"/>
      <c r="E628" s="2" t="str">
        <f t="shared" si="13"/>
        <v/>
      </c>
      <c r="F628" s="2" t="str">
        <f t="shared" si="14"/>
        <v/>
      </c>
      <c r="G628" s="9"/>
      <c r="H628" s="2">
        <f>COUNTIF(parameter_DB!$A628:A$1062,parameter_DB!A628)</f>
        <v>303</v>
      </c>
      <c r="I628" s="2">
        <f t="shared" si="15"/>
        <v>0</v>
      </c>
      <c r="J628" s="2" t="str">
        <f>parameter_DB!A628</f>
        <v>FB/IG</v>
      </c>
      <c r="K628" s="2" t="str">
        <f t="shared" si="16"/>
        <v/>
      </c>
      <c r="L628" s="2" t="str">
        <f t="shared" si="17"/>
        <v/>
      </c>
      <c r="M628" s="66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10"/>
    </row>
    <row r="629" spans="1:31" ht="16.5" customHeight="1">
      <c r="A629" s="12">
        <f>COUNTIF(parameter_DB!$B629:B$9620,parameter_DB!B629)</f>
        <v>14</v>
      </c>
      <c r="B629" s="2">
        <f t="shared" si="12"/>
        <v>0</v>
      </c>
      <c r="C629" s="2" t="str">
        <f>parameter_DB!B629</f>
        <v>Auction_BRAND_AWARENESS</v>
      </c>
      <c r="D629" s="2"/>
      <c r="E629" s="2" t="str">
        <f t="shared" si="13"/>
        <v/>
      </c>
      <c r="F629" s="2" t="str">
        <f t="shared" si="14"/>
        <v/>
      </c>
      <c r="G629" s="9"/>
      <c r="H629" s="2">
        <f>COUNTIF(parameter_DB!$A629:A$1062,parameter_DB!A629)</f>
        <v>302</v>
      </c>
      <c r="I629" s="2">
        <f t="shared" si="15"/>
        <v>0</v>
      </c>
      <c r="J629" s="2" t="str">
        <f>parameter_DB!A629</f>
        <v>FB/IG</v>
      </c>
      <c r="K629" s="2" t="str">
        <f t="shared" si="16"/>
        <v/>
      </c>
      <c r="L629" s="2" t="str">
        <f t="shared" si="17"/>
        <v/>
      </c>
      <c r="M629" s="66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10"/>
    </row>
    <row r="630" spans="1:31" ht="16.5" customHeight="1">
      <c r="A630" s="12">
        <f>COUNTIF(parameter_DB!$B630:B$9620,parameter_DB!B630)</f>
        <v>13</v>
      </c>
      <c r="B630" s="2">
        <f t="shared" si="12"/>
        <v>0</v>
      </c>
      <c r="C630" s="2" t="str">
        <f>parameter_DB!B630</f>
        <v>Auction_BRAND_AWARENESS</v>
      </c>
      <c r="D630" s="2"/>
      <c r="E630" s="2" t="str">
        <f t="shared" si="13"/>
        <v/>
      </c>
      <c r="F630" s="2" t="str">
        <f t="shared" si="14"/>
        <v/>
      </c>
      <c r="G630" s="9"/>
      <c r="H630" s="2">
        <f>COUNTIF(parameter_DB!$A630:A$1062,parameter_DB!A630)</f>
        <v>301</v>
      </c>
      <c r="I630" s="2">
        <f t="shared" si="15"/>
        <v>0</v>
      </c>
      <c r="J630" s="2" t="str">
        <f>parameter_DB!A630</f>
        <v>FB/IG</v>
      </c>
      <c r="K630" s="2" t="str">
        <f t="shared" si="16"/>
        <v/>
      </c>
      <c r="L630" s="2" t="str">
        <f t="shared" si="17"/>
        <v/>
      </c>
      <c r="M630" s="66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10"/>
    </row>
    <row r="631" spans="1:31" ht="16.5" customHeight="1">
      <c r="A631" s="12">
        <f>COUNTIF(parameter_DB!$B631:B$9620,parameter_DB!B631)</f>
        <v>12</v>
      </c>
      <c r="B631" s="2">
        <f t="shared" si="12"/>
        <v>0</v>
      </c>
      <c r="C631" s="2" t="str">
        <f>parameter_DB!B631</f>
        <v>Auction_BRAND_AWARENESS</v>
      </c>
      <c r="D631" s="2"/>
      <c r="E631" s="2" t="str">
        <f t="shared" si="13"/>
        <v/>
      </c>
      <c r="F631" s="2" t="str">
        <f t="shared" si="14"/>
        <v/>
      </c>
      <c r="G631" s="9"/>
      <c r="H631" s="2">
        <f>COUNTIF(parameter_DB!$A631:A$1062,parameter_DB!A631)</f>
        <v>300</v>
      </c>
      <c r="I631" s="2">
        <f t="shared" si="15"/>
        <v>0</v>
      </c>
      <c r="J631" s="2" t="str">
        <f>parameter_DB!A631</f>
        <v>FB/IG</v>
      </c>
      <c r="K631" s="2" t="str">
        <f t="shared" si="16"/>
        <v/>
      </c>
      <c r="L631" s="2" t="str">
        <f t="shared" si="17"/>
        <v/>
      </c>
      <c r="M631" s="66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10"/>
    </row>
    <row r="632" spans="1:31" ht="16.5" customHeight="1">
      <c r="A632" s="12">
        <f>COUNTIF(parameter_DB!$B632:B$9620,parameter_DB!B632)</f>
        <v>11</v>
      </c>
      <c r="B632" s="2">
        <f t="shared" si="12"/>
        <v>0</v>
      </c>
      <c r="C632" s="2" t="str">
        <f>parameter_DB!B632</f>
        <v>Auction_BRAND_AWARENESS</v>
      </c>
      <c r="D632" s="2"/>
      <c r="E632" s="2" t="str">
        <f t="shared" si="13"/>
        <v/>
      </c>
      <c r="F632" s="2" t="str">
        <f t="shared" si="14"/>
        <v/>
      </c>
      <c r="G632" s="9"/>
      <c r="H632" s="2">
        <f>COUNTIF(parameter_DB!$A632:A$1062,parameter_DB!A632)</f>
        <v>299</v>
      </c>
      <c r="I632" s="2">
        <f t="shared" si="15"/>
        <v>0</v>
      </c>
      <c r="J632" s="2" t="str">
        <f>parameter_DB!A632</f>
        <v>FB/IG</v>
      </c>
      <c r="K632" s="2" t="str">
        <f t="shared" si="16"/>
        <v/>
      </c>
      <c r="L632" s="2" t="str">
        <f t="shared" si="17"/>
        <v/>
      </c>
      <c r="M632" s="66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10"/>
    </row>
    <row r="633" spans="1:31" ht="16.5" customHeight="1">
      <c r="A633" s="12">
        <f>COUNTIF(parameter_DB!$B633:B$9620,parameter_DB!B633)</f>
        <v>10</v>
      </c>
      <c r="B633" s="2">
        <f t="shared" si="12"/>
        <v>0</v>
      </c>
      <c r="C633" s="2" t="str">
        <f>parameter_DB!B633</f>
        <v>Auction_BRAND_AWARENESS</v>
      </c>
      <c r="D633" s="2"/>
      <c r="E633" s="2" t="str">
        <f t="shared" si="13"/>
        <v/>
      </c>
      <c r="F633" s="2" t="str">
        <f t="shared" si="14"/>
        <v/>
      </c>
      <c r="G633" s="9"/>
      <c r="H633" s="2">
        <f>COUNTIF(parameter_DB!$A633:A$1062,parameter_DB!A633)</f>
        <v>298</v>
      </c>
      <c r="I633" s="2">
        <f t="shared" si="15"/>
        <v>0</v>
      </c>
      <c r="J633" s="2" t="str">
        <f>parameter_DB!A633</f>
        <v>FB/IG</v>
      </c>
      <c r="K633" s="2" t="str">
        <f t="shared" si="16"/>
        <v/>
      </c>
      <c r="L633" s="2" t="str">
        <f t="shared" si="17"/>
        <v/>
      </c>
      <c r="M633" s="66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10"/>
    </row>
    <row r="634" spans="1:31" ht="16.5" customHeight="1">
      <c r="A634" s="12">
        <f>COUNTIF(parameter_DB!$B634:B$9620,parameter_DB!B634)</f>
        <v>9</v>
      </c>
      <c r="B634" s="2">
        <f t="shared" si="12"/>
        <v>0</v>
      </c>
      <c r="C634" s="2" t="str">
        <f>parameter_DB!B634</f>
        <v>Auction_BRAND_AWARENESS</v>
      </c>
      <c r="D634" s="2"/>
      <c r="E634" s="2" t="str">
        <f t="shared" si="13"/>
        <v/>
      </c>
      <c r="F634" s="2" t="str">
        <f t="shared" si="14"/>
        <v/>
      </c>
      <c r="G634" s="9"/>
      <c r="H634" s="2">
        <f>COUNTIF(parameter_DB!$A634:A$1062,parameter_DB!A634)</f>
        <v>297</v>
      </c>
      <c r="I634" s="2">
        <f t="shared" si="15"/>
        <v>0</v>
      </c>
      <c r="J634" s="2" t="str">
        <f>parameter_DB!A634</f>
        <v>FB/IG</v>
      </c>
      <c r="K634" s="2" t="str">
        <f t="shared" si="16"/>
        <v/>
      </c>
      <c r="L634" s="2" t="str">
        <f t="shared" si="17"/>
        <v/>
      </c>
      <c r="M634" s="66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10"/>
    </row>
    <row r="635" spans="1:31" ht="16.5" customHeight="1">
      <c r="A635" s="12">
        <f>COUNTIF(parameter_DB!$B635:B$9620,parameter_DB!B635)</f>
        <v>8</v>
      </c>
      <c r="B635" s="2">
        <f t="shared" si="12"/>
        <v>0</v>
      </c>
      <c r="C635" s="2" t="str">
        <f>parameter_DB!B635</f>
        <v>Auction_BRAND_AWARENESS</v>
      </c>
      <c r="D635" s="2"/>
      <c r="E635" s="2" t="str">
        <f t="shared" si="13"/>
        <v/>
      </c>
      <c r="F635" s="2" t="str">
        <f t="shared" si="14"/>
        <v/>
      </c>
      <c r="G635" s="9"/>
      <c r="H635" s="2">
        <f>COUNTIF(parameter_DB!$A635:A$1062,parameter_DB!A635)</f>
        <v>296</v>
      </c>
      <c r="I635" s="2">
        <f t="shared" si="15"/>
        <v>0</v>
      </c>
      <c r="J635" s="2" t="str">
        <f>parameter_DB!A635</f>
        <v>FB/IG</v>
      </c>
      <c r="K635" s="2" t="str">
        <f t="shared" si="16"/>
        <v/>
      </c>
      <c r="L635" s="2" t="str">
        <f t="shared" si="17"/>
        <v/>
      </c>
      <c r="M635" s="66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10"/>
    </row>
    <row r="636" spans="1:31" ht="16.5" customHeight="1">
      <c r="A636" s="12">
        <f>COUNTIF(parameter_DB!$B636:B$9620,parameter_DB!B636)</f>
        <v>7</v>
      </c>
      <c r="B636" s="2">
        <f t="shared" si="12"/>
        <v>0</v>
      </c>
      <c r="C636" s="2" t="str">
        <f>parameter_DB!B636</f>
        <v>Auction_BRAND_AWARENESS</v>
      </c>
      <c r="D636" s="2"/>
      <c r="E636" s="2" t="str">
        <f t="shared" si="13"/>
        <v/>
      </c>
      <c r="F636" s="2" t="str">
        <f t="shared" si="14"/>
        <v/>
      </c>
      <c r="G636" s="9"/>
      <c r="H636" s="2">
        <f>COUNTIF(parameter_DB!$A636:A$1062,parameter_DB!A636)</f>
        <v>295</v>
      </c>
      <c r="I636" s="2">
        <f t="shared" si="15"/>
        <v>0</v>
      </c>
      <c r="J636" s="2" t="str">
        <f>parameter_DB!A636</f>
        <v>FB/IG</v>
      </c>
      <c r="K636" s="2" t="str">
        <f t="shared" si="16"/>
        <v/>
      </c>
      <c r="L636" s="2" t="str">
        <f t="shared" si="17"/>
        <v/>
      </c>
      <c r="M636" s="66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10"/>
    </row>
    <row r="637" spans="1:31" ht="16.5" customHeight="1">
      <c r="A637" s="12">
        <f>COUNTIF(parameter_DB!$B637:B$9620,parameter_DB!B637)</f>
        <v>6</v>
      </c>
      <c r="B637" s="2">
        <f t="shared" si="12"/>
        <v>0</v>
      </c>
      <c r="C637" s="2" t="str">
        <f>parameter_DB!B637</f>
        <v>Auction_BRAND_AWARENESS</v>
      </c>
      <c r="D637" s="2"/>
      <c r="E637" s="2" t="str">
        <f t="shared" si="13"/>
        <v/>
      </c>
      <c r="F637" s="2" t="str">
        <f t="shared" si="14"/>
        <v/>
      </c>
      <c r="G637" s="9"/>
      <c r="H637" s="2">
        <f>COUNTIF(parameter_DB!$A637:A$1062,parameter_DB!A637)</f>
        <v>294</v>
      </c>
      <c r="I637" s="2">
        <f t="shared" si="15"/>
        <v>0</v>
      </c>
      <c r="J637" s="2" t="str">
        <f>parameter_DB!A637</f>
        <v>FB/IG</v>
      </c>
      <c r="K637" s="2" t="str">
        <f t="shared" si="16"/>
        <v/>
      </c>
      <c r="L637" s="2" t="str">
        <f t="shared" si="17"/>
        <v/>
      </c>
      <c r="M637" s="66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10"/>
    </row>
    <row r="638" spans="1:31" ht="16.5" customHeight="1">
      <c r="A638" s="12">
        <f>COUNTIF(parameter_DB!$B638:B$9620,parameter_DB!B638)</f>
        <v>5</v>
      </c>
      <c r="B638" s="2">
        <f t="shared" si="12"/>
        <v>0</v>
      </c>
      <c r="C638" s="2" t="str">
        <f>parameter_DB!B638</f>
        <v>Auction_BRAND_AWARENESS</v>
      </c>
      <c r="D638" s="2"/>
      <c r="E638" s="2" t="str">
        <f t="shared" si="13"/>
        <v/>
      </c>
      <c r="F638" s="2" t="str">
        <f t="shared" si="14"/>
        <v/>
      </c>
      <c r="G638" s="9"/>
      <c r="H638" s="2">
        <f>COUNTIF(parameter_DB!$A638:A$1062,parameter_DB!A638)</f>
        <v>293</v>
      </c>
      <c r="I638" s="2">
        <f t="shared" si="15"/>
        <v>0</v>
      </c>
      <c r="J638" s="2" t="str">
        <f>parameter_DB!A638</f>
        <v>FB/IG</v>
      </c>
      <c r="K638" s="2" t="str">
        <f t="shared" si="16"/>
        <v/>
      </c>
      <c r="L638" s="2" t="str">
        <f t="shared" si="17"/>
        <v/>
      </c>
      <c r="M638" s="66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10"/>
    </row>
    <row r="639" spans="1:31" ht="16.5" customHeight="1">
      <c r="A639" s="12">
        <f>COUNTIF(parameter_DB!$B639:B$9620,parameter_DB!B639)</f>
        <v>4</v>
      </c>
      <c r="B639" s="2">
        <f t="shared" si="12"/>
        <v>0</v>
      </c>
      <c r="C639" s="2" t="str">
        <f>parameter_DB!B639</f>
        <v>Auction_BRAND_AWARENESS</v>
      </c>
      <c r="D639" s="2"/>
      <c r="E639" s="2" t="str">
        <f t="shared" si="13"/>
        <v/>
      </c>
      <c r="F639" s="2" t="str">
        <f t="shared" si="14"/>
        <v/>
      </c>
      <c r="G639" s="9"/>
      <c r="H639" s="2">
        <f>COUNTIF(parameter_DB!$A639:A$1062,parameter_DB!A639)</f>
        <v>292</v>
      </c>
      <c r="I639" s="2">
        <f t="shared" si="15"/>
        <v>0</v>
      </c>
      <c r="J639" s="2" t="str">
        <f>parameter_DB!A639</f>
        <v>FB/IG</v>
      </c>
      <c r="K639" s="2" t="str">
        <f t="shared" si="16"/>
        <v/>
      </c>
      <c r="L639" s="2" t="str">
        <f t="shared" si="17"/>
        <v/>
      </c>
      <c r="M639" s="66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10"/>
    </row>
    <row r="640" spans="1:31" ht="16.5" customHeight="1">
      <c r="A640" s="12">
        <f>COUNTIF(parameter_DB!$B640:B$9620,parameter_DB!B640)</f>
        <v>3</v>
      </c>
      <c r="B640" s="2">
        <f t="shared" si="12"/>
        <v>0</v>
      </c>
      <c r="C640" s="2" t="str">
        <f>parameter_DB!B640</f>
        <v>Auction_BRAND_AWARENESS</v>
      </c>
      <c r="D640" s="2"/>
      <c r="E640" s="2" t="str">
        <f t="shared" si="13"/>
        <v/>
      </c>
      <c r="F640" s="2" t="str">
        <f t="shared" si="14"/>
        <v/>
      </c>
      <c r="G640" s="9"/>
      <c r="H640" s="2">
        <f>COUNTIF(parameter_DB!$A640:A$1062,parameter_DB!A640)</f>
        <v>291</v>
      </c>
      <c r="I640" s="2">
        <f t="shared" si="15"/>
        <v>0</v>
      </c>
      <c r="J640" s="2" t="str">
        <f>parameter_DB!A640</f>
        <v>FB/IG</v>
      </c>
      <c r="K640" s="2" t="str">
        <f t="shared" si="16"/>
        <v/>
      </c>
      <c r="L640" s="2" t="str">
        <f t="shared" si="17"/>
        <v/>
      </c>
      <c r="M640" s="66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10"/>
    </row>
    <row r="641" spans="1:31" ht="16.5" customHeight="1">
      <c r="A641" s="12">
        <f>COUNTIF(parameter_DB!$B641:B$9620,parameter_DB!B641)</f>
        <v>2</v>
      </c>
      <c r="B641" s="2">
        <f t="shared" si="12"/>
        <v>0</v>
      </c>
      <c r="C641" s="2" t="str">
        <f>parameter_DB!B641</f>
        <v>Auction_BRAND_AWARENESS</v>
      </c>
      <c r="D641" s="2"/>
      <c r="E641" s="2" t="str">
        <f t="shared" si="13"/>
        <v/>
      </c>
      <c r="F641" s="2" t="str">
        <f t="shared" si="14"/>
        <v/>
      </c>
      <c r="G641" s="9"/>
      <c r="H641" s="2">
        <f>COUNTIF(parameter_DB!$A641:A$1062,parameter_DB!A641)</f>
        <v>290</v>
      </c>
      <c r="I641" s="2">
        <f t="shared" si="15"/>
        <v>0</v>
      </c>
      <c r="J641" s="2" t="str">
        <f>parameter_DB!A641</f>
        <v>FB/IG</v>
      </c>
      <c r="K641" s="2" t="str">
        <f t="shared" si="16"/>
        <v/>
      </c>
      <c r="L641" s="2" t="str">
        <f t="shared" si="17"/>
        <v/>
      </c>
      <c r="M641" s="66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10"/>
    </row>
    <row r="642" spans="1:31" ht="16.5" customHeight="1">
      <c r="A642" s="12">
        <f>COUNTIF(parameter_DB!$B642:B$9620,parameter_DB!B642)</f>
        <v>1</v>
      </c>
      <c r="B642" s="2">
        <f t="shared" si="12"/>
        <v>15</v>
      </c>
      <c r="C642" s="2" t="str">
        <f>parameter_DB!B642</f>
        <v>Auction_BRAND_AWARENESS</v>
      </c>
      <c r="D642" s="2"/>
      <c r="E642" s="2" t="str">
        <f t="shared" si="13"/>
        <v/>
      </c>
      <c r="F642" s="2" t="str">
        <f t="shared" si="14"/>
        <v/>
      </c>
      <c r="G642" s="9"/>
      <c r="H642" s="2">
        <f>COUNTIF(parameter_DB!$A642:A$1062,parameter_DB!A642)</f>
        <v>289</v>
      </c>
      <c r="I642" s="2">
        <f t="shared" si="15"/>
        <v>0</v>
      </c>
      <c r="J642" s="2" t="str">
        <f>parameter_DB!A642</f>
        <v>FB/IG</v>
      </c>
      <c r="K642" s="2" t="str">
        <f t="shared" si="16"/>
        <v/>
      </c>
      <c r="L642" s="2" t="str">
        <f t="shared" si="17"/>
        <v/>
      </c>
      <c r="M642" s="66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10"/>
    </row>
    <row r="643" spans="1:31" ht="16.5" customHeight="1">
      <c r="A643" s="12">
        <f>COUNTIF(parameter_DB!$B643:B$9620,parameter_DB!B643)</f>
        <v>24</v>
      </c>
      <c r="B643" s="2">
        <f t="shared" si="12"/>
        <v>0</v>
      </c>
      <c r="C643" s="2" t="str">
        <f>parameter_DB!B643</f>
        <v>Auction_CONVERSIONS</v>
      </c>
      <c r="D643" s="2"/>
      <c r="E643" s="2" t="str">
        <f t="shared" si="13"/>
        <v/>
      </c>
      <c r="F643" s="2" t="str">
        <f t="shared" si="14"/>
        <v/>
      </c>
      <c r="G643" s="9"/>
      <c r="H643" s="2">
        <f>COUNTIF(parameter_DB!$A643:A$1062,parameter_DB!A643)</f>
        <v>288</v>
      </c>
      <c r="I643" s="2">
        <f t="shared" si="15"/>
        <v>0</v>
      </c>
      <c r="J643" s="2" t="str">
        <f>parameter_DB!A643</f>
        <v>FB/IG</v>
      </c>
      <c r="K643" s="2" t="str">
        <f t="shared" si="16"/>
        <v/>
      </c>
      <c r="L643" s="2" t="str">
        <f t="shared" si="17"/>
        <v/>
      </c>
      <c r="M643" s="66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10"/>
    </row>
    <row r="644" spans="1:31" ht="16.5" customHeight="1">
      <c r="A644" s="12">
        <f>COUNTIF(parameter_DB!$B644:B$9620,parameter_DB!B644)</f>
        <v>23</v>
      </c>
      <c r="B644" s="2">
        <f t="shared" si="12"/>
        <v>0</v>
      </c>
      <c r="C644" s="2" t="str">
        <f>parameter_DB!B644</f>
        <v>Auction_CONVERSIONS</v>
      </c>
      <c r="D644" s="2"/>
      <c r="E644" s="2" t="str">
        <f t="shared" si="13"/>
        <v/>
      </c>
      <c r="F644" s="2" t="str">
        <f t="shared" si="14"/>
        <v/>
      </c>
      <c r="G644" s="9"/>
      <c r="H644" s="2">
        <f>COUNTIF(parameter_DB!$A644:A$1062,parameter_DB!A644)</f>
        <v>287</v>
      </c>
      <c r="I644" s="2">
        <f t="shared" si="15"/>
        <v>0</v>
      </c>
      <c r="J644" s="2" t="str">
        <f>parameter_DB!A644</f>
        <v>FB/IG</v>
      </c>
      <c r="K644" s="2" t="str">
        <f t="shared" si="16"/>
        <v/>
      </c>
      <c r="L644" s="2" t="str">
        <f t="shared" si="17"/>
        <v/>
      </c>
      <c r="M644" s="66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10"/>
    </row>
    <row r="645" spans="1:31" ht="16.5" customHeight="1">
      <c r="A645" s="12">
        <f>COUNTIF(parameter_DB!$B645:B$9620,parameter_DB!B645)</f>
        <v>22</v>
      </c>
      <c r="B645" s="2">
        <f t="shared" si="12"/>
        <v>0</v>
      </c>
      <c r="C645" s="2" t="str">
        <f>parameter_DB!B645</f>
        <v>Auction_CONVERSIONS</v>
      </c>
      <c r="D645" s="2"/>
      <c r="E645" s="2" t="str">
        <f t="shared" si="13"/>
        <v/>
      </c>
      <c r="F645" s="2" t="str">
        <f t="shared" si="14"/>
        <v/>
      </c>
      <c r="G645" s="9"/>
      <c r="H645" s="2">
        <f>COUNTIF(parameter_DB!$A645:A$1062,parameter_DB!A645)</f>
        <v>286</v>
      </c>
      <c r="I645" s="2">
        <f t="shared" si="15"/>
        <v>0</v>
      </c>
      <c r="J645" s="2" t="str">
        <f>parameter_DB!A645</f>
        <v>FB/IG</v>
      </c>
      <c r="K645" s="2" t="str">
        <f t="shared" si="16"/>
        <v/>
      </c>
      <c r="L645" s="2" t="str">
        <f t="shared" si="17"/>
        <v/>
      </c>
      <c r="M645" s="66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10"/>
    </row>
    <row r="646" spans="1:31" ht="16.5" customHeight="1">
      <c r="A646" s="12">
        <f>COUNTIF(parameter_DB!$B646:B$9620,parameter_DB!B646)</f>
        <v>21</v>
      </c>
      <c r="B646" s="2">
        <f t="shared" si="12"/>
        <v>0</v>
      </c>
      <c r="C646" s="2" t="str">
        <f>parameter_DB!B646</f>
        <v>Auction_CONVERSIONS</v>
      </c>
      <c r="D646" s="2"/>
      <c r="E646" s="2" t="str">
        <f t="shared" si="13"/>
        <v/>
      </c>
      <c r="F646" s="2" t="str">
        <f t="shared" si="14"/>
        <v/>
      </c>
      <c r="G646" s="9"/>
      <c r="H646" s="2">
        <f>COUNTIF(parameter_DB!$A646:A$1062,parameter_DB!A646)</f>
        <v>285</v>
      </c>
      <c r="I646" s="2">
        <f t="shared" si="15"/>
        <v>0</v>
      </c>
      <c r="J646" s="2" t="str">
        <f>parameter_DB!A646</f>
        <v>FB/IG</v>
      </c>
      <c r="K646" s="2" t="str">
        <f t="shared" si="16"/>
        <v/>
      </c>
      <c r="L646" s="2" t="str">
        <f t="shared" si="17"/>
        <v/>
      </c>
      <c r="M646" s="66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10"/>
    </row>
    <row r="647" spans="1:31" ht="16.5" customHeight="1">
      <c r="A647" s="12">
        <f>COUNTIF(parameter_DB!$B647:B$9620,parameter_DB!B647)</f>
        <v>20</v>
      </c>
      <c r="B647" s="2">
        <f t="shared" si="12"/>
        <v>0</v>
      </c>
      <c r="C647" s="2" t="str">
        <f>parameter_DB!B647</f>
        <v>Auction_CONVERSIONS</v>
      </c>
      <c r="D647" s="2"/>
      <c r="E647" s="2" t="str">
        <f t="shared" si="13"/>
        <v/>
      </c>
      <c r="F647" s="2" t="str">
        <f t="shared" si="14"/>
        <v/>
      </c>
      <c r="G647" s="9"/>
      <c r="H647" s="2">
        <f>COUNTIF(parameter_DB!$A647:A$1062,parameter_DB!A647)</f>
        <v>284</v>
      </c>
      <c r="I647" s="2">
        <f t="shared" si="15"/>
        <v>0</v>
      </c>
      <c r="J647" s="2" t="str">
        <f>parameter_DB!A647</f>
        <v>FB/IG</v>
      </c>
      <c r="K647" s="2" t="str">
        <f t="shared" si="16"/>
        <v/>
      </c>
      <c r="L647" s="2" t="str">
        <f t="shared" si="17"/>
        <v/>
      </c>
      <c r="M647" s="66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10"/>
    </row>
    <row r="648" spans="1:31" ht="16.5" customHeight="1">
      <c r="A648" s="12">
        <f>COUNTIF(parameter_DB!$B648:B$9620,parameter_DB!B648)</f>
        <v>19</v>
      </c>
      <c r="B648" s="2">
        <f t="shared" si="12"/>
        <v>0</v>
      </c>
      <c r="C648" s="2" t="str">
        <f>parameter_DB!B648</f>
        <v>Auction_CONVERSIONS</v>
      </c>
      <c r="D648" s="2"/>
      <c r="E648" s="2" t="str">
        <f t="shared" si="13"/>
        <v/>
      </c>
      <c r="F648" s="2" t="str">
        <f t="shared" si="14"/>
        <v/>
      </c>
      <c r="G648" s="9"/>
      <c r="H648" s="2">
        <f>COUNTIF(parameter_DB!$A648:A$1062,parameter_DB!A648)</f>
        <v>283</v>
      </c>
      <c r="I648" s="2">
        <f t="shared" si="15"/>
        <v>0</v>
      </c>
      <c r="J648" s="2" t="str">
        <f>parameter_DB!A648</f>
        <v>FB/IG</v>
      </c>
      <c r="K648" s="2" t="str">
        <f t="shared" si="16"/>
        <v/>
      </c>
      <c r="L648" s="2" t="str">
        <f t="shared" si="17"/>
        <v/>
      </c>
      <c r="M648" s="66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10"/>
    </row>
    <row r="649" spans="1:31" ht="16.5" customHeight="1">
      <c r="A649" s="12">
        <f>COUNTIF(parameter_DB!$B649:B$9620,parameter_DB!B649)</f>
        <v>18</v>
      </c>
      <c r="B649" s="2">
        <f t="shared" si="12"/>
        <v>0</v>
      </c>
      <c r="C649" s="2" t="str">
        <f>parameter_DB!B649</f>
        <v>Auction_CONVERSIONS</v>
      </c>
      <c r="D649" s="2"/>
      <c r="E649" s="2" t="str">
        <f t="shared" si="13"/>
        <v/>
      </c>
      <c r="F649" s="2" t="str">
        <f t="shared" si="14"/>
        <v/>
      </c>
      <c r="G649" s="9"/>
      <c r="H649" s="2">
        <f>COUNTIF(parameter_DB!$A649:A$1062,parameter_DB!A649)</f>
        <v>282</v>
      </c>
      <c r="I649" s="2">
        <f t="shared" si="15"/>
        <v>0</v>
      </c>
      <c r="J649" s="2" t="str">
        <f>parameter_DB!A649</f>
        <v>FB/IG</v>
      </c>
      <c r="K649" s="2" t="str">
        <f t="shared" si="16"/>
        <v/>
      </c>
      <c r="L649" s="2" t="str">
        <f t="shared" si="17"/>
        <v/>
      </c>
      <c r="M649" s="66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10"/>
    </row>
    <row r="650" spans="1:31" ht="16.5" customHeight="1">
      <c r="A650" s="12">
        <f>COUNTIF(parameter_DB!$B650:B$9620,parameter_DB!B650)</f>
        <v>17</v>
      </c>
      <c r="B650" s="2">
        <f t="shared" si="12"/>
        <v>0</v>
      </c>
      <c r="C650" s="2" t="str">
        <f>parameter_DB!B650</f>
        <v>Auction_CONVERSIONS</v>
      </c>
      <c r="D650" s="2"/>
      <c r="E650" s="2" t="str">
        <f t="shared" si="13"/>
        <v/>
      </c>
      <c r="F650" s="2" t="str">
        <f t="shared" si="14"/>
        <v/>
      </c>
      <c r="G650" s="9"/>
      <c r="H650" s="2">
        <f>COUNTIF(parameter_DB!$A650:A$1062,parameter_DB!A650)</f>
        <v>281</v>
      </c>
      <c r="I650" s="2">
        <f t="shared" si="15"/>
        <v>0</v>
      </c>
      <c r="J650" s="2" t="str">
        <f>parameter_DB!A650</f>
        <v>FB/IG</v>
      </c>
      <c r="K650" s="2" t="str">
        <f t="shared" si="16"/>
        <v/>
      </c>
      <c r="L650" s="2" t="str">
        <f t="shared" si="17"/>
        <v/>
      </c>
      <c r="M650" s="66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10"/>
    </row>
    <row r="651" spans="1:31" ht="16.5" customHeight="1">
      <c r="A651" s="12">
        <f>COUNTIF(parameter_DB!$B651:B$9620,parameter_DB!B651)</f>
        <v>16</v>
      </c>
      <c r="B651" s="2">
        <f t="shared" si="12"/>
        <v>0</v>
      </c>
      <c r="C651" s="2" t="str">
        <f>parameter_DB!B651</f>
        <v>Auction_CONVERSIONS</v>
      </c>
      <c r="D651" s="2"/>
      <c r="E651" s="2" t="str">
        <f t="shared" si="13"/>
        <v/>
      </c>
      <c r="F651" s="2" t="str">
        <f t="shared" si="14"/>
        <v/>
      </c>
      <c r="G651" s="9"/>
      <c r="H651" s="2">
        <f>COUNTIF(parameter_DB!$A651:A$1062,parameter_DB!A651)</f>
        <v>280</v>
      </c>
      <c r="I651" s="2">
        <f t="shared" si="15"/>
        <v>0</v>
      </c>
      <c r="J651" s="2" t="str">
        <f>parameter_DB!A651</f>
        <v>FB/IG</v>
      </c>
      <c r="K651" s="2" t="str">
        <f t="shared" si="16"/>
        <v/>
      </c>
      <c r="L651" s="2" t="str">
        <f t="shared" si="17"/>
        <v/>
      </c>
      <c r="M651" s="66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10"/>
    </row>
    <row r="652" spans="1:31" ht="16.5" customHeight="1">
      <c r="A652" s="12">
        <f>COUNTIF(parameter_DB!$B652:B$9620,parameter_DB!B652)</f>
        <v>15</v>
      </c>
      <c r="B652" s="2">
        <f t="shared" si="12"/>
        <v>0</v>
      </c>
      <c r="C652" s="2" t="str">
        <f>parameter_DB!B652</f>
        <v>Auction_CONVERSIONS</v>
      </c>
      <c r="D652" s="2"/>
      <c r="E652" s="2" t="str">
        <f t="shared" si="13"/>
        <v/>
      </c>
      <c r="F652" s="2" t="str">
        <f t="shared" si="14"/>
        <v/>
      </c>
      <c r="G652" s="9"/>
      <c r="H652" s="2">
        <f>COUNTIF(parameter_DB!$A652:A$1062,parameter_DB!A652)</f>
        <v>279</v>
      </c>
      <c r="I652" s="2">
        <f t="shared" si="15"/>
        <v>0</v>
      </c>
      <c r="J652" s="2" t="str">
        <f>parameter_DB!A652</f>
        <v>FB/IG</v>
      </c>
      <c r="K652" s="2" t="str">
        <f t="shared" si="16"/>
        <v/>
      </c>
      <c r="L652" s="2" t="str">
        <f t="shared" si="17"/>
        <v/>
      </c>
      <c r="M652" s="66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10"/>
    </row>
    <row r="653" spans="1:31" ht="16.5" customHeight="1">
      <c r="A653" s="12">
        <f>COUNTIF(parameter_DB!$B653:B$9620,parameter_DB!B653)</f>
        <v>14</v>
      </c>
      <c r="B653" s="2">
        <f t="shared" si="12"/>
        <v>0</v>
      </c>
      <c r="C653" s="2" t="str">
        <f>parameter_DB!B653</f>
        <v>Auction_CONVERSIONS</v>
      </c>
      <c r="D653" s="2"/>
      <c r="E653" s="2" t="str">
        <f t="shared" si="13"/>
        <v/>
      </c>
      <c r="F653" s="2" t="str">
        <f t="shared" si="14"/>
        <v/>
      </c>
      <c r="G653" s="9"/>
      <c r="H653" s="2">
        <f>COUNTIF(parameter_DB!$A653:A$1062,parameter_DB!A653)</f>
        <v>278</v>
      </c>
      <c r="I653" s="2">
        <f t="shared" si="15"/>
        <v>0</v>
      </c>
      <c r="J653" s="2" t="str">
        <f>parameter_DB!A653</f>
        <v>FB/IG</v>
      </c>
      <c r="K653" s="2" t="str">
        <f t="shared" si="16"/>
        <v/>
      </c>
      <c r="L653" s="2" t="str">
        <f t="shared" si="17"/>
        <v/>
      </c>
      <c r="M653" s="66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10"/>
    </row>
    <row r="654" spans="1:31" ht="16.5" customHeight="1">
      <c r="A654" s="12">
        <f>COUNTIF(parameter_DB!$B654:B$9620,parameter_DB!B654)</f>
        <v>13</v>
      </c>
      <c r="B654" s="2">
        <f t="shared" si="12"/>
        <v>0</v>
      </c>
      <c r="C654" s="2" t="str">
        <f>parameter_DB!B654</f>
        <v>Auction_CONVERSIONS</v>
      </c>
      <c r="D654" s="2"/>
      <c r="E654" s="2" t="str">
        <f t="shared" si="13"/>
        <v/>
      </c>
      <c r="F654" s="2" t="str">
        <f t="shared" si="14"/>
        <v/>
      </c>
      <c r="G654" s="9"/>
      <c r="H654" s="2">
        <f>COUNTIF(parameter_DB!$A654:A$1062,parameter_DB!A654)</f>
        <v>277</v>
      </c>
      <c r="I654" s="2">
        <f t="shared" si="15"/>
        <v>0</v>
      </c>
      <c r="J654" s="2" t="str">
        <f>parameter_DB!A654</f>
        <v>FB/IG</v>
      </c>
      <c r="K654" s="2" t="str">
        <f t="shared" si="16"/>
        <v/>
      </c>
      <c r="L654" s="2" t="str">
        <f t="shared" si="17"/>
        <v/>
      </c>
      <c r="M654" s="66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10"/>
    </row>
    <row r="655" spans="1:31" ht="16.5" customHeight="1">
      <c r="A655" s="12">
        <f>COUNTIF(parameter_DB!$B655:B$9620,parameter_DB!B655)</f>
        <v>12</v>
      </c>
      <c r="B655" s="2">
        <f t="shared" si="12"/>
        <v>0</v>
      </c>
      <c r="C655" s="2" t="str">
        <f>parameter_DB!B655</f>
        <v>Auction_CONVERSIONS</v>
      </c>
      <c r="D655" s="2"/>
      <c r="E655" s="2" t="str">
        <f t="shared" si="13"/>
        <v/>
      </c>
      <c r="F655" s="2" t="str">
        <f t="shared" si="14"/>
        <v/>
      </c>
      <c r="G655" s="9"/>
      <c r="H655" s="2">
        <f>COUNTIF(parameter_DB!$A655:A$1062,parameter_DB!A655)</f>
        <v>276</v>
      </c>
      <c r="I655" s="2">
        <f t="shared" si="15"/>
        <v>0</v>
      </c>
      <c r="J655" s="2" t="str">
        <f>parameter_DB!A655</f>
        <v>FB/IG</v>
      </c>
      <c r="K655" s="2" t="str">
        <f t="shared" si="16"/>
        <v/>
      </c>
      <c r="L655" s="2" t="str">
        <f t="shared" si="17"/>
        <v/>
      </c>
      <c r="M655" s="66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10"/>
    </row>
    <row r="656" spans="1:31" ht="16.5" customHeight="1">
      <c r="A656" s="12">
        <f>COUNTIF(parameter_DB!$B656:B$9620,parameter_DB!B656)</f>
        <v>11</v>
      </c>
      <c r="B656" s="2">
        <f t="shared" si="12"/>
        <v>0</v>
      </c>
      <c r="C656" s="2" t="str">
        <f>parameter_DB!B656</f>
        <v>Auction_CONVERSIONS</v>
      </c>
      <c r="D656" s="2"/>
      <c r="E656" s="2" t="str">
        <f t="shared" si="13"/>
        <v/>
      </c>
      <c r="F656" s="2" t="str">
        <f t="shared" si="14"/>
        <v/>
      </c>
      <c r="G656" s="9"/>
      <c r="H656" s="2">
        <f>COUNTIF(parameter_DB!$A656:A$1062,parameter_DB!A656)</f>
        <v>275</v>
      </c>
      <c r="I656" s="2">
        <f t="shared" si="15"/>
        <v>0</v>
      </c>
      <c r="J656" s="2" t="str">
        <f>parameter_DB!A656</f>
        <v>FB/IG</v>
      </c>
      <c r="K656" s="2" t="str">
        <f t="shared" si="16"/>
        <v/>
      </c>
      <c r="L656" s="2" t="str">
        <f t="shared" si="17"/>
        <v/>
      </c>
      <c r="M656" s="66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10"/>
    </row>
    <row r="657" spans="1:31" ht="16.5" customHeight="1">
      <c r="A657" s="12">
        <f>COUNTIF(parameter_DB!$B657:B$9620,parameter_DB!B657)</f>
        <v>10</v>
      </c>
      <c r="B657" s="2">
        <f t="shared" si="12"/>
        <v>0</v>
      </c>
      <c r="C657" s="2" t="str">
        <f>parameter_DB!B657</f>
        <v>Auction_CONVERSIONS</v>
      </c>
      <c r="D657" s="2"/>
      <c r="E657" s="2" t="str">
        <f t="shared" si="13"/>
        <v/>
      </c>
      <c r="F657" s="2" t="str">
        <f t="shared" si="14"/>
        <v/>
      </c>
      <c r="G657" s="9"/>
      <c r="H657" s="2">
        <f>COUNTIF(parameter_DB!$A657:A$1062,parameter_DB!A657)</f>
        <v>274</v>
      </c>
      <c r="I657" s="2">
        <f t="shared" si="15"/>
        <v>0</v>
      </c>
      <c r="J657" s="2" t="str">
        <f>parameter_DB!A657</f>
        <v>FB/IG</v>
      </c>
      <c r="K657" s="2" t="str">
        <f t="shared" si="16"/>
        <v/>
      </c>
      <c r="L657" s="2" t="str">
        <f t="shared" si="17"/>
        <v/>
      </c>
      <c r="M657" s="66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10"/>
    </row>
    <row r="658" spans="1:31" ht="16.5" customHeight="1">
      <c r="A658" s="12">
        <f>COUNTIF(parameter_DB!$B658:B$9620,parameter_DB!B658)</f>
        <v>9</v>
      </c>
      <c r="B658" s="2">
        <f t="shared" si="12"/>
        <v>0</v>
      </c>
      <c r="C658" s="2" t="str">
        <f>parameter_DB!B658</f>
        <v>Auction_CONVERSIONS</v>
      </c>
      <c r="D658" s="2"/>
      <c r="E658" s="2" t="str">
        <f t="shared" si="13"/>
        <v/>
      </c>
      <c r="F658" s="2" t="str">
        <f t="shared" si="14"/>
        <v/>
      </c>
      <c r="G658" s="9"/>
      <c r="H658" s="2">
        <f>COUNTIF(parameter_DB!$A658:A$1062,parameter_DB!A658)</f>
        <v>273</v>
      </c>
      <c r="I658" s="2">
        <f t="shared" si="15"/>
        <v>0</v>
      </c>
      <c r="J658" s="2" t="str">
        <f>parameter_DB!A658</f>
        <v>FB/IG</v>
      </c>
      <c r="K658" s="2" t="str">
        <f t="shared" si="16"/>
        <v/>
      </c>
      <c r="L658" s="2" t="str">
        <f t="shared" si="17"/>
        <v/>
      </c>
      <c r="M658" s="66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10"/>
    </row>
    <row r="659" spans="1:31" ht="16.5" customHeight="1">
      <c r="A659" s="12">
        <f>COUNTIF(parameter_DB!$B659:B$9620,parameter_DB!B659)</f>
        <v>8</v>
      </c>
      <c r="B659" s="2">
        <f t="shared" si="12"/>
        <v>0</v>
      </c>
      <c r="C659" s="2" t="str">
        <f>parameter_DB!B659</f>
        <v>Auction_CONVERSIONS</v>
      </c>
      <c r="D659" s="2"/>
      <c r="E659" s="2" t="str">
        <f t="shared" si="13"/>
        <v/>
      </c>
      <c r="F659" s="2" t="str">
        <f t="shared" si="14"/>
        <v/>
      </c>
      <c r="G659" s="9"/>
      <c r="H659" s="2">
        <f>COUNTIF(parameter_DB!$A659:A$1062,parameter_DB!A659)</f>
        <v>272</v>
      </c>
      <c r="I659" s="2">
        <f t="shared" si="15"/>
        <v>0</v>
      </c>
      <c r="J659" s="2" t="str">
        <f>parameter_DB!A659</f>
        <v>FB/IG</v>
      </c>
      <c r="K659" s="2" t="str">
        <f t="shared" si="16"/>
        <v/>
      </c>
      <c r="L659" s="2" t="str">
        <f t="shared" si="17"/>
        <v/>
      </c>
      <c r="M659" s="66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10"/>
    </row>
    <row r="660" spans="1:31" ht="16.5" customHeight="1">
      <c r="A660" s="12">
        <f>COUNTIF(parameter_DB!$B660:B$9620,parameter_DB!B660)</f>
        <v>7</v>
      </c>
      <c r="B660" s="2">
        <f t="shared" si="12"/>
        <v>0</v>
      </c>
      <c r="C660" s="2" t="str">
        <f>parameter_DB!B660</f>
        <v>Auction_CONVERSIONS</v>
      </c>
      <c r="D660" s="2"/>
      <c r="E660" s="2" t="str">
        <f t="shared" si="13"/>
        <v/>
      </c>
      <c r="F660" s="2" t="str">
        <f t="shared" si="14"/>
        <v/>
      </c>
      <c r="G660" s="9"/>
      <c r="H660" s="2">
        <f>COUNTIF(parameter_DB!$A660:A$1062,parameter_DB!A660)</f>
        <v>271</v>
      </c>
      <c r="I660" s="2">
        <f t="shared" si="15"/>
        <v>0</v>
      </c>
      <c r="J660" s="2" t="str">
        <f>parameter_DB!A660</f>
        <v>FB/IG</v>
      </c>
      <c r="K660" s="2" t="str">
        <f t="shared" si="16"/>
        <v/>
      </c>
      <c r="L660" s="2" t="str">
        <f t="shared" si="17"/>
        <v/>
      </c>
      <c r="M660" s="66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10"/>
    </row>
    <row r="661" spans="1:31" ht="16.5" customHeight="1">
      <c r="A661" s="12">
        <f>COUNTIF(parameter_DB!$B661:B$9620,parameter_DB!B661)</f>
        <v>6</v>
      </c>
      <c r="B661" s="2">
        <f t="shared" si="12"/>
        <v>0</v>
      </c>
      <c r="C661" s="2" t="str">
        <f>parameter_DB!B661</f>
        <v>Auction_CONVERSIONS</v>
      </c>
      <c r="D661" s="2"/>
      <c r="E661" s="2" t="str">
        <f t="shared" si="13"/>
        <v/>
      </c>
      <c r="F661" s="2" t="str">
        <f t="shared" si="14"/>
        <v/>
      </c>
      <c r="G661" s="9"/>
      <c r="H661" s="2">
        <f>COUNTIF(parameter_DB!$A661:A$1062,parameter_DB!A661)</f>
        <v>270</v>
      </c>
      <c r="I661" s="2">
        <f t="shared" si="15"/>
        <v>0</v>
      </c>
      <c r="J661" s="2" t="str">
        <f>parameter_DB!A661</f>
        <v>FB/IG</v>
      </c>
      <c r="K661" s="2" t="str">
        <f t="shared" si="16"/>
        <v/>
      </c>
      <c r="L661" s="2" t="str">
        <f t="shared" si="17"/>
        <v/>
      </c>
      <c r="M661" s="66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10"/>
    </row>
    <row r="662" spans="1:31" ht="16.5" customHeight="1">
      <c r="A662" s="12">
        <f>COUNTIF(parameter_DB!$B662:B$9620,parameter_DB!B662)</f>
        <v>5</v>
      </c>
      <c r="B662" s="2">
        <f t="shared" si="12"/>
        <v>0</v>
      </c>
      <c r="C662" s="2" t="str">
        <f>parameter_DB!B662</f>
        <v>Auction_CONVERSIONS</v>
      </c>
      <c r="D662" s="2"/>
      <c r="E662" s="2" t="str">
        <f t="shared" si="13"/>
        <v/>
      </c>
      <c r="F662" s="2" t="str">
        <f t="shared" si="14"/>
        <v/>
      </c>
      <c r="G662" s="9"/>
      <c r="H662" s="2">
        <f>COUNTIF(parameter_DB!$A662:A$1062,parameter_DB!A662)</f>
        <v>269</v>
      </c>
      <c r="I662" s="2">
        <f t="shared" si="15"/>
        <v>0</v>
      </c>
      <c r="J662" s="2" t="str">
        <f>parameter_DB!A662</f>
        <v>FB/IG</v>
      </c>
      <c r="K662" s="2" t="str">
        <f t="shared" si="16"/>
        <v/>
      </c>
      <c r="L662" s="2" t="str">
        <f t="shared" si="17"/>
        <v/>
      </c>
      <c r="M662" s="66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10"/>
    </row>
    <row r="663" spans="1:31" ht="16.5" customHeight="1">
      <c r="A663" s="12">
        <f>COUNTIF(parameter_DB!$B663:B$9620,parameter_DB!B663)</f>
        <v>4</v>
      </c>
      <c r="B663" s="2">
        <f t="shared" si="12"/>
        <v>0</v>
      </c>
      <c r="C663" s="2" t="str">
        <f>parameter_DB!B663</f>
        <v>Auction_CONVERSIONS</v>
      </c>
      <c r="D663" s="2"/>
      <c r="E663" s="2" t="str">
        <f t="shared" si="13"/>
        <v/>
      </c>
      <c r="F663" s="2" t="str">
        <f t="shared" si="14"/>
        <v/>
      </c>
      <c r="G663" s="9"/>
      <c r="H663" s="2">
        <f>COUNTIF(parameter_DB!$A663:A$1062,parameter_DB!A663)</f>
        <v>268</v>
      </c>
      <c r="I663" s="2">
        <f t="shared" si="15"/>
        <v>0</v>
      </c>
      <c r="J663" s="2" t="str">
        <f>parameter_DB!A663</f>
        <v>FB/IG</v>
      </c>
      <c r="K663" s="2" t="str">
        <f t="shared" si="16"/>
        <v/>
      </c>
      <c r="L663" s="2" t="str">
        <f t="shared" si="17"/>
        <v/>
      </c>
      <c r="M663" s="66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10"/>
    </row>
    <row r="664" spans="1:31" ht="16.5" customHeight="1">
      <c r="A664" s="12">
        <f>COUNTIF(parameter_DB!$B664:B$9620,parameter_DB!B664)</f>
        <v>3</v>
      </c>
      <c r="B664" s="2">
        <f t="shared" si="12"/>
        <v>0</v>
      </c>
      <c r="C664" s="2" t="str">
        <f>parameter_DB!B664</f>
        <v>Auction_CONVERSIONS</v>
      </c>
      <c r="D664" s="2"/>
      <c r="E664" s="2" t="str">
        <f t="shared" si="13"/>
        <v/>
      </c>
      <c r="F664" s="2" t="str">
        <f t="shared" si="14"/>
        <v/>
      </c>
      <c r="G664" s="9"/>
      <c r="H664" s="2">
        <f>COUNTIF(parameter_DB!$A664:A$1062,parameter_DB!A664)</f>
        <v>267</v>
      </c>
      <c r="I664" s="2">
        <f t="shared" si="15"/>
        <v>0</v>
      </c>
      <c r="J664" s="2" t="str">
        <f>parameter_DB!A664</f>
        <v>FB/IG</v>
      </c>
      <c r="K664" s="2" t="str">
        <f t="shared" si="16"/>
        <v/>
      </c>
      <c r="L664" s="2" t="str">
        <f t="shared" si="17"/>
        <v/>
      </c>
      <c r="M664" s="66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10"/>
    </row>
    <row r="665" spans="1:31" ht="16.5" customHeight="1">
      <c r="A665" s="12">
        <f>COUNTIF(parameter_DB!$B665:B$9620,parameter_DB!B665)</f>
        <v>2</v>
      </c>
      <c r="B665" s="2">
        <f t="shared" si="12"/>
        <v>0</v>
      </c>
      <c r="C665" s="2" t="str">
        <f>parameter_DB!B665</f>
        <v>Auction_CONVERSIONS</v>
      </c>
      <c r="D665" s="2"/>
      <c r="E665" s="2" t="str">
        <f t="shared" si="13"/>
        <v/>
      </c>
      <c r="F665" s="2" t="str">
        <f t="shared" si="14"/>
        <v/>
      </c>
      <c r="G665" s="9"/>
      <c r="H665" s="2">
        <f>COUNTIF(parameter_DB!$A665:A$1062,parameter_DB!A665)</f>
        <v>266</v>
      </c>
      <c r="I665" s="2">
        <f t="shared" si="15"/>
        <v>0</v>
      </c>
      <c r="J665" s="2" t="str">
        <f>parameter_DB!A665</f>
        <v>FB/IG</v>
      </c>
      <c r="K665" s="2" t="str">
        <f t="shared" si="16"/>
        <v/>
      </c>
      <c r="L665" s="2" t="str">
        <f t="shared" si="17"/>
        <v/>
      </c>
      <c r="M665" s="66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10"/>
    </row>
    <row r="666" spans="1:31" ht="16.5" customHeight="1">
      <c r="A666" s="12">
        <f>COUNTIF(parameter_DB!$B666:B$9620,parameter_DB!B666)</f>
        <v>1</v>
      </c>
      <c r="B666" s="2">
        <f t="shared" si="12"/>
        <v>16</v>
      </c>
      <c r="C666" s="2" t="str">
        <f>parameter_DB!B666</f>
        <v>Auction_CONVERSIONS</v>
      </c>
      <c r="D666" s="2"/>
      <c r="E666" s="2" t="str">
        <f t="shared" si="13"/>
        <v/>
      </c>
      <c r="F666" s="2" t="str">
        <f t="shared" si="14"/>
        <v/>
      </c>
      <c r="G666" s="9"/>
      <c r="H666" s="2">
        <f>COUNTIF(parameter_DB!$A666:A$1062,parameter_DB!A666)</f>
        <v>265</v>
      </c>
      <c r="I666" s="2">
        <f t="shared" si="15"/>
        <v>0</v>
      </c>
      <c r="J666" s="2" t="str">
        <f>parameter_DB!A666</f>
        <v>FB/IG</v>
      </c>
      <c r="K666" s="2" t="str">
        <f t="shared" si="16"/>
        <v/>
      </c>
      <c r="L666" s="2" t="str">
        <f t="shared" si="17"/>
        <v/>
      </c>
      <c r="M666" s="66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10"/>
    </row>
    <row r="667" spans="1:31" ht="16.5" customHeight="1">
      <c r="A667" s="12">
        <f>COUNTIF(parameter_DB!$B667:B$9620,parameter_DB!B667)</f>
        <v>24</v>
      </c>
      <c r="B667" s="2">
        <f t="shared" si="12"/>
        <v>0</v>
      </c>
      <c r="C667" s="2" t="str">
        <f>parameter_DB!B667</f>
        <v>Auction_LINK_CLICKS</v>
      </c>
      <c r="D667" s="2"/>
      <c r="E667" s="2" t="str">
        <f t="shared" si="13"/>
        <v/>
      </c>
      <c r="F667" s="2" t="str">
        <f t="shared" si="14"/>
        <v/>
      </c>
      <c r="G667" s="9"/>
      <c r="H667" s="2">
        <f>COUNTIF(parameter_DB!$A667:A$1062,parameter_DB!A667)</f>
        <v>264</v>
      </c>
      <c r="I667" s="2">
        <f t="shared" si="15"/>
        <v>0</v>
      </c>
      <c r="J667" s="2" t="str">
        <f>parameter_DB!A667</f>
        <v>FB/IG</v>
      </c>
      <c r="K667" s="2" t="str">
        <f t="shared" si="16"/>
        <v/>
      </c>
      <c r="L667" s="2" t="str">
        <f t="shared" si="17"/>
        <v/>
      </c>
      <c r="M667" s="66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10"/>
    </row>
    <row r="668" spans="1:31" ht="16.5" customHeight="1">
      <c r="A668" s="12">
        <f>COUNTIF(parameter_DB!$B668:B$9620,parameter_DB!B668)</f>
        <v>23</v>
      </c>
      <c r="B668" s="2">
        <f t="shared" si="12"/>
        <v>0</v>
      </c>
      <c r="C668" s="2" t="str">
        <f>parameter_DB!B668</f>
        <v>Auction_LINK_CLICKS</v>
      </c>
      <c r="D668" s="2"/>
      <c r="E668" s="2" t="str">
        <f t="shared" si="13"/>
        <v/>
      </c>
      <c r="F668" s="2" t="str">
        <f t="shared" si="14"/>
        <v/>
      </c>
      <c r="G668" s="9"/>
      <c r="H668" s="2">
        <f>COUNTIF(parameter_DB!$A668:A$1062,parameter_DB!A668)</f>
        <v>263</v>
      </c>
      <c r="I668" s="2">
        <f t="shared" si="15"/>
        <v>0</v>
      </c>
      <c r="J668" s="2" t="str">
        <f>parameter_DB!A668</f>
        <v>FB/IG</v>
      </c>
      <c r="K668" s="2" t="str">
        <f t="shared" si="16"/>
        <v/>
      </c>
      <c r="L668" s="2" t="str">
        <f t="shared" si="17"/>
        <v/>
      </c>
      <c r="M668" s="66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10"/>
    </row>
    <row r="669" spans="1:31" ht="16.5" customHeight="1">
      <c r="A669" s="12">
        <f>COUNTIF(parameter_DB!$B669:B$9620,parameter_DB!B669)</f>
        <v>22</v>
      </c>
      <c r="B669" s="2">
        <f t="shared" si="12"/>
        <v>0</v>
      </c>
      <c r="C669" s="2" t="str">
        <f>parameter_DB!B669</f>
        <v>Auction_LINK_CLICKS</v>
      </c>
      <c r="D669" s="2"/>
      <c r="E669" s="2" t="str">
        <f t="shared" si="13"/>
        <v/>
      </c>
      <c r="F669" s="2" t="str">
        <f t="shared" si="14"/>
        <v/>
      </c>
      <c r="G669" s="9"/>
      <c r="H669" s="2">
        <f>COUNTIF(parameter_DB!$A669:A$1062,parameter_DB!A669)</f>
        <v>262</v>
      </c>
      <c r="I669" s="2">
        <f t="shared" si="15"/>
        <v>0</v>
      </c>
      <c r="J669" s="2" t="str">
        <f>parameter_DB!A669</f>
        <v>FB/IG</v>
      </c>
      <c r="K669" s="2" t="str">
        <f t="shared" si="16"/>
        <v/>
      </c>
      <c r="L669" s="2" t="str">
        <f t="shared" si="17"/>
        <v/>
      </c>
      <c r="M669" s="66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10"/>
    </row>
    <row r="670" spans="1:31" ht="16.5" customHeight="1">
      <c r="A670" s="12">
        <f>COUNTIF(parameter_DB!$B670:B$9620,parameter_DB!B670)</f>
        <v>21</v>
      </c>
      <c r="B670" s="2">
        <f t="shared" si="12"/>
        <v>0</v>
      </c>
      <c r="C670" s="2" t="str">
        <f>parameter_DB!B670</f>
        <v>Auction_LINK_CLICKS</v>
      </c>
      <c r="D670" s="2"/>
      <c r="E670" s="2" t="str">
        <f t="shared" si="13"/>
        <v/>
      </c>
      <c r="F670" s="2" t="str">
        <f t="shared" si="14"/>
        <v/>
      </c>
      <c r="G670" s="9"/>
      <c r="H670" s="2">
        <f>COUNTIF(parameter_DB!$A670:A$1062,parameter_DB!A670)</f>
        <v>261</v>
      </c>
      <c r="I670" s="2">
        <f t="shared" si="15"/>
        <v>0</v>
      </c>
      <c r="J670" s="2" t="str">
        <f>parameter_DB!A670</f>
        <v>FB/IG</v>
      </c>
      <c r="K670" s="2" t="str">
        <f t="shared" si="16"/>
        <v/>
      </c>
      <c r="L670" s="2" t="str">
        <f t="shared" si="17"/>
        <v/>
      </c>
      <c r="M670" s="66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10"/>
    </row>
    <row r="671" spans="1:31" ht="16.5" customHeight="1">
      <c r="A671" s="12">
        <f>COUNTIF(parameter_DB!$B671:B$9620,parameter_DB!B671)</f>
        <v>20</v>
      </c>
      <c r="B671" s="2">
        <f t="shared" si="12"/>
        <v>0</v>
      </c>
      <c r="C671" s="2" t="str">
        <f>parameter_DB!B671</f>
        <v>Auction_LINK_CLICKS</v>
      </c>
      <c r="D671" s="2"/>
      <c r="E671" s="2" t="str">
        <f t="shared" si="13"/>
        <v/>
      </c>
      <c r="F671" s="2" t="str">
        <f t="shared" si="14"/>
        <v/>
      </c>
      <c r="G671" s="9"/>
      <c r="H671" s="2">
        <f>COUNTIF(parameter_DB!$A671:A$1062,parameter_DB!A671)</f>
        <v>260</v>
      </c>
      <c r="I671" s="2">
        <f t="shared" si="15"/>
        <v>0</v>
      </c>
      <c r="J671" s="2" t="str">
        <f>parameter_DB!A671</f>
        <v>FB/IG</v>
      </c>
      <c r="K671" s="2" t="str">
        <f t="shared" si="16"/>
        <v/>
      </c>
      <c r="L671" s="2" t="str">
        <f t="shared" si="17"/>
        <v/>
      </c>
      <c r="M671" s="66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10"/>
    </row>
    <row r="672" spans="1:31" ht="16.5" customHeight="1">
      <c r="A672" s="12">
        <f>COUNTIF(parameter_DB!$B672:B$9620,parameter_DB!B672)</f>
        <v>19</v>
      </c>
      <c r="B672" s="2">
        <f t="shared" si="12"/>
        <v>0</v>
      </c>
      <c r="C672" s="2" t="str">
        <f>parameter_DB!B672</f>
        <v>Auction_LINK_CLICKS</v>
      </c>
      <c r="D672" s="2"/>
      <c r="E672" s="2" t="str">
        <f t="shared" si="13"/>
        <v/>
      </c>
      <c r="F672" s="2" t="str">
        <f t="shared" si="14"/>
        <v/>
      </c>
      <c r="G672" s="9"/>
      <c r="H672" s="2">
        <f>COUNTIF(parameter_DB!$A672:A$1062,parameter_DB!A672)</f>
        <v>259</v>
      </c>
      <c r="I672" s="2">
        <f t="shared" si="15"/>
        <v>0</v>
      </c>
      <c r="J672" s="2" t="str">
        <f>parameter_DB!A672</f>
        <v>FB/IG</v>
      </c>
      <c r="K672" s="2" t="str">
        <f t="shared" si="16"/>
        <v/>
      </c>
      <c r="L672" s="2" t="str">
        <f t="shared" si="17"/>
        <v/>
      </c>
      <c r="M672" s="66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10"/>
    </row>
    <row r="673" spans="1:31" ht="16.5" customHeight="1">
      <c r="A673" s="12">
        <f>COUNTIF(parameter_DB!$B673:B$9620,parameter_DB!B673)</f>
        <v>18</v>
      </c>
      <c r="B673" s="2">
        <f t="shared" si="12"/>
        <v>0</v>
      </c>
      <c r="C673" s="2" t="str">
        <f>parameter_DB!B673</f>
        <v>Auction_LINK_CLICKS</v>
      </c>
      <c r="D673" s="2"/>
      <c r="E673" s="2" t="str">
        <f t="shared" si="13"/>
        <v/>
      </c>
      <c r="F673" s="2" t="str">
        <f t="shared" si="14"/>
        <v/>
      </c>
      <c r="G673" s="9"/>
      <c r="H673" s="2">
        <f>COUNTIF(parameter_DB!$A673:A$1062,parameter_DB!A673)</f>
        <v>258</v>
      </c>
      <c r="I673" s="2">
        <f t="shared" si="15"/>
        <v>0</v>
      </c>
      <c r="J673" s="2" t="str">
        <f>parameter_DB!A673</f>
        <v>FB/IG</v>
      </c>
      <c r="K673" s="2" t="str">
        <f t="shared" si="16"/>
        <v/>
      </c>
      <c r="L673" s="2" t="str">
        <f t="shared" si="17"/>
        <v/>
      </c>
      <c r="M673" s="66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10"/>
    </row>
    <row r="674" spans="1:31" ht="16.5" customHeight="1">
      <c r="A674" s="12">
        <f>COUNTIF(parameter_DB!$B674:B$9620,parameter_DB!B674)</f>
        <v>17</v>
      </c>
      <c r="B674" s="2">
        <f t="shared" si="12"/>
        <v>0</v>
      </c>
      <c r="C674" s="2" t="str">
        <f>parameter_DB!B674</f>
        <v>Auction_LINK_CLICKS</v>
      </c>
      <c r="D674" s="2"/>
      <c r="E674" s="2" t="str">
        <f t="shared" si="13"/>
        <v/>
      </c>
      <c r="F674" s="2" t="str">
        <f t="shared" si="14"/>
        <v/>
      </c>
      <c r="G674" s="9"/>
      <c r="H674" s="2">
        <f>COUNTIF(parameter_DB!$A674:A$1062,parameter_DB!A674)</f>
        <v>257</v>
      </c>
      <c r="I674" s="2">
        <f t="shared" si="15"/>
        <v>0</v>
      </c>
      <c r="J674" s="2" t="str">
        <f>parameter_DB!A674</f>
        <v>FB/IG</v>
      </c>
      <c r="K674" s="2" t="str">
        <f t="shared" si="16"/>
        <v/>
      </c>
      <c r="L674" s="2" t="str">
        <f t="shared" si="17"/>
        <v/>
      </c>
      <c r="M674" s="66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10"/>
    </row>
    <row r="675" spans="1:31" ht="16.5" customHeight="1">
      <c r="A675" s="12">
        <f>COUNTIF(parameter_DB!$B675:B$9620,parameter_DB!B675)</f>
        <v>16</v>
      </c>
      <c r="B675" s="2">
        <f t="shared" si="12"/>
        <v>0</v>
      </c>
      <c r="C675" s="2" t="str">
        <f>parameter_DB!B675</f>
        <v>Auction_LINK_CLICKS</v>
      </c>
      <c r="D675" s="2"/>
      <c r="E675" s="2" t="str">
        <f t="shared" si="13"/>
        <v/>
      </c>
      <c r="F675" s="2" t="str">
        <f t="shared" si="14"/>
        <v/>
      </c>
      <c r="G675" s="9"/>
      <c r="H675" s="2">
        <f>COUNTIF(parameter_DB!$A675:A$1062,parameter_DB!A675)</f>
        <v>256</v>
      </c>
      <c r="I675" s="2">
        <f t="shared" si="15"/>
        <v>0</v>
      </c>
      <c r="J675" s="2" t="str">
        <f>parameter_DB!A675</f>
        <v>FB/IG</v>
      </c>
      <c r="K675" s="2" t="str">
        <f t="shared" si="16"/>
        <v/>
      </c>
      <c r="L675" s="2" t="str">
        <f t="shared" si="17"/>
        <v/>
      </c>
      <c r="M675" s="66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10"/>
    </row>
    <row r="676" spans="1:31" ht="16.5" customHeight="1">
      <c r="A676" s="12">
        <f>COUNTIF(parameter_DB!$B676:B$9620,parameter_DB!B676)</f>
        <v>15</v>
      </c>
      <c r="B676" s="2">
        <f t="shared" si="12"/>
        <v>0</v>
      </c>
      <c r="C676" s="2" t="str">
        <f>parameter_DB!B676</f>
        <v>Auction_LINK_CLICKS</v>
      </c>
      <c r="D676" s="2"/>
      <c r="E676" s="2" t="str">
        <f t="shared" si="13"/>
        <v/>
      </c>
      <c r="F676" s="2" t="str">
        <f t="shared" si="14"/>
        <v/>
      </c>
      <c r="G676" s="9"/>
      <c r="H676" s="2">
        <f>COUNTIF(parameter_DB!$A676:A$1062,parameter_DB!A676)</f>
        <v>255</v>
      </c>
      <c r="I676" s="2">
        <f t="shared" si="15"/>
        <v>0</v>
      </c>
      <c r="J676" s="2" t="str">
        <f>parameter_DB!A676</f>
        <v>FB/IG</v>
      </c>
      <c r="K676" s="2" t="str">
        <f t="shared" si="16"/>
        <v/>
      </c>
      <c r="L676" s="2" t="str">
        <f t="shared" si="17"/>
        <v/>
      </c>
      <c r="M676" s="66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10"/>
    </row>
    <row r="677" spans="1:31" ht="16.5" customHeight="1">
      <c r="A677" s="12">
        <f>COUNTIF(parameter_DB!$B677:B$9620,parameter_DB!B677)</f>
        <v>14</v>
      </c>
      <c r="B677" s="2">
        <f t="shared" si="12"/>
        <v>0</v>
      </c>
      <c r="C677" s="2" t="str">
        <f>parameter_DB!B677</f>
        <v>Auction_LINK_CLICKS</v>
      </c>
      <c r="D677" s="2"/>
      <c r="E677" s="2" t="str">
        <f t="shared" si="13"/>
        <v/>
      </c>
      <c r="F677" s="2" t="str">
        <f t="shared" si="14"/>
        <v/>
      </c>
      <c r="G677" s="9"/>
      <c r="H677" s="2">
        <f>COUNTIF(parameter_DB!$A677:A$1062,parameter_DB!A677)</f>
        <v>254</v>
      </c>
      <c r="I677" s="2">
        <f t="shared" si="15"/>
        <v>0</v>
      </c>
      <c r="J677" s="2" t="str">
        <f>parameter_DB!A677</f>
        <v>FB/IG</v>
      </c>
      <c r="K677" s="2" t="str">
        <f t="shared" si="16"/>
        <v/>
      </c>
      <c r="L677" s="2" t="str">
        <f t="shared" si="17"/>
        <v/>
      </c>
      <c r="M677" s="66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10"/>
    </row>
    <row r="678" spans="1:31" ht="16.5" customHeight="1">
      <c r="A678" s="12">
        <f>COUNTIF(parameter_DB!$B678:B$9620,parameter_DB!B678)</f>
        <v>13</v>
      </c>
      <c r="B678" s="2">
        <f t="shared" si="12"/>
        <v>0</v>
      </c>
      <c r="C678" s="2" t="str">
        <f>parameter_DB!B678</f>
        <v>Auction_LINK_CLICKS</v>
      </c>
      <c r="D678" s="2"/>
      <c r="E678" s="2" t="str">
        <f t="shared" si="13"/>
        <v/>
      </c>
      <c r="F678" s="2" t="str">
        <f t="shared" si="14"/>
        <v/>
      </c>
      <c r="G678" s="9"/>
      <c r="H678" s="2">
        <f>COUNTIF(parameter_DB!$A678:A$1062,parameter_DB!A678)</f>
        <v>253</v>
      </c>
      <c r="I678" s="2">
        <f t="shared" si="15"/>
        <v>0</v>
      </c>
      <c r="J678" s="2" t="str">
        <f>parameter_DB!A678</f>
        <v>FB/IG</v>
      </c>
      <c r="K678" s="2" t="str">
        <f t="shared" si="16"/>
        <v/>
      </c>
      <c r="L678" s="2" t="str">
        <f t="shared" si="17"/>
        <v/>
      </c>
      <c r="M678" s="66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10"/>
    </row>
    <row r="679" spans="1:31" ht="16.5" customHeight="1">
      <c r="A679" s="12">
        <f>COUNTIF(parameter_DB!$B679:B$9620,parameter_DB!B679)</f>
        <v>12</v>
      </c>
      <c r="B679" s="2">
        <f t="shared" si="12"/>
        <v>0</v>
      </c>
      <c r="C679" s="2" t="str">
        <f>parameter_DB!B679</f>
        <v>Auction_LINK_CLICKS</v>
      </c>
      <c r="D679" s="2"/>
      <c r="E679" s="2" t="str">
        <f t="shared" si="13"/>
        <v/>
      </c>
      <c r="F679" s="2" t="str">
        <f t="shared" si="14"/>
        <v/>
      </c>
      <c r="G679" s="9"/>
      <c r="H679" s="2">
        <f>COUNTIF(parameter_DB!$A679:A$1062,parameter_DB!A679)</f>
        <v>252</v>
      </c>
      <c r="I679" s="2">
        <f t="shared" si="15"/>
        <v>0</v>
      </c>
      <c r="J679" s="2" t="str">
        <f>parameter_DB!A679</f>
        <v>FB/IG</v>
      </c>
      <c r="K679" s="2" t="str">
        <f t="shared" si="16"/>
        <v/>
      </c>
      <c r="L679" s="2" t="str">
        <f t="shared" si="17"/>
        <v/>
      </c>
      <c r="M679" s="66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10"/>
    </row>
    <row r="680" spans="1:31" ht="16.5" customHeight="1">
      <c r="A680" s="12">
        <f>COUNTIF(parameter_DB!$B680:B$9620,parameter_DB!B680)</f>
        <v>11</v>
      </c>
      <c r="B680" s="2">
        <f t="shared" si="12"/>
        <v>0</v>
      </c>
      <c r="C680" s="2" t="str">
        <f>parameter_DB!B680</f>
        <v>Auction_LINK_CLICKS</v>
      </c>
      <c r="D680" s="2"/>
      <c r="E680" s="2" t="str">
        <f t="shared" si="13"/>
        <v/>
      </c>
      <c r="F680" s="2" t="str">
        <f t="shared" si="14"/>
        <v/>
      </c>
      <c r="G680" s="9"/>
      <c r="H680" s="2">
        <f>COUNTIF(parameter_DB!$A680:A$1062,parameter_DB!A680)</f>
        <v>251</v>
      </c>
      <c r="I680" s="2">
        <f t="shared" si="15"/>
        <v>0</v>
      </c>
      <c r="J680" s="2" t="str">
        <f>parameter_DB!A680</f>
        <v>FB/IG</v>
      </c>
      <c r="K680" s="2" t="str">
        <f t="shared" si="16"/>
        <v/>
      </c>
      <c r="L680" s="2" t="str">
        <f t="shared" si="17"/>
        <v/>
      </c>
      <c r="M680" s="66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10"/>
    </row>
    <row r="681" spans="1:31" ht="16.5" customHeight="1">
      <c r="A681" s="12">
        <f>COUNTIF(parameter_DB!$B681:B$9620,parameter_DB!B681)</f>
        <v>10</v>
      </c>
      <c r="B681" s="2">
        <f t="shared" si="12"/>
        <v>0</v>
      </c>
      <c r="C681" s="2" t="str">
        <f>parameter_DB!B681</f>
        <v>Auction_LINK_CLICKS</v>
      </c>
      <c r="D681" s="2"/>
      <c r="E681" s="2" t="str">
        <f t="shared" si="13"/>
        <v/>
      </c>
      <c r="F681" s="2" t="str">
        <f t="shared" si="14"/>
        <v/>
      </c>
      <c r="G681" s="9"/>
      <c r="H681" s="2">
        <f>COUNTIF(parameter_DB!$A681:A$1062,parameter_DB!A681)</f>
        <v>250</v>
      </c>
      <c r="I681" s="2">
        <f t="shared" si="15"/>
        <v>0</v>
      </c>
      <c r="J681" s="2" t="str">
        <f>parameter_DB!A681</f>
        <v>FB/IG</v>
      </c>
      <c r="K681" s="2" t="str">
        <f t="shared" si="16"/>
        <v/>
      </c>
      <c r="L681" s="2" t="str">
        <f t="shared" si="17"/>
        <v/>
      </c>
      <c r="M681" s="66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10"/>
    </row>
    <row r="682" spans="1:31" ht="16.5" customHeight="1">
      <c r="A682" s="12">
        <f>COUNTIF(parameter_DB!$B682:B$9620,parameter_DB!B682)</f>
        <v>9</v>
      </c>
      <c r="B682" s="2">
        <f t="shared" si="12"/>
        <v>0</v>
      </c>
      <c r="C682" s="2" t="str">
        <f>parameter_DB!B682</f>
        <v>Auction_LINK_CLICKS</v>
      </c>
      <c r="D682" s="2"/>
      <c r="E682" s="2" t="str">
        <f t="shared" si="13"/>
        <v/>
      </c>
      <c r="F682" s="2" t="str">
        <f t="shared" si="14"/>
        <v/>
      </c>
      <c r="G682" s="9"/>
      <c r="H682" s="2">
        <f>COUNTIF(parameter_DB!$A682:A$1062,parameter_DB!A682)</f>
        <v>249</v>
      </c>
      <c r="I682" s="2">
        <f t="shared" si="15"/>
        <v>0</v>
      </c>
      <c r="J682" s="2" t="str">
        <f>parameter_DB!A682</f>
        <v>FB/IG</v>
      </c>
      <c r="K682" s="2" t="str">
        <f t="shared" si="16"/>
        <v/>
      </c>
      <c r="L682" s="2" t="str">
        <f t="shared" si="17"/>
        <v/>
      </c>
      <c r="M682" s="66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10"/>
    </row>
    <row r="683" spans="1:31" ht="16.5" customHeight="1">
      <c r="A683" s="12">
        <f>COUNTIF(parameter_DB!$B683:B$9620,parameter_DB!B683)</f>
        <v>8</v>
      </c>
      <c r="B683" s="2">
        <f t="shared" si="12"/>
        <v>0</v>
      </c>
      <c r="C683" s="2" t="str">
        <f>parameter_DB!B683</f>
        <v>Auction_LINK_CLICKS</v>
      </c>
      <c r="D683" s="2"/>
      <c r="E683" s="2" t="str">
        <f t="shared" si="13"/>
        <v/>
      </c>
      <c r="F683" s="2" t="str">
        <f t="shared" si="14"/>
        <v/>
      </c>
      <c r="G683" s="9"/>
      <c r="H683" s="2">
        <f>COUNTIF(parameter_DB!$A683:A$1062,parameter_DB!A683)</f>
        <v>248</v>
      </c>
      <c r="I683" s="2">
        <f t="shared" si="15"/>
        <v>0</v>
      </c>
      <c r="J683" s="2" t="str">
        <f>parameter_DB!A683</f>
        <v>FB/IG</v>
      </c>
      <c r="K683" s="2" t="str">
        <f t="shared" si="16"/>
        <v/>
      </c>
      <c r="L683" s="2" t="str">
        <f t="shared" si="17"/>
        <v/>
      </c>
      <c r="M683" s="66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10"/>
    </row>
    <row r="684" spans="1:31" ht="16.5" customHeight="1">
      <c r="A684" s="12">
        <f>COUNTIF(parameter_DB!$B684:B$9620,parameter_DB!B684)</f>
        <v>7</v>
      </c>
      <c r="B684" s="2">
        <f t="shared" si="12"/>
        <v>0</v>
      </c>
      <c r="C684" s="2" t="str">
        <f>parameter_DB!B684</f>
        <v>Auction_LINK_CLICKS</v>
      </c>
      <c r="D684" s="2"/>
      <c r="E684" s="2" t="str">
        <f t="shared" si="13"/>
        <v/>
      </c>
      <c r="F684" s="2" t="str">
        <f t="shared" si="14"/>
        <v/>
      </c>
      <c r="G684" s="9"/>
      <c r="H684" s="2">
        <f>COUNTIF(parameter_DB!$A684:A$1062,parameter_DB!A684)</f>
        <v>247</v>
      </c>
      <c r="I684" s="2">
        <f t="shared" si="15"/>
        <v>0</v>
      </c>
      <c r="J684" s="2" t="str">
        <f>parameter_DB!A684</f>
        <v>FB/IG</v>
      </c>
      <c r="K684" s="2" t="str">
        <f t="shared" si="16"/>
        <v/>
      </c>
      <c r="L684" s="2" t="str">
        <f t="shared" si="17"/>
        <v/>
      </c>
      <c r="M684" s="66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10"/>
    </row>
    <row r="685" spans="1:31" ht="16.5" customHeight="1">
      <c r="A685" s="12">
        <f>COUNTIF(parameter_DB!$B685:B$9620,parameter_DB!B685)</f>
        <v>6</v>
      </c>
      <c r="B685" s="2">
        <f t="shared" si="12"/>
        <v>0</v>
      </c>
      <c r="C685" s="2" t="str">
        <f>parameter_DB!B685</f>
        <v>Auction_LINK_CLICKS</v>
      </c>
      <c r="D685" s="2"/>
      <c r="E685" s="2" t="str">
        <f t="shared" si="13"/>
        <v/>
      </c>
      <c r="F685" s="2" t="str">
        <f t="shared" si="14"/>
        <v/>
      </c>
      <c r="G685" s="9"/>
      <c r="H685" s="2">
        <f>COUNTIF(parameter_DB!$A685:A$1062,parameter_DB!A685)</f>
        <v>246</v>
      </c>
      <c r="I685" s="2">
        <f t="shared" si="15"/>
        <v>0</v>
      </c>
      <c r="J685" s="2" t="str">
        <f>parameter_DB!A685</f>
        <v>FB/IG</v>
      </c>
      <c r="K685" s="2" t="str">
        <f t="shared" si="16"/>
        <v/>
      </c>
      <c r="L685" s="2" t="str">
        <f t="shared" si="17"/>
        <v/>
      </c>
      <c r="M685" s="66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10"/>
    </row>
    <row r="686" spans="1:31" ht="16.5" customHeight="1">
      <c r="A686" s="12">
        <f>COUNTIF(parameter_DB!$B686:B$9620,parameter_DB!B686)</f>
        <v>5</v>
      </c>
      <c r="B686" s="2">
        <f t="shared" si="12"/>
        <v>0</v>
      </c>
      <c r="C686" s="2" t="str">
        <f>parameter_DB!B686</f>
        <v>Auction_LINK_CLICKS</v>
      </c>
      <c r="D686" s="2"/>
      <c r="E686" s="2" t="str">
        <f t="shared" si="13"/>
        <v/>
      </c>
      <c r="F686" s="2" t="str">
        <f t="shared" si="14"/>
        <v/>
      </c>
      <c r="G686" s="9"/>
      <c r="H686" s="2">
        <f>COUNTIF(parameter_DB!$A686:A$1062,parameter_DB!A686)</f>
        <v>245</v>
      </c>
      <c r="I686" s="2">
        <f t="shared" si="15"/>
        <v>0</v>
      </c>
      <c r="J686" s="2" t="str">
        <f>parameter_DB!A686</f>
        <v>FB/IG</v>
      </c>
      <c r="K686" s="2" t="str">
        <f t="shared" si="16"/>
        <v/>
      </c>
      <c r="L686" s="2" t="str">
        <f t="shared" si="17"/>
        <v/>
      </c>
      <c r="M686" s="66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10"/>
    </row>
    <row r="687" spans="1:31" ht="16.5" customHeight="1">
      <c r="A687" s="12">
        <f>COUNTIF(parameter_DB!$B687:B$9620,parameter_DB!B687)</f>
        <v>4</v>
      </c>
      <c r="B687" s="2">
        <f t="shared" si="12"/>
        <v>0</v>
      </c>
      <c r="C687" s="2" t="str">
        <f>parameter_DB!B687</f>
        <v>Auction_LINK_CLICKS</v>
      </c>
      <c r="D687" s="2"/>
      <c r="E687" s="2" t="str">
        <f t="shared" si="13"/>
        <v/>
      </c>
      <c r="F687" s="2" t="str">
        <f t="shared" si="14"/>
        <v/>
      </c>
      <c r="G687" s="9"/>
      <c r="H687" s="2">
        <f>COUNTIF(parameter_DB!$A687:A$1062,parameter_DB!A687)</f>
        <v>244</v>
      </c>
      <c r="I687" s="2">
        <f t="shared" si="15"/>
        <v>0</v>
      </c>
      <c r="J687" s="2" t="str">
        <f>parameter_DB!A687</f>
        <v>FB/IG</v>
      </c>
      <c r="K687" s="2" t="str">
        <f t="shared" si="16"/>
        <v/>
      </c>
      <c r="L687" s="2" t="str">
        <f t="shared" si="17"/>
        <v/>
      </c>
      <c r="M687" s="66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10"/>
    </row>
    <row r="688" spans="1:31" ht="16.5" customHeight="1">
      <c r="A688" s="12">
        <f>COUNTIF(parameter_DB!$B688:B$9620,parameter_DB!B688)</f>
        <v>3</v>
      </c>
      <c r="B688" s="2">
        <f t="shared" si="12"/>
        <v>0</v>
      </c>
      <c r="C688" s="2" t="str">
        <f>parameter_DB!B688</f>
        <v>Auction_LINK_CLICKS</v>
      </c>
      <c r="D688" s="2"/>
      <c r="E688" s="2" t="str">
        <f t="shared" si="13"/>
        <v/>
      </c>
      <c r="F688" s="2" t="str">
        <f t="shared" si="14"/>
        <v/>
      </c>
      <c r="G688" s="9"/>
      <c r="H688" s="2">
        <f>COUNTIF(parameter_DB!$A688:A$1062,parameter_DB!A688)</f>
        <v>243</v>
      </c>
      <c r="I688" s="2">
        <f t="shared" si="15"/>
        <v>0</v>
      </c>
      <c r="J688" s="2" t="str">
        <f>parameter_DB!A688</f>
        <v>FB/IG</v>
      </c>
      <c r="K688" s="2" t="str">
        <f t="shared" si="16"/>
        <v/>
      </c>
      <c r="L688" s="2" t="str">
        <f t="shared" si="17"/>
        <v/>
      </c>
      <c r="M688" s="66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10"/>
    </row>
    <row r="689" spans="1:31" ht="16.5" customHeight="1">
      <c r="A689" s="12">
        <f>COUNTIF(parameter_DB!$B689:B$9620,parameter_DB!B689)</f>
        <v>2</v>
      </c>
      <c r="B689" s="2">
        <f t="shared" si="12"/>
        <v>0</v>
      </c>
      <c r="C689" s="2" t="str">
        <f>parameter_DB!B689</f>
        <v>Auction_LINK_CLICKS</v>
      </c>
      <c r="D689" s="2"/>
      <c r="E689" s="2" t="str">
        <f t="shared" si="13"/>
        <v/>
      </c>
      <c r="F689" s="2" t="str">
        <f t="shared" si="14"/>
        <v/>
      </c>
      <c r="G689" s="9"/>
      <c r="H689" s="2">
        <f>COUNTIF(parameter_DB!$A689:A$1062,parameter_DB!A689)</f>
        <v>242</v>
      </c>
      <c r="I689" s="2">
        <f t="shared" si="15"/>
        <v>0</v>
      </c>
      <c r="J689" s="2" t="str">
        <f>parameter_DB!A689</f>
        <v>FB/IG</v>
      </c>
      <c r="K689" s="2" t="str">
        <f t="shared" si="16"/>
        <v/>
      </c>
      <c r="L689" s="2" t="str">
        <f t="shared" si="17"/>
        <v/>
      </c>
      <c r="M689" s="66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10"/>
    </row>
    <row r="690" spans="1:31" ht="16.5" customHeight="1">
      <c r="A690" s="12">
        <f>COUNTIF(parameter_DB!$B690:B$9620,parameter_DB!B690)</f>
        <v>1</v>
      </c>
      <c r="B690" s="2">
        <f t="shared" si="12"/>
        <v>17</v>
      </c>
      <c r="C690" s="2" t="str">
        <f>parameter_DB!B690</f>
        <v>Auction_LINK_CLICKS</v>
      </c>
      <c r="D690" s="2"/>
      <c r="E690" s="2" t="str">
        <f t="shared" si="13"/>
        <v/>
      </c>
      <c r="F690" s="2" t="str">
        <f t="shared" si="14"/>
        <v/>
      </c>
      <c r="G690" s="9"/>
      <c r="H690" s="2">
        <f>COUNTIF(parameter_DB!$A690:A$1062,parameter_DB!A690)</f>
        <v>241</v>
      </c>
      <c r="I690" s="2">
        <f t="shared" si="15"/>
        <v>0</v>
      </c>
      <c r="J690" s="2" t="str">
        <f>parameter_DB!A690</f>
        <v>FB/IG</v>
      </c>
      <c r="K690" s="2" t="str">
        <f t="shared" si="16"/>
        <v/>
      </c>
      <c r="L690" s="2" t="str">
        <f t="shared" si="17"/>
        <v/>
      </c>
      <c r="M690" s="66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10"/>
    </row>
    <row r="691" spans="1:31" ht="16.5" customHeight="1">
      <c r="A691" s="12">
        <f>COUNTIF(parameter_DB!$B691:B$9620,parameter_DB!B691)</f>
        <v>24</v>
      </c>
      <c r="B691" s="2">
        <f t="shared" si="12"/>
        <v>0</v>
      </c>
      <c r="C691" s="2" t="str">
        <f>parameter_DB!B691</f>
        <v>Auction_PAGE_LIKES</v>
      </c>
      <c r="D691" s="2"/>
      <c r="E691" s="2" t="str">
        <f t="shared" si="13"/>
        <v/>
      </c>
      <c r="F691" s="2" t="str">
        <f t="shared" si="14"/>
        <v/>
      </c>
      <c r="G691" s="9"/>
      <c r="H691" s="2">
        <f>COUNTIF(parameter_DB!$A691:A$1062,parameter_DB!A691)</f>
        <v>240</v>
      </c>
      <c r="I691" s="2">
        <f t="shared" si="15"/>
        <v>0</v>
      </c>
      <c r="J691" s="2" t="str">
        <f>parameter_DB!A691</f>
        <v>FB/IG</v>
      </c>
      <c r="K691" s="2" t="str">
        <f t="shared" si="16"/>
        <v/>
      </c>
      <c r="L691" s="2" t="str">
        <f t="shared" si="17"/>
        <v/>
      </c>
      <c r="M691" s="66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10"/>
    </row>
    <row r="692" spans="1:31" ht="16.5" customHeight="1">
      <c r="A692" s="12">
        <f>COUNTIF(parameter_DB!$B692:B$9620,parameter_DB!B692)</f>
        <v>23</v>
      </c>
      <c r="B692" s="2">
        <f t="shared" si="12"/>
        <v>0</v>
      </c>
      <c r="C692" s="2" t="str">
        <f>parameter_DB!B692</f>
        <v>Auction_PAGE_LIKES</v>
      </c>
      <c r="D692" s="2"/>
      <c r="E692" s="2" t="str">
        <f t="shared" si="13"/>
        <v/>
      </c>
      <c r="F692" s="2" t="str">
        <f t="shared" si="14"/>
        <v/>
      </c>
      <c r="G692" s="9"/>
      <c r="H692" s="2">
        <f>COUNTIF(parameter_DB!$A692:A$1062,parameter_DB!A692)</f>
        <v>239</v>
      </c>
      <c r="I692" s="2">
        <f t="shared" si="15"/>
        <v>0</v>
      </c>
      <c r="J692" s="2" t="str">
        <f>parameter_DB!A692</f>
        <v>FB/IG</v>
      </c>
      <c r="K692" s="2" t="str">
        <f t="shared" si="16"/>
        <v/>
      </c>
      <c r="L692" s="2" t="str">
        <f t="shared" si="17"/>
        <v/>
      </c>
      <c r="M692" s="66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10"/>
    </row>
    <row r="693" spans="1:31" ht="16.5" customHeight="1">
      <c r="A693" s="12">
        <f>COUNTIF(parameter_DB!$B693:B$9620,parameter_DB!B693)</f>
        <v>22</v>
      </c>
      <c r="B693" s="2">
        <f t="shared" si="12"/>
        <v>0</v>
      </c>
      <c r="C693" s="2" t="str">
        <f>parameter_DB!B693</f>
        <v>Auction_PAGE_LIKES</v>
      </c>
      <c r="D693" s="2"/>
      <c r="E693" s="2" t="str">
        <f t="shared" si="13"/>
        <v/>
      </c>
      <c r="F693" s="2" t="str">
        <f t="shared" si="14"/>
        <v/>
      </c>
      <c r="G693" s="9"/>
      <c r="H693" s="2">
        <f>COUNTIF(parameter_DB!$A693:A$1062,parameter_DB!A693)</f>
        <v>238</v>
      </c>
      <c r="I693" s="2">
        <f t="shared" si="15"/>
        <v>0</v>
      </c>
      <c r="J693" s="2" t="str">
        <f>parameter_DB!A693</f>
        <v>FB/IG</v>
      </c>
      <c r="K693" s="2" t="str">
        <f t="shared" si="16"/>
        <v/>
      </c>
      <c r="L693" s="2" t="str">
        <f t="shared" si="17"/>
        <v/>
      </c>
      <c r="M693" s="66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10"/>
    </row>
    <row r="694" spans="1:31" ht="16.5" customHeight="1">
      <c r="A694" s="12">
        <f>COUNTIF(parameter_DB!$B694:B$9620,parameter_DB!B694)</f>
        <v>21</v>
      </c>
      <c r="B694" s="2">
        <f t="shared" si="12"/>
        <v>0</v>
      </c>
      <c r="C694" s="2" t="str">
        <f>parameter_DB!B694</f>
        <v>Auction_PAGE_LIKES</v>
      </c>
      <c r="D694" s="2"/>
      <c r="E694" s="2" t="str">
        <f t="shared" si="13"/>
        <v/>
      </c>
      <c r="F694" s="2" t="str">
        <f t="shared" si="14"/>
        <v/>
      </c>
      <c r="G694" s="9"/>
      <c r="H694" s="2">
        <f>COUNTIF(parameter_DB!$A694:A$1062,parameter_DB!A694)</f>
        <v>237</v>
      </c>
      <c r="I694" s="2">
        <f t="shared" si="15"/>
        <v>0</v>
      </c>
      <c r="J694" s="2" t="str">
        <f>parameter_DB!A694</f>
        <v>FB/IG</v>
      </c>
      <c r="K694" s="2" t="str">
        <f t="shared" si="16"/>
        <v/>
      </c>
      <c r="L694" s="2" t="str">
        <f t="shared" si="17"/>
        <v/>
      </c>
      <c r="M694" s="66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10"/>
    </row>
    <row r="695" spans="1:31" ht="16.5" customHeight="1">
      <c r="A695" s="12">
        <f>COUNTIF(parameter_DB!$B695:B$9620,parameter_DB!B695)</f>
        <v>20</v>
      </c>
      <c r="B695" s="2">
        <f t="shared" si="12"/>
        <v>0</v>
      </c>
      <c r="C695" s="2" t="str">
        <f>parameter_DB!B695</f>
        <v>Auction_PAGE_LIKES</v>
      </c>
      <c r="D695" s="2"/>
      <c r="E695" s="2" t="str">
        <f t="shared" si="13"/>
        <v/>
      </c>
      <c r="F695" s="2" t="str">
        <f t="shared" si="14"/>
        <v/>
      </c>
      <c r="G695" s="9"/>
      <c r="H695" s="2">
        <f>COUNTIF(parameter_DB!$A695:A$1062,parameter_DB!A695)</f>
        <v>236</v>
      </c>
      <c r="I695" s="2">
        <f t="shared" si="15"/>
        <v>0</v>
      </c>
      <c r="J695" s="2" t="str">
        <f>parameter_DB!A695</f>
        <v>FB/IG</v>
      </c>
      <c r="K695" s="2" t="str">
        <f t="shared" si="16"/>
        <v/>
      </c>
      <c r="L695" s="2" t="str">
        <f t="shared" si="17"/>
        <v/>
      </c>
      <c r="M695" s="66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10"/>
    </row>
    <row r="696" spans="1:31" ht="16.5" customHeight="1">
      <c r="A696" s="12">
        <f>COUNTIF(parameter_DB!$B696:B$9620,parameter_DB!B696)</f>
        <v>19</v>
      </c>
      <c r="B696" s="2">
        <f t="shared" si="12"/>
        <v>0</v>
      </c>
      <c r="C696" s="2" t="str">
        <f>parameter_DB!B696</f>
        <v>Auction_PAGE_LIKES</v>
      </c>
      <c r="D696" s="2"/>
      <c r="E696" s="2" t="str">
        <f t="shared" si="13"/>
        <v/>
      </c>
      <c r="F696" s="2" t="str">
        <f t="shared" si="14"/>
        <v/>
      </c>
      <c r="G696" s="9"/>
      <c r="H696" s="2">
        <f>COUNTIF(parameter_DB!$A696:A$1062,parameter_DB!A696)</f>
        <v>235</v>
      </c>
      <c r="I696" s="2">
        <f t="shared" si="15"/>
        <v>0</v>
      </c>
      <c r="J696" s="2" t="str">
        <f>parameter_DB!A696</f>
        <v>FB/IG</v>
      </c>
      <c r="K696" s="2" t="str">
        <f t="shared" si="16"/>
        <v/>
      </c>
      <c r="L696" s="2" t="str">
        <f t="shared" si="17"/>
        <v/>
      </c>
      <c r="M696" s="66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10"/>
    </row>
    <row r="697" spans="1:31" ht="16.5" customHeight="1">
      <c r="A697" s="12">
        <f>COUNTIF(parameter_DB!$B697:B$9620,parameter_DB!B697)</f>
        <v>18</v>
      </c>
      <c r="B697" s="2">
        <f t="shared" si="12"/>
        <v>0</v>
      </c>
      <c r="C697" s="2" t="str">
        <f>parameter_DB!B697</f>
        <v>Auction_PAGE_LIKES</v>
      </c>
      <c r="D697" s="2"/>
      <c r="E697" s="2" t="str">
        <f t="shared" si="13"/>
        <v/>
      </c>
      <c r="F697" s="2" t="str">
        <f t="shared" si="14"/>
        <v/>
      </c>
      <c r="G697" s="9"/>
      <c r="H697" s="2">
        <f>COUNTIF(parameter_DB!$A697:A$1062,parameter_DB!A697)</f>
        <v>234</v>
      </c>
      <c r="I697" s="2">
        <f t="shared" si="15"/>
        <v>0</v>
      </c>
      <c r="J697" s="2" t="str">
        <f>parameter_DB!A697</f>
        <v>FB/IG</v>
      </c>
      <c r="K697" s="2" t="str">
        <f t="shared" si="16"/>
        <v/>
      </c>
      <c r="L697" s="2" t="str">
        <f t="shared" si="17"/>
        <v/>
      </c>
      <c r="M697" s="66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10"/>
    </row>
    <row r="698" spans="1:31" ht="16.5" customHeight="1">
      <c r="A698" s="12">
        <f>COUNTIF(parameter_DB!$B698:B$9620,parameter_DB!B698)</f>
        <v>17</v>
      </c>
      <c r="B698" s="2">
        <f t="shared" si="12"/>
        <v>0</v>
      </c>
      <c r="C698" s="2" t="str">
        <f>parameter_DB!B698</f>
        <v>Auction_PAGE_LIKES</v>
      </c>
      <c r="D698" s="2"/>
      <c r="E698" s="2" t="str">
        <f t="shared" si="13"/>
        <v/>
      </c>
      <c r="F698" s="2" t="str">
        <f t="shared" si="14"/>
        <v/>
      </c>
      <c r="G698" s="9"/>
      <c r="H698" s="2">
        <f>COUNTIF(parameter_DB!$A698:A$1062,parameter_DB!A698)</f>
        <v>233</v>
      </c>
      <c r="I698" s="2">
        <f t="shared" si="15"/>
        <v>0</v>
      </c>
      <c r="J698" s="2" t="str">
        <f>parameter_DB!A698</f>
        <v>FB/IG</v>
      </c>
      <c r="K698" s="2" t="str">
        <f t="shared" si="16"/>
        <v/>
      </c>
      <c r="L698" s="2" t="str">
        <f t="shared" si="17"/>
        <v/>
      </c>
      <c r="M698" s="66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10"/>
    </row>
    <row r="699" spans="1:31" ht="16.5" customHeight="1">
      <c r="A699" s="12">
        <f>COUNTIF(parameter_DB!$B699:B$9620,parameter_DB!B699)</f>
        <v>16</v>
      </c>
      <c r="B699" s="2">
        <f t="shared" si="12"/>
        <v>0</v>
      </c>
      <c r="C699" s="2" t="str">
        <f>parameter_DB!B699</f>
        <v>Auction_PAGE_LIKES</v>
      </c>
      <c r="D699" s="2"/>
      <c r="E699" s="2" t="str">
        <f t="shared" si="13"/>
        <v/>
      </c>
      <c r="F699" s="2" t="str">
        <f t="shared" si="14"/>
        <v/>
      </c>
      <c r="G699" s="9"/>
      <c r="H699" s="2">
        <f>COUNTIF(parameter_DB!$A699:A$1062,parameter_DB!A699)</f>
        <v>232</v>
      </c>
      <c r="I699" s="2">
        <f t="shared" si="15"/>
        <v>0</v>
      </c>
      <c r="J699" s="2" t="str">
        <f>parameter_DB!A699</f>
        <v>FB/IG</v>
      </c>
      <c r="K699" s="2" t="str">
        <f t="shared" si="16"/>
        <v/>
      </c>
      <c r="L699" s="2" t="str">
        <f t="shared" si="17"/>
        <v/>
      </c>
      <c r="M699" s="66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10"/>
    </row>
    <row r="700" spans="1:31" ht="16.5" customHeight="1">
      <c r="A700" s="12">
        <f>COUNTIF(parameter_DB!$B700:B$9620,parameter_DB!B700)</f>
        <v>15</v>
      </c>
      <c r="B700" s="2">
        <f t="shared" si="12"/>
        <v>0</v>
      </c>
      <c r="C700" s="2" t="str">
        <f>parameter_DB!B700</f>
        <v>Auction_PAGE_LIKES</v>
      </c>
      <c r="D700" s="2"/>
      <c r="E700" s="2" t="str">
        <f t="shared" si="13"/>
        <v/>
      </c>
      <c r="F700" s="2" t="str">
        <f t="shared" si="14"/>
        <v/>
      </c>
      <c r="G700" s="9"/>
      <c r="H700" s="2">
        <f>COUNTIF(parameter_DB!$A700:A$1062,parameter_DB!A700)</f>
        <v>231</v>
      </c>
      <c r="I700" s="2">
        <f t="shared" si="15"/>
        <v>0</v>
      </c>
      <c r="J700" s="2" t="str">
        <f>parameter_DB!A700</f>
        <v>FB/IG</v>
      </c>
      <c r="K700" s="2" t="str">
        <f t="shared" si="16"/>
        <v/>
      </c>
      <c r="L700" s="2" t="str">
        <f t="shared" si="17"/>
        <v/>
      </c>
      <c r="M700" s="66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10"/>
    </row>
    <row r="701" spans="1:31" ht="16.5" customHeight="1">
      <c r="A701" s="12">
        <f>COUNTIF(parameter_DB!$B701:B$9620,parameter_DB!B701)</f>
        <v>14</v>
      </c>
      <c r="B701" s="2">
        <f t="shared" si="12"/>
        <v>0</v>
      </c>
      <c r="C701" s="2" t="str">
        <f>parameter_DB!B701</f>
        <v>Auction_PAGE_LIKES</v>
      </c>
      <c r="D701" s="2"/>
      <c r="E701" s="2" t="str">
        <f t="shared" si="13"/>
        <v/>
      </c>
      <c r="F701" s="2" t="str">
        <f t="shared" si="14"/>
        <v/>
      </c>
      <c r="G701" s="9"/>
      <c r="H701" s="2">
        <f>COUNTIF(parameter_DB!$A701:A$1062,parameter_DB!A701)</f>
        <v>230</v>
      </c>
      <c r="I701" s="2">
        <f t="shared" si="15"/>
        <v>0</v>
      </c>
      <c r="J701" s="2" t="str">
        <f>parameter_DB!A701</f>
        <v>FB/IG</v>
      </c>
      <c r="K701" s="2" t="str">
        <f t="shared" si="16"/>
        <v/>
      </c>
      <c r="L701" s="2" t="str">
        <f t="shared" si="17"/>
        <v/>
      </c>
      <c r="M701" s="66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10"/>
    </row>
    <row r="702" spans="1:31" ht="16.5" customHeight="1">
      <c r="A702" s="12">
        <f>COUNTIF(parameter_DB!$B702:B$9620,parameter_DB!B702)</f>
        <v>13</v>
      </c>
      <c r="B702" s="2">
        <f t="shared" si="12"/>
        <v>0</v>
      </c>
      <c r="C702" s="2" t="str">
        <f>parameter_DB!B702</f>
        <v>Auction_PAGE_LIKES</v>
      </c>
      <c r="D702" s="2"/>
      <c r="E702" s="2" t="str">
        <f t="shared" si="13"/>
        <v/>
      </c>
      <c r="F702" s="2" t="str">
        <f t="shared" si="14"/>
        <v/>
      </c>
      <c r="G702" s="9"/>
      <c r="H702" s="2">
        <f>COUNTIF(parameter_DB!$A702:A$1062,parameter_DB!A702)</f>
        <v>229</v>
      </c>
      <c r="I702" s="2">
        <f t="shared" si="15"/>
        <v>0</v>
      </c>
      <c r="J702" s="2" t="str">
        <f>parameter_DB!A702</f>
        <v>FB/IG</v>
      </c>
      <c r="K702" s="2" t="str">
        <f t="shared" si="16"/>
        <v/>
      </c>
      <c r="L702" s="2" t="str">
        <f t="shared" si="17"/>
        <v/>
      </c>
      <c r="M702" s="66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10"/>
    </row>
    <row r="703" spans="1:31" ht="16.5" customHeight="1">
      <c r="A703" s="12">
        <f>COUNTIF(parameter_DB!$B703:B$9620,parameter_DB!B703)</f>
        <v>12</v>
      </c>
      <c r="B703" s="2">
        <f t="shared" si="12"/>
        <v>0</v>
      </c>
      <c r="C703" s="2" t="str">
        <f>parameter_DB!B703</f>
        <v>Auction_PAGE_LIKES</v>
      </c>
      <c r="D703" s="2"/>
      <c r="E703" s="2" t="str">
        <f t="shared" si="13"/>
        <v/>
      </c>
      <c r="F703" s="2" t="str">
        <f t="shared" si="14"/>
        <v/>
      </c>
      <c r="G703" s="9"/>
      <c r="H703" s="2">
        <f>COUNTIF(parameter_DB!$A703:A$1062,parameter_DB!A703)</f>
        <v>228</v>
      </c>
      <c r="I703" s="2">
        <f t="shared" si="15"/>
        <v>0</v>
      </c>
      <c r="J703" s="2" t="str">
        <f>parameter_DB!A703</f>
        <v>FB/IG</v>
      </c>
      <c r="K703" s="2" t="str">
        <f t="shared" si="16"/>
        <v/>
      </c>
      <c r="L703" s="2" t="str">
        <f t="shared" si="17"/>
        <v/>
      </c>
      <c r="M703" s="66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10"/>
    </row>
    <row r="704" spans="1:31" ht="16.5" customHeight="1">
      <c r="A704" s="12">
        <f>COUNTIF(parameter_DB!$B704:B$9620,parameter_DB!B704)</f>
        <v>11</v>
      </c>
      <c r="B704" s="2">
        <f t="shared" si="12"/>
        <v>0</v>
      </c>
      <c r="C704" s="2" t="str">
        <f>parameter_DB!B704</f>
        <v>Auction_PAGE_LIKES</v>
      </c>
      <c r="D704" s="2"/>
      <c r="E704" s="2" t="str">
        <f t="shared" si="13"/>
        <v/>
      </c>
      <c r="F704" s="2" t="str">
        <f t="shared" si="14"/>
        <v/>
      </c>
      <c r="G704" s="9"/>
      <c r="H704" s="2">
        <f>COUNTIF(parameter_DB!$A704:A$1062,parameter_DB!A704)</f>
        <v>227</v>
      </c>
      <c r="I704" s="2">
        <f t="shared" si="15"/>
        <v>0</v>
      </c>
      <c r="J704" s="2" t="str">
        <f>parameter_DB!A704</f>
        <v>FB/IG</v>
      </c>
      <c r="K704" s="2" t="str">
        <f t="shared" si="16"/>
        <v/>
      </c>
      <c r="L704" s="2" t="str">
        <f t="shared" si="17"/>
        <v/>
      </c>
      <c r="M704" s="66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10"/>
    </row>
    <row r="705" spans="1:31" ht="16.5" customHeight="1">
      <c r="A705" s="12">
        <f>COUNTIF(parameter_DB!$B705:B$9620,parameter_DB!B705)</f>
        <v>10</v>
      </c>
      <c r="B705" s="2">
        <f t="shared" si="12"/>
        <v>0</v>
      </c>
      <c r="C705" s="2" t="str">
        <f>parameter_DB!B705</f>
        <v>Auction_PAGE_LIKES</v>
      </c>
      <c r="D705" s="2"/>
      <c r="E705" s="2" t="str">
        <f t="shared" si="13"/>
        <v/>
      </c>
      <c r="F705" s="2" t="str">
        <f t="shared" si="14"/>
        <v/>
      </c>
      <c r="G705" s="9"/>
      <c r="H705" s="2">
        <f>COUNTIF(parameter_DB!$A705:A$1062,parameter_DB!A705)</f>
        <v>226</v>
      </c>
      <c r="I705" s="2">
        <f t="shared" si="15"/>
        <v>0</v>
      </c>
      <c r="J705" s="2" t="str">
        <f>parameter_DB!A705</f>
        <v>FB/IG</v>
      </c>
      <c r="K705" s="2" t="str">
        <f t="shared" si="16"/>
        <v/>
      </c>
      <c r="L705" s="2" t="str">
        <f t="shared" si="17"/>
        <v/>
      </c>
      <c r="M705" s="66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10"/>
    </row>
    <row r="706" spans="1:31" ht="16.5" customHeight="1">
      <c r="A706" s="12">
        <f>COUNTIF(parameter_DB!$B706:B$9620,parameter_DB!B706)</f>
        <v>9</v>
      </c>
      <c r="B706" s="2">
        <f t="shared" si="12"/>
        <v>0</v>
      </c>
      <c r="C706" s="2" t="str">
        <f>parameter_DB!B706</f>
        <v>Auction_PAGE_LIKES</v>
      </c>
      <c r="D706" s="2"/>
      <c r="E706" s="2" t="str">
        <f t="shared" si="13"/>
        <v/>
      </c>
      <c r="F706" s="2" t="str">
        <f t="shared" si="14"/>
        <v/>
      </c>
      <c r="G706" s="9"/>
      <c r="H706" s="2">
        <f>COUNTIF(parameter_DB!$A706:A$1062,parameter_DB!A706)</f>
        <v>225</v>
      </c>
      <c r="I706" s="2">
        <f t="shared" si="15"/>
        <v>0</v>
      </c>
      <c r="J706" s="2" t="str">
        <f>parameter_DB!A706</f>
        <v>FB/IG</v>
      </c>
      <c r="K706" s="2" t="str">
        <f t="shared" si="16"/>
        <v/>
      </c>
      <c r="L706" s="2" t="str">
        <f t="shared" si="17"/>
        <v/>
      </c>
      <c r="M706" s="66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10"/>
    </row>
    <row r="707" spans="1:31" ht="16.5" customHeight="1">
      <c r="A707" s="12">
        <f>COUNTIF(parameter_DB!$B707:B$9620,parameter_DB!B707)</f>
        <v>8</v>
      </c>
      <c r="B707" s="2">
        <f t="shared" si="12"/>
        <v>0</v>
      </c>
      <c r="C707" s="2" t="str">
        <f>parameter_DB!B707</f>
        <v>Auction_PAGE_LIKES</v>
      </c>
      <c r="D707" s="2"/>
      <c r="E707" s="2" t="str">
        <f t="shared" si="13"/>
        <v/>
      </c>
      <c r="F707" s="2" t="str">
        <f t="shared" si="14"/>
        <v/>
      </c>
      <c r="G707" s="9"/>
      <c r="H707" s="2">
        <f>COUNTIF(parameter_DB!$A707:A$1062,parameter_DB!A707)</f>
        <v>224</v>
      </c>
      <c r="I707" s="2">
        <f t="shared" si="15"/>
        <v>0</v>
      </c>
      <c r="J707" s="2" t="str">
        <f>parameter_DB!A707</f>
        <v>FB/IG</v>
      </c>
      <c r="K707" s="2" t="str">
        <f t="shared" si="16"/>
        <v/>
      </c>
      <c r="L707" s="2" t="str">
        <f t="shared" si="17"/>
        <v/>
      </c>
      <c r="M707" s="66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10"/>
    </row>
    <row r="708" spans="1:31" ht="16.5" customHeight="1">
      <c r="A708" s="12">
        <f>COUNTIF(parameter_DB!$B708:B$9620,parameter_DB!B708)</f>
        <v>7</v>
      </c>
      <c r="B708" s="2">
        <f t="shared" si="12"/>
        <v>0</v>
      </c>
      <c r="C708" s="2" t="str">
        <f>parameter_DB!B708</f>
        <v>Auction_PAGE_LIKES</v>
      </c>
      <c r="D708" s="2"/>
      <c r="E708" s="2" t="str">
        <f t="shared" si="13"/>
        <v/>
      </c>
      <c r="F708" s="2" t="str">
        <f t="shared" si="14"/>
        <v/>
      </c>
      <c r="G708" s="9"/>
      <c r="H708" s="2">
        <f>COUNTIF(parameter_DB!$A708:A$1062,parameter_DB!A708)</f>
        <v>223</v>
      </c>
      <c r="I708" s="2">
        <f t="shared" si="15"/>
        <v>0</v>
      </c>
      <c r="J708" s="2" t="str">
        <f>parameter_DB!A708</f>
        <v>FB/IG</v>
      </c>
      <c r="K708" s="2" t="str">
        <f t="shared" si="16"/>
        <v/>
      </c>
      <c r="L708" s="2" t="str">
        <f t="shared" si="17"/>
        <v/>
      </c>
      <c r="M708" s="66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10"/>
    </row>
    <row r="709" spans="1:31" ht="16.5" customHeight="1">
      <c r="A709" s="12">
        <f>COUNTIF(parameter_DB!$B709:B$9620,parameter_DB!B709)</f>
        <v>6</v>
      </c>
      <c r="B709" s="2">
        <f t="shared" si="12"/>
        <v>0</v>
      </c>
      <c r="C709" s="2" t="str">
        <f>parameter_DB!B709</f>
        <v>Auction_PAGE_LIKES</v>
      </c>
      <c r="D709" s="2"/>
      <c r="E709" s="2" t="str">
        <f t="shared" si="13"/>
        <v/>
      </c>
      <c r="F709" s="2" t="str">
        <f t="shared" si="14"/>
        <v/>
      </c>
      <c r="G709" s="9"/>
      <c r="H709" s="2">
        <f>COUNTIF(parameter_DB!$A709:A$1062,parameter_DB!A709)</f>
        <v>222</v>
      </c>
      <c r="I709" s="2">
        <f t="shared" si="15"/>
        <v>0</v>
      </c>
      <c r="J709" s="2" t="str">
        <f>parameter_DB!A709</f>
        <v>FB/IG</v>
      </c>
      <c r="K709" s="2" t="str">
        <f t="shared" si="16"/>
        <v/>
      </c>
      <c r="L709" s="2" t="str">
        <f t="shared" si="17"/>
        <v/>
      </c>
      <c r="M709" s="66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10"/>
    </row>
    <row r="710" spans="1:31" ht="16.5" customHeight="1">
      <c r="A710" s="12">
        <f>COUNTIF(parameter_DB!$B710:B$9620,parameter_DB!B710)</f>
        <v>5</v>
      </c>
      <c r="B710" s="2">
        <f t="shared" si="12"/>
        <v>0</v>
      </c>
      <c r="C710" s="2" t="str">
        <f>parameter_DB!B710</f>
        <v>Auction_PAGE_LIKES</v>
      </c>
      <c r="D710" s="2"/>
      <c r="E710" s="2" t="str">
        <f t="shared" si="13"/>
        <v/>
      </c>
      <c r="F710" s="2" t="str">
        <f t="shared" si="14"/>
        <v/>
      </c>
      <c r="G710" s="9"/>
      <c r="H710" s="2">
        <f>COUNTIF(parameter_DB!$A710:A$1062,parameter_DB!A710)</f>
        <v>221</v>
      </c>
      <c r="I710" s="2">
        <f t="shared" si="15"/>
        <v>0</v>
      </c>
      <c r="J710" s="2" t="str">
        <f>parameter_DB!A710</f>
        <v>FB/IG</v>
      </c>
      <c r="K710" s="2" t="str">
        <f t="shared" si="16"/>
        <v/>
      </c>
      <c r="L710" s="2" t="str">
        <f t="shared" si="17"/>
        <v/>
      </c>
      <c r="M710" s="66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10"/>
    </row>
    <row r="711" spans="1:31" ht="16.5" customHeight="1">
      <c r="A711" s="12">
        <f>COUNTIF(parameter_DB!$B711:B$9620,parameter_DB!B711)</f>
        <v>4</v>
      </c>
      <c r="B711" s="2">
        <f t="shared" si="12"/>
        <v>0</v>
      </c>
      <c r="C711" s="2" t="str">
        <f>parameter_DB!B711</f>
        <v>Auction_PAGE_LIKES</v>
      </c>
      <c r="D711" s="2"/>
      <c r="E711" s="2" t="str">
        <f t="shared" si="13"/>
        <v/>
      </c>
      <c r="F711" s="2" t="str">
        <f t="shared" si="14"/>
        <v/>
      </c>
      <c r="G711" s="9"/>
      <c r="H711" s="2">
        <f>COUNTIF(parameter_DB!$A711:A$1062,parameter_DB!A711)</f>
        <v>220</v>
      </c>
      <c r="I711" s="2">
        <f t="shared" si="15"/>
        <v>0</v>
      </c>
      <c r="J711" s="2" t="str">
        <f>parameter_DB!A711</f>
        <v>FB/IG</v>
      </c>
      <c r="K711" s="2" t="str">
        <f t="shared" si="16"/>
        <v/>
      </c>
      <c r="L711" s="2" t="str">
        <f t="shared" si="17"/>
        <v/>
      </c>
      <c r="M711" s="66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10"/>
    </row>
    <row r="712" spans="1:31" ht="16.5" customHeight="1">
      <c r="A712" s="12">
        <f>COUNTIF(parameter_DB!$B712:B$9620,parameter_DB!B712)</f>
        <v>3</v>
      </c>
      <c r="B712" s="2">
        <f t="shared" si="12"/>
        <v>0</v>
      </c>
      <c r="C712" s="2" t="str">
        <f>parameter_DB!B712</f>
        <v>Auction_PAGE_LIKES</v>
      </c>
      <c r="D712" s="2"/>
      <c r="E712" s="2" t="str">
        <f t="shared" si="13"/>
        <v/>
      </c>
      <c r="F712" s="2" t="str">
        <f t="shared" si="14"/>
        <v/>
      </c>
      <c r="G712" s="9"/>
      <c r="H712" s="2">
        <f>COUNTIF(parameter_DB!$A712:A$1062,parameter_DB!A712)</f>
        <v>219</v>
      </c>
      <c r="I712" s="2">
        <f t="shared" si="15"/>
        <v>0</v>
      </c>
      <c r="J712" s="2" t="str">
        <f>parameter_DB!A712</f>
        <v>FB/IG</v>
      </c>
      <c r="K712" s="2" t="str">
        <f t="shared" si="16"/>
        <v/>
      </c>
      <c r="L712" s="2" t="str">
        <f t="shared" si="17"/>
        <v/>
      </c>
      <c r="M712" s="66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10"/>
    </row>
    <row r="713" spans="1:31" ht="16.5" customHeight="1">
      <c r="A713" s="12">
        <f>COUNTIF(parameter_DB!$B713:B$9620,parameter_DB!B713)</f>
        <v>2</v>
      </c>
      <c r="B713" s="2">
        <f t="shared" si="12"/>
        <v>0</v>
      </c>
      <c r="C713" s="2" t="str">
        <f>parameter_DB!B713</f>
        <v>Auction_PAGE_LIKES</v>
      </c>
      <c r="D713" s="2"/>
      <c r="E713" s="2" t="str">
        <f t="shared" si="13"/>
        <v/>
      </c>
      <c r="F713" s="2" t="str">
        <f t="shared" si="14"/>
        <v/>
      </c>
      <c r="G713" s="9"/>
      <c r="H713" s="2">
        <f>COUNTIF(parameter_DB!$A713:A$1062,parameter_DB!A713)</f>
        <v>218</v>
      </c>
      <c r="I713" s="2">
        <f t="shared" si="15"/>
        <v>0</v>
      </c>
      <c r="J713" s="2" t="str">
        <f>parameter_DB!A713</f>
        <v>FB/IG</v>
      </c>
      <c r="K713" s="2" t="str">
        <f t="shared" si="16"/>
        <v/>
      </c>
      <c r="L713" s="2" t="str">
        <f t="shared" si="17"/>
        <v/>
      </c>
      <c r="M713" s="66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10"/>
    </row>
    <row r="714" spans="1:31" ht="16.5" customHeight="1">
      <c r="A714" s="12">
        <f>COUNTIF(parameter_DB!$B714:B$9620,parameter_DB!B714)</f>
        <v>1</v>
      </c>
      <c r="B714" s="2">
        <f t="shared" si="12"/>
        <v>18</v>
      </c>
      <c r="C714" s="2" t="str">
        <f>parameter_DB!B714</f>
        <v>Auction_PAGE_LIKES</v>
      </c>
      <c r="D714" s="2"/>
      <c r="E714" s="2" t="str">
        <f t="shared" si="13"/>
        <v/>
      </c>
      <c r="F714" s="2" t="str">
        <f t="shared" si="14"/>
        <v/>
      </c>
      <c r="G714" s="9"/>
      <c r="H714" s="2">
        <f>COUNTIF(parameter_DB!$A714:A$1062,parameter_DB!A714)</f>
        <v>217</v>
      </c>
      <c r="I714" s="2">
        <f t="shared" si="15"/>
        <v>0</v>
      </c>
      <c r="J714" s="2" t="str">
        <f>parameter_DB!A714</f>
        <v>FB/IG</v>
      </c>
      <c r="K714" s="2" t="str">
        <f t="shared" si="16"/>
        <v/>
      </c>
      <c r="L714" s="2" t="str">
        <f t="shared" si="17"/>
        <v/>
      </c>
      <c r="M714" s="66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10"/>
    </row>
    <row r="715" spans="1:31" ht="16.5" customHeight="1">
      <c r="A715" s="12">
        <f>COUNTIF(parameter_DB!$B715:B$9620,parameter_DB!B715)</f>
        <v>24</v>
      </c>
      <c r="B715" s="2">
        <f t="shared" si="12"/>
        <v>0</v>
      </c>
      <c r="C715" s="2" t="str">
        <f>parameter_DB!B715</f>
        <v>Auction_POST_ENGAGEMENT</v>
      </c>
      <c r="D715" s="2"/>
      <c r="E715" s="2" t="str">
        <f t="shared" si="13"/>
        <v/>
      </c>
      <c r="F715" s="2" t="str">
        <f t="shared" si="14"/>
        <v/>
      </c>
      <c r="G715" s="9"/>
      <c r="H715" s="2">
        <f>COUNTIF(parameter_DB!$A715:A$1062,parameter_DB!A715)</f>
        <v>216</v>
      </c>
      <c r="I715" s="2">
        <f t="shared" si="15"/>
        <v>0</v>
      </c>
      <c r="J715" s="2" t="str">
        <f>parameter_DB!A715</f>
        <v>FB/IG</v>
      </c>
      <c r="K715" s="2" t="str">
        <f t="shared" si="16"/>
        <v/>
      </c>
      <c r="L715" s="2" t="str">
        <f t="shared" si="17"/>
        <v/>
      </c>
      <c r="M715" s="66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10"/>
    </row>
    <row r="716" spans="1:31" ht="16.5" customHeight="1">
      <c r="A716" s="12">
        <f>COUNTIF(parameter_DB!$B716:B$9620,parameter_DB!B716)</f>
        <v>23</v>
      </c>
      <c r="B716" s="2">
        <f t="shared" si="12"/>
        <v>0</v>
      </c>
      <c r="C716" s="2" t="str">
        <f>parameter_DB!B716</f>
        <v>Auction_POST_ENGAGEMENT</v>
      </c>
      <c r="D716" s="2"/>
      <c r="E716" s="2" t="str">
        <f t="shared" si="13"/>
        <v/>
      </c>
      <c r="F716" s="2" t="str">
        <f t="shared" si="14"/>
        <v/>
      </c>
      <c r="G716" s="9"/>
      <c r="H716" s="2">
        <f>COUNTIF(parameter_DB!$A716:A$1062,parameter_DB!A716)</f>
        <v>215</v>
      </c>
      <c r="I716" s="2">
        <f t="shared" si="15"/>
        <v>0</v>
      </c>
      <c r="J716" s="2" t="str">
        <f>parameter_DB!A716</f>
        <v>FB/IG</v>
      </c>
      <c r="K716" s="2" t="str">
        <f t="shared" si="16"/>
        <v/>
      </c>
      <c r="L716" s="2" t="str">
        <f t="shared" si="17"/>
        <v/>
      </c>
      <c r="M716" s="66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10"/>
    </row>
    <row r="717" spans="1:31" ht="16.5" customHeight="1">
      <c r="A717" s="12">
        <f>COUNTIF(parameter_DB!$B717:B$9620,parameter_DB!B717)</f>
        <v>22</v>
      </c>
      <c r="B717" s="2">
        <f t="shared" si="12"/>
        <v>0</v>
      </c>
      <c r="C717" s="2" t="str">
        <f>parameter_DB!B717</f>
        <v>Auction_POST_ENGAGEMENT</v>
      </c>
      <c r="D717" s="2"/>
      <c r="E717" s="2" t="str">
        <f t="shared" si="13"/>
        <v/>
      </c>
      <c r="F717" s="2" t="str">
        <f t="shared" si="14"/>
        <v/>
      </c>
      <c r="G717" s="9"/>
      <c r="H717" s="2">
        <f>COUNTIF(parameter_DB!$A717:A$1062,parameter_DB!A717)</f>
        <v>214</v>
      </c>
      <c r="I717" s="2">
        <f t="shared" si="15"/>
        <v>0</v>
      </c>
      <c r="J717" s="2" t="str">
        <f>parameter_DB!A717</f>
        <v>FB/IG</v>
      </c>
      <c r="K717" s="2" t="str">
        <f t="shared" si="16"/>
        <v/>
      </c>
      <c r="L717" s="2" t="str">
        <f t="shared" si="17"/>
        <v/>
      </c>
      <c r="M717" s="66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10"/>
    </row>
    <row r="718" spans="1:31" ht="16.5" customHeight="1">
      <c r="A718" s="12">
        <f>COUNTIF(parameter_DB!$B718:B$9620,parameter_DB!B718)</f>
        <v>21</v>
      </c>
      <c r="B718" s="2">
        <f t="shared" si="12"/>
        <v>0</v>
      </c>
      <c r="C718" s="2" t="str">
        <f>parameter_DB!B718</f>
        <v>Auction_POST_ENGAGEMENT</v>
      </c>
      <c r="D718" s="2"/>
      <c r="E718" s="2" t="str">
        <f t="shared" si="13"/>
        <v/>
      </c>
      <c r="F718" s="2" t="str">
        <f t="shared" si="14"/>
        <v/>
      </c>
      <c r="G718" s="9"/>
      <c r="H718" s="2">
        <f>COUNTIF(parameter_DB!$A718:A$1062,parameter_DB!A718)</f>
        <v>213</v>
      </c>
      <c r="I718" s="2">
        <f t="shared" si="15"/>
        <v>0</v>
      </c>
      <c r="J718" s="2" t="str">
        <f>parameter_DB!A718</f>
        <v>FB/IG</v>
      </c>
      <c r="K718" s="2" t="str">
        <f t="shared" si="16"/>
        <v/>
      </c>
      <c r="L718" s="2" t="str">
        <f t="shared" si="17"/>
        <v/>
      </c>
      <c r="M718" s="66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10"/>
    </row>
    <row r="719" spans="1:31" ht="16.5" customHeight="1">
      <c r="A719" s="12">
        <f>COUNTIF(parameter_DB!$B719:B$9620,parameter_DB!B719)</f>
        <v>20</v>
      </c>
      <c r="B719" s="2">
        <f t="shared" si="12"/>
        <v>0</v>
      </c>
      <c r="C719" s="2" t="str">
        <f>parameter_DB!B719</f>
        <v>Auction_POST_ENGAGEMENT</v>
      </c>
      <c r="D719" s="2"/>
      <c r="E719" s="2" t="str">
        <f t="shared" si="13"/>
        <v/>
      </c>
      <c r="F719" s="2" t="str">
        <f t="shared" si="14"/>
        <v/>
      </c>
      <c r="G719" s="9"/>
      <c r="H719" s="2">
        <f>COUNTIF(parameter_DB!$A719:A$1062,parameter_DB!A719)</f>
        <v>212</v>
      </c>
      <c r="I719" s="2">
        <f t="shared" si="15"/>
        <v>0</v>
      </c>
      <c r="J719" s="2" t="str">
        <f>parameter_DB!A719</f>
        <v>FB/IG</v>
      </c>
      <c r="K719" s="2" t="str">
        <f t="shared" si="16"/>
        <v/>
      </c>
      <c r="L719" s="2" t="str">
        <f t="shared" si="17"/>
        <v/>
      </c>
      <c r="M719" s="66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10"/>
    </row>
    <row r="720" spans="1:31" ht="16.5" customHeight="1">
      <c r="A720" s="12">
        <f>COUNTIF(parameter_DB!$B720:B$9620,parameter_DB!B720)</f>
        <v>19</v>
      </c>
      <c r="B720" s="2">
        <f t="shared" si="12"/>
        <v>0</v>
      </c>
      <c r="C720" s="2" t="str">
        <f>parameter_DB!B720</f>
        <v>Auction_POST_ENGAGEMENT</v>
      </c>
      <c r="D720" s="2"/>
      <c r="E720" s="2" t="str">
        <f t="shared" si="13"/>
        <v/>
      </c>
      <c r="F720" s="2" t="str">
        <f t="shared" si="14"/>
        <v/>
      </c>
      <c r="G720" s="9"/>
      <c r="H720" s="2">
        <f>COUNTIF(parameter_DB!$A720:A$1062,parameter_DB!A720)</f>
        <v>211</v>
      </c>
      <c r="I720" s="2">
        <f t="shared" si="15"/>
        <v>0</v>
      </c>
      <c r="J720" s="2" t="str">
        <f>parameter_DB!A720</f>
        <v>FB/IG</v>
      </c>
      <c r="K720" s="2" t="str">
        <f t="shared" si="16"/>
        <v/>
      </c>
      <c r="L720" s="2" t="str">
        <f t="shared" si="17"/>
        <v/>
      </c>
      <c r="M720" s="66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10"/>
    </row>
    <row r="721" spans="1:31" ht="16.5" customHeight="1">
      <c r="A721" s="12">
        <f>COUNTIF(parameter_DB!$B721:B$9620,parameter_DB!B721)</f>
        <v>18</v>
      </c>
      <c r="B721" s="2">
        <f t="shared" si="12"/>
        <v>0</v>
      </c>
      <c r="C721" s="2" t="str">
        <f>parameter_DB!B721</f>
        <v>Auction_POST_ENGAGEMENT</v>
      </c>
      <c r="D721" s="2"/>
      <c r="E721" s="2" t="str">
        <f t="shared" si="13"/>
        <v/>
      </c>
      <c r="F721" s="2" t="str">
        <f t="shared" si="14"/>
        <v/>
      </c>
      <c r="G721" s="9"/>
      <c r="H721" s="2">
        <f>COUNTIF(parameter_DB!$A721:A$1062,parameter_DB!A721)</f>
        <v>210</v>
      </c>
      <c r="I721" s="2">
        <f t="shared" si="15"/>
        <v>0</v>
      </c>
      <c r="J721" s="2" t="str">
        <f>parameter_DB!A721</f>
        <v>FB/IG</v>
      </c>
      <c r="K721" s="2" t="str">
        <f t="shared" si="16"/>
        <v/>
      </c>
      <c r="L721" s="2" t="str">
        <f t="shared" si="17"/>
        <v/>
      </c>
      <c r="M721" s="66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10"/>
    </row>
    <row r="722" spans="1:31" ht="16.5" customHeight="1">
      <c r="A722" s="12">
        <f>COUNTIF(parameter_DB!$B722:B$9620,parameter_DB!B722)</f>
        <v>17</v>
      </c>
      <c r="B722" s="2">
        <f t="shared" si="12"/>
        <v>0</v>
      </c>
      <c r="C722" s="2" t="str">
        <f>parameter_DB!B722</f>
        <v>Auction_POST_ENGAGEMENT</v>
      </c>
      <c r="D722" s="2"/>
      <c r="E722" s="2" t="str">
        <f t="shared" si="13"/>
        <v/>
      </c>
      <c r="F722" s="2" t="str">
        <f t="shared" si="14"/>
        <v/>
      </c>
      <c r="G722" s="9"/>
      <c r="H722" s="2">
        <f>COUNTIF(parameter_DB!$A722:A$1062,parameter_DB!A722)</f>
        <v>209</v>
      </c>
      <c r="I722" s="2">
        <f t="shared" si="15"/>
        <v>0</v>
      </c>
      <c r="J722" s="2" t="str">
        <f>parameter_DB!A722</f>
        <v>FB/IG</v>
      </c>
      <c r="K722" s="2" t="str">
        <f t="shared" si="16"/>
        <v/>
      </c>
      <c r="L722" s="2" t="str">
        <f t="shared" si="17"/>
        <v/>
      </c>
      <c r="M722" s="66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10"/>
    </row>
    <row r="723" spans="1:31" ht="16.5" customHeight="1">
      <c r="A723" s="12">
        <f>COUNTIF(parameter_DB!$B723:B$9620,parameter_DB!B723)</f>
        <v>16</v>
      </c>
      <c r="B723" s="2">
        <f t="shared" si="12"/>
        <v>0</v>
      </c>
      <c r="C723" s="2" t="str">
        <f>parameter_DB!B723</f>
        <v>Auction_POST_ENGAGEMENT</v>
      </c>
      <c r="D723" s="2"/>
      <c r="E723" s="2" t="str">
        <f t="shared" si="13"/>
        <v/>
      </c>
      <c r="F723" s="2" t="str">
        <f t="shared" si="14"/>
        <v/>
      </c>
      <c r="G723" s="9"/>
      <c r="H723" s="2">
        <f>COUNTIF(parameter_DB!$A723:A$1062,parameter_DB!A723)</f>
        <v>208</v>
      </c>
      <c r="I723" s="2">
        <f t="shared" si="15"/>
        <v>0</v>
      </c>
      <c r="J723" s="2" t="str">
        <f>parameter_DB!A723</f>
        <v>FB/IG</v>
      </c>
      <c r="K723" s="2" t="str">
        <f t="shared" si="16"/>
        <v/>
      </c>
      <c r="L723" s="2" t="str">
        <f t="shared" si="17"/>
        <v/>
      </c>
      <c r="M723" s="66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10"/>
    </row>
    <row r="724" spans="1:31" ht="16.5" customHeight="1">
      <c r="A724" s="12">
        <f>COUNTIF(parameter_DB!$B724:B$9620,parameter_DB!B724)</f>
        <v>15</v>
      </c>
      <c r="B724" s="2">
        <f t="shared" si="12"/>
        <v>0</v>
      </c>
      <c r="C724" s="2" t="str">
        <f>parameter_DB!B724</f>
        <v>Auction_POST_ENGAGEMENT</v>
      </c>
      <c r="D724" s="2"/>
      <c r="E724" s="2" t="str">
        <f t="shared" si="13"/>
        <v/>
      </c>
      <c r="F724" s="2" t="str">
        <f t="shared" si="14"/>
        <v/>
      </c>
      <c r="G724" s="9"/>
      <c r="H724" s="2">
        <f>COUNTIF(parameter_DB!$A724:A$1062,parameter_DB!A724)</f>
        <v>207</v>
      </c>
      <c r="I724" s="2">
        <f t="shared" si="15"/>
        <v>0</v>
      </c>
      <c r="J724" s="2" t="str">
        <f>parameter_DB!A724</f>
        <v>FB/IG</v>
      </c>
      <c r="K724" s="2" t="str">
        <f t="shared" si="16"/>
        <v/>
      </c>
      <c r="L724" s="2" t="str">
        <f t="shared" si="17"/>
        <v/>
      </c>
      <c r="M724" s="66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10"/>
    </row>
    <row r="725" spans="1:31" ht="16.5" customHeight="1">
      <c r="A725" s="12">
        <f>COUNTIF(parameter_DB!$B725:B$9620,parameter_DB!B725)</f>
        <v>14</v>
      </c>
      <c r="B725" s="2">
        <f t="shared" si="12"/>
        <v>0</v>
      </c>
      <c r="C725" s="2" t="str">
        <f>parameter_DB!B725</f>
        <v>Auction_POST_ENGAGEMENT</v>
      </c>
      <c r="D725" s="2"/>
      <c r="E725" s="2" t="str">
        <f t="shared" si="13"/>
        <v/>
      </c>
      <c r="F725" s="2" t="str">
        <f t="shared" si="14"/>
        <v/>
      </c>
      <c r="G725" s="9"/>
      <c r="H725" s="2">
        <f>COUNTIF(parameter_DB!$A725:A$1062,parameter_DB!A725)</f>
        <v>206</v>
      </c>
      <c r="I725" s="2">
        <f t="shared" si="15"/>
        <v>0</v>
      </c>
      <c r="J725" s="2" t="str">
        <f>parameter_DB!A725</f>
        <v>FB/IG</v>
      </c>
      <c r="K725" s="2" t="str">
        <f t="shared" si="16"/>
        <v/>
      </c>
      <c r="L725" s="2" t="str">
        <f t="shared" si="17"/>
        <v/>
      </c>
      <c r="M725" s="66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10"/>
    </row>
    <row r="726" spans="1:31" ht="16.5" customHeight="1">
      <c r="A726" s="12">
        <f>COUNTIF(parameter_DB!$B726:B$9620,parameter_DB!B726)</f>
        <v>13</v>
      </c>
      <c r="B726" s="2">
        <f t="shared" si="12"/>
        <v>0</v>
      </c>
      <c r="C726" s="2" t="str">
        <f>parameter_DB!B726</f>
        <v>Auction_POST_ENGAGEMENT</v>
      </c>
      <c r="D726" s="2"/>
      <c r="E726" s="2" t="str">
        <f t="shared" si="13"/>
        <v/>
      </c>
      <c r="F726" s="2" t="str">
        <f t="shared" si="14"/>
        <v/>
      </c>
      <c r="G726" s="9"/>
      <c r="H726" s="2">
        <f>COUNTIF(parameter_DB!$A726:A$1062,parameter_DB!A726)</f>
        <v>205</v>
      </c>
      <c r="I726" s="2">
        <f t="shared" si="15"/>
        <v>0</v>
      </c>
      <c r="J726" s="2" t="str">
        <f>parameter_DB!A726</f>
        <v>FB/IG</v>
      </c>
      <c r="K726" s="2" t="str">
        <f t="shared" si="16"/>
        <v/>
      </c>
      <c r="L726" s="2" t="str">
        <f t="shared" si="17"/>
        <v/>
      </c>
      <c r="M726" s="66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10"/>
    </row>
    <row r="727" spans="1:31" ht="16.5" customHeight="1">
      <c r="A727" s="12">
        <f>COUNTIF(parameter_DB!$B727:B$9620,parameter_DB!B727)</f>
        <v>12</v>
      </c>
      <c r="B727" s="2">
        <f t="shared" si="12"/>
        <v>0</v>
      </c>
      <c r="C727" s="2" t="str">
        <f>parameter_DB!B727</f>
        <v>Auction_POST_ENGAGEMENT</v>
      </c>
      <c r="D727" s="2"/>
      <c r="E727" s="2" t="str">
        <f t="shared" si="13"/>
        <v/>
      </c>
      <c r="F727" s="2" t="str">
        <f t="shared" si="14"/>
        <v/>
      </c>
      <c r="G727" s="9"/>
      <c r="H727" s="2">
        <f>COUNTIF(parameter_DB!$A727:A$1062,parameter_DB!A727)</f>
        <v>204</v>
      </c>
      <c r="I727" s="2">
        <f t="shared" si="15"/>
        <v>0</v>
      </c>
      <c r="J727" s="2" t="str">
        <f>parameter_DB!A727</f>
        <v>FB/IG</v>
      </c>
      <c r="K727" s="2" t="str">
        <f t="shared" si="16"/>
        <v/>
      </c>
      <c r="L727" s="2" t="str">
        <f t="shared" si="17"/>
        <v/>
      </c>
      <c r="M727" s="66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10"/>
    </row>
    <row r="728" spans="1:31" ht="16.5" customHeight="1">
      <c r="A728" s="12">
        <f>COUNTIF(parameter_DB!$B728:B$9620,parameter_DB!B728)</f>
        <v>11</v>
      </c>
      <c r="B728" s="2">
        <f t="shared" si="12"/>
        <v>0</v>
      </c>
      <c r="C728" s="2" t="str">
        <f>parameter_DB!B728</f>
        <v>Auction_POST_ENGAGEMENT</v>
      </c>
      <c r="D728" s="2"/>
      <c r="E728" s="2" t="str">
        <f t="shared" si="13"/>
        <v/>
      </c>
      <c r="F728" s="2" t="str">
        <f t="shared" si="14"/>
        <v/>
      </c>
      <c r="G728" s="9"/>
      <c r="H728" s="2">
        <f>COUNTIF(parameter_DB!$A728:A$1062,parameter_DB!A728)</f>
        <v>203</v>
      </c>
      <c r="I728" s="2">
        <f t="shared" si="15"/>
        <v>0</v>
      </c>
      <c r="J728" s="2" t="str">
        <f>parameter_DB!A728</f>
        <v>FB/IG</v>
      </c>
      <c r="K728" s="2" t="str">
        <f t="shared" si="16"/>
        <v/>
      </c>
      <c r="L728" s="2" t="str">
        <f t="shared" si="17"/>
        <v/>
      </c>
      <c r="M728" s="66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10"/>
    </row>
    <row r="729" spans="1:31" ht="16.5" customHeight="1">
      <c r="A729" s="12">
        <f>COUNTIF(parameter_DB!$B729:B$9620,parameter_DB!B729)</f>
        <v>10</v>
      </c>
      <c r="B729" s="2">
        <f t="shared" si="12"/>
        <v>0</v>
      </c>
      <c r="C729" s="2" t="str">
        <f>parameter_DB!B729</f>
        <v>Auction_POST_ENGAGEMENT</v>
      </c>
      <c r="D729" s="2"/>
      <c r="E729" s="2" t="str">
        <f t="shared" si="13"/>
        <v/>
      </c>
      <c r="F729" s="2" t="str">
        <f t="shared" si="14"/>
        <v/>
      </c>
      <c r="G729" s="9"/>
      <c r="H729" s="2">
        <f>COUNTIF(parameter_DB!$A729:A$1062,parameter_DB!A729)</f>
        <v>202</v>
      </c>
      <c r="I729" s="2">
        <f t="shared" si="15"/>
        <v>0</v>
      </c>
      <c r="J729" s="2" t="str">
        <f>parameter_DB!A729</f>
        <v>FB/IG</v>
      </c>
      <c r="K729" s="2" t="str">
        <f t="shared" si="16"/>
        <v/>
      </c>
      <c r="L729" s="2" t="str">
        <f t="shared" si="17"/>
        <v/>
      </c>
      <c r="M729" s="66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10"/>
    </row>
    <row r="730" spans="1:31" ht="16.5" customHeight="1">
      <c r="A730" s="12">
        <f>COUNTIF(parameter_DB!$B730:B$9620,parameter_DB!B730)</f>
        <v>9</v>
      </c>
      <c r="B730" s="2">
        <f t="shared" si="12"/>
        <v>0</v>
      </c>
      <c r="C730" s="2" t="str">
        <f>parameter_DB!B730</f>
        <v>Auction_POST_ENGAGEMENT</v>
      </c>
      <c r="D730" s="2"/>
      <c r="E730" s="2" t="str">
        <f t="shared" si="13"/>
        <v/>
      </c>
      <c r="F730" s="2" t="str">
        <f t="shared" si="14"/>
        <v/>
      </c>
      <c r="G730" s="9"/>
      <c r="H730" s="2">
        <f>COUNTIF(parameter_DB!$A730:A$1062,parameter_DB!A730)</f>
        <v>201</v>
      </c>
      <c r="I730" s="2">
        <f t="shared" si="15"/>
        <v>0</v>
      </c>
      <c r="J730" s="2" t="str">
        <f>parameter_DB!A730</f>
        <v>FB/IG</v>
      </c>
      <c r="K730" s="2" t="str">
        <f t="shared" si="16"/>
        <v/>
      </c>
      <c r="L730" s="2" t="str">
        <f t="shared" si="17"/>
        <v/>
      </c>
      <c r="M730" s="66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10"/>
    </row>
    <row r="731" spans="1:31" ht="16.5" customHeight="1">
      <c r="A731" s="12">
        <f>COUNTIF(parameter_DB!$B731:B$9620,parameter_DB!B731)</f>
        <v>8</v>
      </c>
      <c r="B731" s="2">
        <f t="shared" si="12"/>
        <v>0</v>
      </c>
      <c r="C731" s="2" t="str">
        <f>parameter_DB!B731</f>
        <v>Auction_POST_ENGAGEMENT</v>
      </c>
      <c r="D731" s="2"/>
      <c r="E731" s="2" t="str">
        <f t="shared" si="13"/>
        <v/>
      </c>
      <c r="F731" s="2" t="str">
        <f t="shared" si="14"/>
        <v/>
      </c>
      <c r="G731" s="9"/>
      <c r="H731" s="2">
        <f>COUNTIF(parameter_DB!$A731:A$1062,parameter_DB!A731)</f>
        <v>200</v>
      </c>
      <c r="I731" s="2">
        <f t="shared" si="15"/>
        <v>0</v>
      </c>
      <c r="J731" s="2" t="str">
        <f>parameter_DB!A731</f>
        <v>FB/IG</v>
      </c>
      <c r="K731" s="2" t="str">
        <f t="shared" si="16"/>
        <v/>
      </c>
      <c r="L731" s="2" t="str">
        <f t="shared" si="17"/>
        <v/>
      </c>
      <c r="M731" s="66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10"/>
    </row>
    <row r="732" spans="1:31" ht="16.5" customHeight="1">
      <c r="A732" s="12">
        <f>COUNTIF(parameter_DB!$B732:B$9620,parameter_DB!B732)</f>
        <v>7</v>
      </c>
      <c r="B732" s="2">
        <f t="shared" si="12"/>
        <v>0</v>
      </c>
      <c r="C732" s="2" t="str">
        <f>parameter_DB!B732</f>
        <v>Auction_POST_ENGAGEMENT</v>
      </c>
      <c r="D732" s="2"/>
      <c r="E732" s="2" t="str">
        <f t="shared" si="13"/>
        <v/>
      </c>
      <c r="F732" s="2" t="str">
        <f t="shared" si="14"/>
        <v/>
      </c>
      <c r="G732" s="9"/>
      <c r="H732" s="2">
        <f>COUNTIF(parameter_DB!$A732:A$1062,parameter_DB!A732)</f>
        <v>199</v>
      </c>
      <c r="I732" s="2">
        <f t="shared" si="15"/>
        <v>0</v>
      </c>
      <c r="J732" s="2" t="str">
        <f>parameter_DB!A732</f>
        <v>FB/IG</v>
      </c>
      <c r="K732" s="2" t="str">
        <f t="shared" si="16"/>
        <v/>
      </c>
      <c r="L732" s="2" t="str">
        <f t="shared" si="17"/>
        <v/>
      </c>
      <c r="M732" s="66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10"/>
    </row>
    <row r="733" spans="1:31" ht="16.5" customHeight="1">
      <c r="A733" s="12">
        <f>COUNTIF(parameter_DB!$B733:B$9620,parameter_DB!B733)</f>
        <v>6</v>
      </c>
      <c r="B733" s="2">
        <f t="shared" si="12"/>
        <v>0</v>
      </c>
      <c r="C733" s="2" t="str">
        <f>parameter_DB!B733</f>
        <v>Auction_POST_ENGAGEMENT</v>
      </c>
      <c r="D733" s="2"/>
      <c r="E733" s="2" t="str">
        <f t="shared" si="13"/>
        <v/>
      </c>
      <c r="F733" s="2" t="str">
        <f t="shared" si="14"/>
        <v/>
      </c>
      <c r="G733" s="9"/>
      <c r="H733" s="2">
        <f>COUNTIF(parameter_DB!$A733:A$1062,parameter_DB!A733)</f>
        <v>198</v>
      </c>
      <c r="I733" s="2">
        <f t="shared" si="15"/>
        <v>0</v>
      </c>
      <c r="J733" s="2" t="str">
        <f>parameter_DB!A733</f>
        <v>FB/IG</v>
      </c>
      <c r="K733" s="2" t="str">
        <f t="shared" si="16"/>
        <v/>
      </c>
      <c r="L733" s="2" t="str">
        <f t="shared" si="17"/>
        <v/>
      </c>
      <c r="M733" s="66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10"/>
    </row>
    <row r="734" spans="1:31" ht="16.5" customHeight="1">
      <c r="A734" s="12">
        <f>COUNTIF(parameter_DB!$B734:B$9620,parameter_DB!B734)</f>
        <v>5</v>
      </c>
      <c r="B734" s="2">
        <f t="shared" si="12"/>
        <v>0</v>
      </c>
      <c r="C734" s="2" t="str">
        <f>parameter_DB!B734</f>
        <v>Auction_POST_ENGAGEMENT</v>
      </c>
      <c r="D734" s="2"/>
      <c r="E734" s="2" t="str">
        <f t="shared" si="13"/>
        <v/>
      </c>
      <c r="F734" s="2" t="str">
        <f t="shared" si="14"/>
        <v/>
      </c>
      <c r="G734" s="9"/>
      <c r="H734" s="2">
        <f>COUNTIF(parameter_DB!$A734:A$1062,parameter_DB!A734)</f>
        <v>197</v>
      </c>
      <c r="I734" s="2">
        <f t="shared" si="15"/>
        <v>0</v>
      </c>
      <c r="J734" s="2" t="str">
        <f>parameter_DB!A734</f>
        <v>FB/IG</v>
      </c>
      <c r="K734" s="2" t="str">
        <f t="shared" si="16"/>
        <v/>
      </c>
      <c r="L734" s="2" t="str">
        <f t="shared" si="17"/>
        <v/>
      </c>
      <c r="M734" s="66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10"/>
    </row>
    <row r="735" spans="1:31" ht="16.5" customHeight="1">
      <c r="A735" s="12">
        <f>COUNTIF(parameter_DB!$B735:B$9620,parameter_DB!B735)</f>
        <v>4</v>
      </c>
      <c r="B735" s="2">
        <f t="shared" si="12"/>
        <v>0</v>
      </c>
      <c r="C735" s="2" t="str">
        <f>parameter_DB!B735</f>
        <v>Auction_POST_ENGAGEMENT</v>
      </c>
      <c r="D735" s="2"/>
      <c r="E735" s="2" t="str">
        <f t="shared" si="13"/>
        <v/>
      </c>
      <c r="F735" s="2" t="str">
        <f t="shared" si="14"/>
        <v/>
      </c>
      <c r="G735" s="9"/>
      <c r="H735" s="2">
        <f>COUNTIF(parameter_DB!$A735:A$1062,parameter_DB!A735)</f>
        <v>196</v>
      </c>
      <c r="I735" s="2">
        <f t="shared" si="15"/>
        <v>0</v>
      </c>
      <c r="J735" s="2" t="str">
        <f>parameter_DB!A735</f>
        <v>FB/IG</v>
      </c>
      <c r="K735" s="2" t="str">
        <f t="shared" si="16"/>
        <v/>
      </c>
      <c r="L735" s="2" t="str">
        <f t="shared" si="17"/>
        <v/>
      </c>
      <c r="M735" s="66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10"/>
    </row>
    <row r="736" spans="1:31" ht="16.5" customHeight="1">
      <c r="A736" s="12">
        <f>COUNTIF(parameter_DB!$B736:B$9620,parameter_DB!B736)</f>
        <v>3</v>
      </c>
      <c r="B736" s="2">
        <f t="shared" si="12"/>
        <v>0</v>
      </c>
      <c r="C736" s="2" t="str">
        <f>parameter_DB!B736</f>
        <v>Auction_POST_ENGAGEMENT</v>
      </c>
      <c r="D736" s="2"/>
      <c r="E736" s="2" t="str">
        <f t="shared" si="13"/>
        <v/>
      </c>
      <c r="F736" s="2" t="str">
        <f t="shared" si="14"/>
        <v/>
      </c>
      <c r="G736" s="9"/>
      <c r="H736" s="2">
        <f>COUNTIF(parameter_DB!$A736:A$1062,parameter_DB!A736)</f>
        <v>195</v>
      </c>
      <c r="I736" s="2">
        <f t="shared" si="15"/>
        <v>0</v>
      </c>
      <c r="J736" s="2" t="str">
        <f>parameter_DB!A736</f>
        <v>FB/IG</v>
      </c>
      <c r="K736" s="2" t="str">
        <f t="shared" si="16"/>
        <v/>
      </c>
      <c r="L736" s="2" t="str">
        <f t="shared" si="17"/>
        <v/>
      </c>
      <c r="M736" s="66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10"/>
    </row>
    <row r="737" spans="1:31" ht="16.5" customHeight="1">
      <c r="A737" s="12">
        <f>COUNTIF(parameter_DB!$B737:B$9620,parameter_DB!B737)</f>
        <v>2</v>
      </c>
      <c r="B737" s="2">
        <f t="shared" si="12"/>
        <v>0</v>
      </c>
      <c r="C737" s="2" t="str">
        <f>parameter_DB!B737</f>
        <v>Auction_POST_ENGAGEMENT</v>
      </c>
      <c r="D737" s="2"/>
      <c r="E737" s="2" t="str">
        <f t="shared" si="13"/>
        <v/>
      </c>
      <c r="F737" s="2" t="str">
        <f t="shared" si="14"/>
        <v/>
      </c>
      <c r="G737" s="9"/>
      <c r="H737" s="2">
        <f>COUNTIF(parameter_DB!$A737:A$1062,parameter_DB!A737)</f>
        <v>194</v>
      </c>
      <c r="I737" s="2">
        <f t="shared" si="15"/>
        <v>0</v>
      </c>
      <c r="J737" s="2" t="str">
        <f>parameter_DB!A737</f>
        <v>FB/IG</v>
      </c>
      <c r="K737" s="2" t="str">
        <f t="shared" si="16"/>
        <v/>
      </c>
      <c r="L737" s="2" t="str">
        <f t="shared" si="17"/>
        <v/>
      </c>
      <c r="M737" s="66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10"/>
    </row>
    <row r="738" spans="1:31" ht="16.5" customHeight="1">
      <c r="A738" s="12">
        <f>COUNTIF(parameter_DB!$B738:B$9620,parameter_DB!B738)</f>
        <v>1</v>
      </c>
      <c r="B738" s="2">
        <f t="shared" si="12"/>
        <v>19</v>
      </c>
      <c r="C738" s="2" t="str">
        <f>parameter_DB!B738</f>
        <v>Auction_POST_ENGAGEMENT</v>
      </c>
      <c r="D738" s="2"/>
      <c r="E738" s="2" t="str">
        <f t="shared" si="13"/>
        <v/>
      </c>
      <c r="F738" s="2" t="str">
        <f t="shared" si="14"/>
        <v/>
      </c>
      <c r="G738" s="9"/>
      <c r="H738" s="2">
        <f>COUNTIF(parameter_DB!$A738:A$1062,parameter_DB!A738)</f>
        <v>193</v>
      </c>
      <c r="I738" s="2">
        <f t="shared" si="15"/>
        <v>0</v>
      </c>
      <c r="J738" s="2" t="str">
        <f>parameter_DB!A738</f>
        <v>FB/IG</v>
      </c>
      <c r="K738" s="2" t="str">
        <f t="shared" si="16"/>
        <v/>
      </c>
      <c r="L738" s="2" t="str">
        <f t="shared" si="17"/>
        <v/>
      </c>
      <c r="M738" s="66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10"/>
    </row>
    <row r="739" spans="1:31" ht="16.5" customHeight="1">
      <c r="A739" s="12">
        <f>COUNTIF(parameter_DB!$B739:B$9620,parameter_DB!B739)</f>
        <v>24</v>
      </c>
      <c r="B739" s="2">
        <f t="shared" si="12"/>
        <v>0</v>
      </c>
      <c r="C739" s="2" t="str">
        <f>parameter_DB!B739</f>
        <v>Auction_PRODUCT_CATALOG_SALES</v>
      </c>
      <c r="D739" s="2"/>
      <c r="E739" s="2" t="str">
        <f t="shared" si="13"/>
        <v/>
      </c>
      <c r="F739" s="2" t="str">
        <f t="shared" si="14"/>
        <v/>
      </c>
      <c r="G739" s="9"/>
      <c r="H739" s="2">
        <f>COUNTIF(parameter_DB!$A739:A$1062,parameter_DB!A739)</f>
        <v>192</v>
      </c>
      <c r="I739" s="2">
        <f t="shared" si="15"/>
        <v>0</v>
      </c>
      <c r="J739" s="2" t="str">
        <f>parameter_DB!A739</f>
        <v>FB/IG</v>
      </c>
      <c r="K739" s="2" t="str">
        <f t="shared" si="16"/>
        <v/>
      </c>
      <c r="L739" s="2" t="str">
        <f t="shared" si="17"/>
        <v/>
      </c>
      <c r="M739" s="66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10"/>
    </row>
    <row r="740" spans="1:31" ht="16.5" customHeight="1">
      <c r="A740" s="12">
        <f>COUNTIF(parameter_DB!$B740:B$9620,parameter_DB!B740)</f>
        <v>23</v>
      </c>
      <c r="B740" s="2">
        <f t="shared" si="12"/>
        <v>0</v>
      </c>
      <c r="C740" s="2" t="str">
        <f>parameter_DB!B740</f>
        <v>Auction_PRODUCT_CATALOG_SALES</v>
      </c>
      <c r="D740" s="2"/>
      <c r="E740" s="2" t="str">
        <f t="shared" si="13"/>
        <v/>
      </c>
      <c r="F740" s="2" t="str">
        <f t="shared" si="14"/>
        <v/>
      </c>
      <c r="G740" s="9"/>
      <c r="H740" s="2">
        <f>COUNTIF(parameter_DB!$A740:A$1062,parameter_DB!A740)</f>
        <v>191</v>
      </c>
      <c r="I740" s="2">
        <f t="shared" si="15"/>
        <v>0</v>
      </c>
      <c r="J740" s="2" t="str">
        <f>parameter_DB!A740</f>
        <v>FB/IG</v>
      </c>
      <c r="K740" s="2" t="str">
        <f t="shared" si="16"/>
        <v/>
      </c>
      <c r="L740" s="2" t="str">
        <f t="shared" si="17"/>
        <v/>
      </c>
      <c r="M740" s="66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10"/>
    </row>
    <row r="741" spans="1:31" ht="16.5" customHeight="1">
      <c r="A741" s="12">
        <f>COUNTIF(parameter_DB!$B741:B$9620,parameter_DB!B741)</f>
        <v>22</v>
      </c>
      <c r="B741" s="2">
        <f t="shared" si="12"/>
        <v>0</v>
      </c>
      <c r="C741" s="2" t="str">
        <f>parameter_DB!B741</f>
        <v>Auction_PRODUCT_CATALOG_SALES</v>
      </c>
      <c r="D741" s="2"/>
      <c r="E741" s="2" t="str">
        <f t="shared" si="13"/>
        <v/>
      </c>
      <c r="F741" s="2" t="str">
        <f t="shared" si="14"/>
        <v/>
      </c>
      <c r="G741" s="9"/>
      <c r="H741" s="2">
        <f>COUNTIF(parameter_DB!$A741:A$1062,parameter_DB!A741)</f>
        <v>190</v>
      </c>
      <c r="I741" s="2">
        <f t="shared" si="15"/>
        <v>0</v>
      </c>
      <c r="J741" s="2" t="str">
        <f>parameter_DB!A741</f>
        <v>FB/IG</v>
      </c>
      <c r="K741" s="2" t="str">
        <f t="shared" si="16"/>
        <v/>
      </c>
      <c r="L741" s="2" t="str">
        <f t="shared" si="17"/>
        <v/>
      </c>
      <c r="M741" s="66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10"/>
    </row>
    <row r="742" spans="1:31" ht="16.5" customHeight="1">
      <c r="A742" s="12">
        <f>COUNTIF(parameter_DB!$B742:B$9620,parameter_DB!B742)</f>
        <v>21</v>
      </c>
      <c r="B742" s="2">
        <f t="shared" si="12"/>
        <v>0</v>
      </c>
      <c r="C742" s="2" t="str">
        <f>parameter_DB!B742</f>
        <v>Auction_PRODUCT_CATALOG_SALES</v>
      </c>
      <c r="D742" s="2"/>
      <c r="E742" s="2" t="str">
        <f t="shared" si="13"/>
        <v/>
      </c>
      <c r="F742" s="2" t="str">
        <f t="shared" si="14"/>
        <v/>
      </c>
      <c r="G742" s="9"/>
      <c r="H742" s="2">
        <f>COUNTIF(parameter_DB!$A742:A$1062,parameter_DB!A742)</f>
        <v>189</v>
      </c>
      <c r="I742" s="2">
        <f t="shared" si="15"/>
        <v>0</v>
      </c>
      <c r="J742" s="2" t="str">
        <f>parameter_DB!A742</f>
        <v>FB/IG</v>
      </c>
      <c r="K742" s="2" t="str">
        <f t="shared" si="16"/>
        <v/>
      </c>
      <c r="L742" s="2" t="str">
        <f t="shared" si="17"/>
        <v/>
      </c>
      <c r="M742" s="66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10"/>
    </row>
    <row r="743" spans="1:31" ht="16.5" customHeight="1">
      <c r="A743" s="12">
        <f>COUNTIF(parameter_DB!$B743:B$9620,parameter_DB!B743)</f>
        <v>20</v>
      </c>
      <c r="B743" s="2">
        <f t="shared" si="12"/>
        <v>0</v>
      </c>
      <c r="C743" s="2" t="str">
        <f>parameter_DB!B743</f>
        <v>Auction_PRODUCT_CATALOG_SALES</v>
      </c>
      <c r="D743" s="2"/>
      <c r="E743" s="2" t="str">
        <f t="shared" si="13"/>
        <v/>
      </c>
      <c r="F743" s="2" t="str">
        <f t="shared" si="14"/>
        <v/>
      </c>
      <c r="G743" s="9"/>
      <c r="H743" s="2">
        <f>COUNTIF(parameter_DB!$A743:A$1062,parameter_DB!A743)</f>
        <v>188</v>
      </c>
      <c r="I743" s="2">
        <f t="shared" si="15"/>
        <v>0</v>
      </c>
      <c r="J743" s="2" t="str">
        <f>parameter_DB!A743</f>
        <v>FB/IG</v>
      </c>
      <c r="K743" s="2" t="str">
        <f t="shared" si="16"/>
        <v/>
      </c>
      <c r="L743" s="2" t="str">
        <f t="shared" si="17"/>
        <v/>
      </c>
      <c r="M743" s="66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10"/>
    </row>
    <row r="744" spans="1:31" ht="16.5" customHeight="1">
      <c r="A744" s="12">
        <f>COUNTIF(parameter_DB!$B744:B$9620,parameter_DB!B744)</f>
        <v>19</v>
      </c>
      <c r="B744" s="2">
        <f t="shared" si="12"/>
        <v>0</v>
      </c>
      <c r="C744" s="2" t="str">
        <f>parameter_DB!B744</f>
        <v>Auction_PRODUCT_CATALOG_SALES</v>
      </c>
      <c r="D744" s="2"/>
      <c r="E744" s="2" t="str">
        <f t="shared" si="13"/>
        <v/>
      </c>
      <c r="F744" s="2" t="str">
        <f t="shared" si="14"/>
        <v/>
      </c>
      <c r="G744" s="9"/>
      <c r="H744" s="2">
        <f>COUNTIF(parameter_DB!$A744:A$1062,parameter_DB!A744)</f>
        <v>187</v>
      </c>
      <c r="I744" s="2">
        <f t="shared" si="15"/>
        <v>0</v>
      </c>
      <c r="J744" s="2" t="str">
        <f>parameter_DB!A744</f>
        <v>FB/IG</v>
      </c>
      <c r="K744" s="2" t="str">
        <f t="shared" si="16"/>
        <v/>
      </c>
      <c r="L744" s="2" t="str">
        <f t="shared" si="17"/>
        <v/>
      </c>
      <c r="M744" s="66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10"/>
    </row>
    <row r="745" spans="1:31" ht="16.5" customHeight="1">
      <c r="A745" s="12">
        <f>COUNTIF(parameter_DB!$B745:B$9620,parameter_DB!B745)</f>
        <v>18</v>
      </c>
      <c r="B745" s="2">
        <f t="shared" si="12"/>
        <v>0</v>
      </c>
      <c r="C745" s="2" t="str">
        <f>parameter_DB!B745</f>
        <v>Auction_PRODUCT_CATALOG_SALES</v>
      </c>
      <c r="D745" s="2"/>
      <c r="E745" s="2" t="str">
        <f t="shared" si="13"/>
        <v/>
      </c>
      <c r="F745" s="2" t="str">
        <f t="shared" si="14"/>
        <v/>
      </c>
      <c r="G745" s="9"/>
      <c r="H745" s="2">
        <f>COUNTIF(parameter_DB!$A745:A$1062,parameter_DB!A745)</f>
        <v>186</v>
      </c>
      <c r="I745" s="2">
        <f t="shared" si="15"/>
        <v>0</v>
      </c>
      <c r="J745" s="2" t="str">
        <f>parameter_DB!A745</f>
        <v>FB/IG</v>
      </c>
      <c r="K745" s="2" t="str">
        <f t="shared" si="16"/>
        <v/>
      </c>
      <c r="L745" s="2" t="str">
        <f t="shared" si="17"/>
        <v/>
      </c>
      <c r="M745" s="66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10"/>
    </row>
    <row r="746" spans="1:31" ht="16.5" customHeight="1">
      <c r="A746" s="12">
        <f>COUNTIF(parameter_DB!$B746:B$9620,parameter_DB!B746)</f>
        <v>17</v>
      </c>
      <c r="B746" s="2">
        <f t="shared" si="12"/>
        <v>0</v>
      </c>
      <c r="C746" s="2" t="str">
        <f>parameter_DB!B746</f>
        <v>Auction_PRODUCT_CATALOG_SALES</v>
      </c>
      <c r="D746" s="2"/>
      <c r="E746" s="2" t="str">
        <f t="shared" si="13"/>
        <v/>
      </c>
      <c r="F746" s="2" t="str">
        <f t="shared" si="14"/>
        <v/>
      </c>
      <c r="G746" s="9"/>
      <c r="H746" s="2">
        <f>COUNTIF(parameter_DB!$A746:A$1062,parameter_DB!A746)</f>
        <v>185</v>
      </c>
      <c r="I746" s="2">
        <f t="shared" si="15"/>
        <v>0</v>
      </c>
      <c r="J746" s="2" t="str">
        <f>parameter_DB!A746</f>
        <v>FB/IG</v>
      </c>
      <c r="K746" s="2" t="str">
        <f t="shared" si="16"/>
        <v/>
      </c>
      <c r="L746" s="2" t="str">
        <f t="shared" si="17"/>
        <v/>
      </c>
      <c r="M746" s="66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10"/>
    </row>
    <row r="747" spans="1:31" ht="16.5" customHeight="1">
      <c r="A747" s="12">
        <f>COUNTIF(parameter_DB!$B747:B$9620,parameter_DB!B747)</f>
        <v>16</v>
      </c>
      <c r="B747" s="2">
        <f t="shared" si="12"/>
        <v>0</v>
      </c>
      <c r="C747" s="2" t="str">
        <f>parameter_DB!B747</f>
        <v>Auction_PRODUCT_CATALOG_SALES</v>
      </c>
      <c r="D747" s="2"/>
      <c r="E747" s="2" t="str">
        <f t="shared" si="13"/>
        <v/>
      </c>
      <c r="F747" s="2" t="str">
        <f t="shared" si="14"/>
        <v/>
      </c>
      <c r="G747" s="9"/>
      <c r="H747" s="2">
        <f>COUNTIF(parameter_DB!$A747:A$1062,parameter_DB!A747)</f>
        <v>184</v>
      </c>
      <c r="I747" s="2">
        <f t="shared" si="15"/>
        <v>0</v>
      </c>
      <c r="J747" s="2" t="str">
        <f>parameter_DB!A747</f>
        <v>FB/IG</v>
      </c>
      <c r="K747" s="2" t="str">
        <f t="shared" si="16"/>
        <v/>
      </c>
      <c r="L747" s="2" t="str">
        <f t="shared" si="17"/>
        <v/>
      </c>
      <c r="M747" s="66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10"/>
    </row>
    <row r="748" spans="1:31" ht="16.5" customHeight="1">
      <c r="A748" s="12">
        <f>COUNTIF(parameter_DB!$B748:B$9620,parameter_DB!B748)</f>
        <v>15</v>
      </c>
      <c r="B748" s="2">
        <f t="shared" si="12"/>
        <v>0</v>
      </c>
      <c r="C748" s="2" t="str">
        <f>parameter_DB!B748</f>
        <v>Auction_PRODUCT_CATALOG_SALES</v>
      </c>
      <c r="D748" s="2"/>
      <c r="E748" s="2" t="str">
        <f t="shared" si="13"/>
        <v/>
      </c>
      <c r="F748" s="2" t="str">
        <f t="shared" si="14"/>
        <v/>
      </c>
      <c r="G748" s="9"/>
      <c r="H748" s="2">
        <f>COUNTIF(parameter_DB!$A748:A$1062,parameter_DB!A748)</f>
        <v>183</v>
      </c>
      <c r="I748" s="2">
        <f t="shared" si="15"/>
        <v>0</v>
      </c>
      <c r="J748" s="2" t="str">
        <f>parameter_DB!A748</f>
        <v>FB/IG</v>
      </c>
      <c r="K748" s="2" t="str">
        <f t="shared" si="16"/>
        <v/>
      </c>
      <c r="L748" s="2" t="str">
        <f t="shared" si="17"/>
        <v/>
      </c>
      <c r="M748" s="66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10"/>
    </row>
    <row r="749" spans="1:31" ht="16.5" customHeight="1">
      <c r="A749" s="12">
        <f>COUNTIF(parameter_DB!$B749:B$9620,parameter_DB!B749)</f>
        <v>14</v>
      </c>
      <c r="B749" s="2">
        <f t="shared" si="12"/>
        <v>0</v>
      </c>
      <c r="C749" s="2" t="str">
        <f>parameter_DB!B749</f>
        <v>Auction_PRODUCT_CATALOG_SALES</v>
      </c>
      <c r="D749" s="2"/>
      <c r="E749" s="2" t="str">
        <f t="shared" si="13"/>
        <v/>
      </c>
      <c r="F749" s="2" t="str">
        <f t="shared" si="14"/>
        <v/>
      </c>
      <c r="G749" s="9"/>
      <c r="H749" s="2">
        <f>COUNTIF(parameter_DB!$A749:A$1062,parameter_DB!A749)</f>
        <v>182</v>
      </c>
      <c r="I749" s="2">
        <f t="shared" si="15"/>
        <v>0</v>
      </c>
      <c r="J749" s="2" t="str">
        <f>parameter_DB!A749</f>
        <v>FB/IG</v>
      </c>
      <c r="K749" s="2" t="str">
        <f t="shared" si="16"/>
        <v/>
      </c>
      <c r="L749" s="2" t="str">
        <f t="shared" si="17"/>
        <v/>
      </c>
      <c r="M749" s="66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10"/>
    </row>
    <row r="750" spans="1:31" ht="16.5" customHeight="1">
      <c r="A750" s="12">
        <f>COUNTIF(parameter_DB!$B750:B$9620,parameter_DB!B750)</f>
        <v>13</v>
      </c>
      <c r="B750" s="2">
        <f t="shared" si="12"/>
        <v>0</v>
      </c>
      <c r="C750" s="2" t="str">
        <f>parameter_DB!B750</f>
        <v>Auction_PRODUCT_CATALOG_SALES</v>
      </c>
      <c r="D750" s="2"/>
      <c r="E750" s="2" t="str">
        <f t="shared" si="13"/>
        <v/>
      </c>
      <c r="F750" s="2" t="str">
        <f t="shared" si="14"/>
        <v/>
      </c>
      <c r="G750" s="9"/>
      <c r="H750" s="2">
        <f>COUNTIF(parameter_DB!$A750:A$1062,parameter_DB!A750)</f>
        <v>181</v>
      </c>
      <c r="I750" s="2">
        <f t="shared" si="15"/>
        <v>0</v>
      </c>
      <c r="J750" s="2" t="str">
        <f>parameter_DB!A750</f>
        <v>FB/IG</v>
      </c>
      <c r="K750" s="2" t="str">
        <f t="shared" si="16"/>
        <v/>
      </c>
      <c r="L750" s="2" t="str">
        <f t="shared" si="17"/>
        <v/>
      </c>
      <c r="M750" s="66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10"/>
    </row>
    <row r="751" spans="1:31" ht="16.5" customHeight="1">
      <c r="A751" s="12">
        <f>COUNTIF(parameter_DB!$B751:B$9620,parameter_DB!B751)</f>
        <v>12</v>
      </c>
      <c r="B751" s="2">
        <f t="shared" si="12"/>
        <v>0</v>
      </c>
      <c r="C751" s="2" t="str">
        <f>parameter_DB!B751</f>
        <v>Auction_PRODUCT_CATALOG_SALES</v>
      </c>
      <c r="D751" s="2"/>
      <c r="E751" s="2" t="str">
        <f t="shared" si="13"/>
        <v/>
      </c>
      <c r="F751" s="2" t="str">
        <f t="shared" si="14"/>
        <v/>
      </c>
      <c r="G751" s="9"/>
      <c r="H751" s="2">
        <f>COUNTIF(parameter_DB!$A751:A$1062,parameter_DB!A751)</f>
        <v>180</v>
      </c>
      <c r="I751" s="2">
        <f t="shared" si="15"/>
        <v>0</v>
      </c>
      <c r="J751" s="2" t="str">
        <f>parameter_DB!A751</f>
        <v>FB/IG</v>
      </c>
      <c r="K751" s="2" t="str">
        <f t="shared" si="16"/>
        <v/>
      </c>
      <c r="L751" s="2" t="str">
        <f t="shared" si="17"/>
        <v/>
      </c>
      <c r="M751" s="66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10"/>
    </row>
    <row r="752" spans="1:31" ht="16.5" customHeight="1">
      <c r="A752" s="12">
        <f>COUNTIF(parameter_DB!$B752:B$9620,parameter_DB!B752)</f>
        <v>11</v>
      </c>
      <c r="B752" s="2">
        <f t="shared" si="12"/>
        <v>0</v>
      </c>
      <c r="C752" s="2" t="str">
        <f>parameter_DB!B752</f>
        <v>Auction_PRODUCT_CATALOG_SALES</v>
      </c>
      <c r="D752" s="2"/>
      <c r="E752" s="2" t="str">
        <f t="shared" si="13"/>
        <v/>
      </c>
      <c r="F752" s="2" t="str">
        <f t="shared" si="14"/>
        <v/>
      </c>
      <c r="G752" s="9"/>
      <c r="H752" s="2">
        <f>COUNTIF(parameter_DB!$A752:A$1062,parameter_DB!A752)</f>
        <v>179</v>
      </c>
      <c r="I752" s="2">
        <f t="shared" si="15"/>
        <v>0</v>
      </c>
      <c r="J752" s="2" t="str">
        <f>parameter_DB!A752</f>
        <v>FB/IG</v>
      </c>
      <c r="K752" s="2" t="str">
        <f t="shared" si="16"/>
        <v/>
      </c>
      <c r="L752" s="2" t="str">
        <f t="shared" si="17"/>
        <v/>
      </c>
      <c r="M752" s="66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10"/>
    </row>
    <row r="753" spans="1:31" ht="16.5" customHeight="1">
      <c r="A753" s="12">
        <f>COUNTIF(parameter_DB!$B753:B$9620,parameter_DB!B753)</f>
        <v>10</v>
      </c>
      <c r="B753" s="2">
        <f t="shared" si="12"/>
        <v>0</v>
      </c>
      <c r="C753" s="2" t="str">
        <f>parameter_DB!B753</f>
        <v>Auction_PRODUCT_CATALOG_SALES</v>
      </c>
      <c r="D753" s="2"/>
      <c r="E753" s="2" t="str">
        <f t="shared" si="13"/>
        <v/>
      </c>
      <c r="F753" s="2" t="str">
        <f t="shared" si="14"/>
        <v/>
      </c>
      <c r="G753" s="9"/>
      <c r="H753" s="2">
        <f>COUNTIF(parameter_DB!$A753:A$1062,parameter_DB!A753)</f>
        <v>178</v>
      </c>
      <c r="I753" s="2">
        <f t="shared" si="15"/>
        <v>0</v>
      </c>
      <c r="J753" s="2" t="str">
        <f>parameter_DB!A753</f>
        <v>FB/IG</v>
      </c>
      <c r="K753" s="2" t="str">
        <f t="shared" si="16"/>
        <v/>
      </c>
      <c r="L753" s="2" t="str">
        <f t="shared" si="17"/>
        <v/>
      </c>
      <c r="M753" s="66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10"/>
    </row>
    <row r="754" spans="1:31" ht="16.5" customHeight="1">
      <c r="A754" s="12">
        <f>COUNTIF(parameter_DB!$B754:B$9620,parameter_DB!B754)</f>
        <v>9</v>
      </c>
      <c r="B754" s="2">
        <f t="shared" si="12"/>
        <v>0</v>
      </c>
      <c r="C754" s="2" t="str">
        <f>parameter_DB!B754</f>
        <v>Auction_PRODUCT_CATALOG_SALES</v>
      </c>
      <c r="D754" s="2"/>
      <c r="E754" s="2" t="str">
        <f t="shared" si="13"/>
        <v/>
      </c>
      <c r="F754" s="2" t="str">
        <f t="shared" si="14"/>
        <v/>
      </c>
      <c r="G754" s="9"/>
      <c r="H754" s="2">
        <f>COUNTIF(parameter_DB!$A754:A$1062,parameter_DB!A754)</f>
        <v>177</v>
      </c>
      <c r="I754" s="2">
        <f t="shared" si="15"/>
        <v>0</v>
      </c>
      <c r="J754" s="2" t="str">
        <f>parameter_DB!A754</f>
        <v>FB/IG</v>
      </c>
      <c r="K754" s="2" t="str">
        <f t="shared" si="16"/>
        <v/>
      </c>
      <c r="L754" s="2" t="str">
        <f t="shared" si="17"/>
        <v/>
      </c>
      <c r="M754" s="66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10"/>
    </row>
    <row r="755" spans="1:31" ht="16.5" customHeight="1">
      <c r="A755" s="12">
        <f>COUNTIF(parameter_DB!$B755:B$9620,parameter_DB!B755)</f>
        <v>8</v>
      </c>
      <c r="B755" s="2">
        <f t="shared" si="12"/>
        <v>0</v>
      </c>
      <c r="C755" s="2" t="str">
        <f>parameter_DB!B755</f>
        <v>Auction_PRODUCT_CATALOG_SALES</v>
      </c>
      <c r="D755" s="2"/>
      <c r="E755" s="2" t="str">
        <f t="shared" si="13"/>
        <v/>
      </c>
      <c r="F755" s="2" t="str">
        <f t="shared" si="14"/>
        <v/>
      </c>
      <c r="G755" s="9"/>
      <c r="H755" s="2">
        <f>COUNTIF(parameter_DB!$A755:A$1062,parameter_DB!A755)</f>
        <v>176</v>
      </c>
      <c r="I755" s="2">
        <f t="shared" si="15"/>
        <v>0</v>
      </c>
      <c r="J755" s="2" t="str">
        <f>parameter_DB!A755</f>
        <v>FB/IG</v>
      </c>
      <c r="K755" s="2" t="str">
        <f t="shared" si="16"/>
        <v/>
      </c>
      <c r="L755" s="2" t="str">
        <f t="shared" si="17"/>
        <v/>
      </c>
      <c r="M755" s="66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10"/>
    </row>
    <row r="756" spans="1:31" ht="16.5" customHeight="1">
      <c r="A756" s="12">
        <f>COUNTIF(parameter_DB!$B756:B$9620,parameter_DB!B756)</f>
        <v>7</v>
      </c>
      <c r="B756" s="2">
        <f t="shared" si="12"/>
        <v>0</v>
      </c>
      <c r="C756" s="2" t="str">
        <f>parameter_DB!B756</f>
        <v>Auction_PRODUCT_CATALOG_SALES</v>
      </c>
      <c r="D756" s="2"/>
      <c r="E756" s="2" t="str">
        <f t="shared" si="13"/>
        <v/>
      </c>
      <c r="F756" s="2" t="str">
        <f t="shared" si="14"/>
        <v/>
      </c>
      <c r="G756" s="9"/>
      <c r="H756" s="2">
        <f>COUNTIF(parameter_DB!$A756:A$1062,parameter_DB!A756)</f>
        <v>175</v>
      </c>
      <c r="I756" s="2">
        <f t="shared" si="15"/>
        <v>0</v>
      </c>
      <c r="J756" s="2" t="str">
        <f>parameter_DB!A756</f>
        <v>FB/IG</v>
      </c>
      <c r="K756" s="2" t="str">
        <f t="shared" si="16"/>
        <v/>
      </c>
      <c r="L756" s="2" t="str">
        <f t="shared" si="17"/>
        <v/>
      </c>
      <c r="M756" s="66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10"/>
    </row>
    <row r="757" spans="1:31" ht="16.5" customHeight="1">
      <c r="A757" s="12">
        <f>COUNTIF(parameter_DB!$B757:B$9620,parameter_DB!B757)</f>
        <v>6</v>
      </c>
      <c r="B757" s="2">
        <f t="shared" si="12"/>
        <v>0</v>
      </c>
      <c r="C757" s="2" t="str">
        <f>parameter_DB!B757</f>
        <v>Auction_PRODUCT_CATALOG_SALES</v>
      </c>
      <c r="D757" s="2"/>
      <c r="E757" s="2" t="str">
        <f t="shared" si="13"/>
        <v/>
      </c>
      <c r="F757" s="2" t="str">
        <f t="shared" si="14"/>
        <v/>
      </c>
      <c r="G757" s="9"/>
      <c r="H757" s="2">
        <f>COUNTIF(parameter_DB!$A757:A$1062,parameter_DB!A757)</f>
        <v>174</v>
      </c>
      <c r="I757" s="2">
        <f t="shared" si="15"/>
        <v>0</v>
      </c>
      <c r="J757" s="2" t="str">
        <f>parameter_DB!A757</f>
        <v>FB/IG</v>
      </c>
      <c r="K757" s="2" t="str">
        <f t="shared" si="16"/>
        <v/>
      </c>
      <c r="L757" s="2" t="str">
        <f t="shared" si="17"/>
        <v/>
      </c>
      <c r="M757" s="66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10"/>
    </row>
    <row r="758" spans="1:31" ht="16.5" customHeight="1">
      <c r="A758" s="12">
        <f>COUNTIF(parameter_DB!$B758:B$9620,parameter_DB!B758)</f>
        <v>5</v>
      </c>
      <c r="B758" s="2">
        <f t="shared" si="12"/>
        <v>0</v>
      </c>
      <c r="C758" s="2" t="str">
        <f>parameter_DB!B758</f>
        <v>Auction_PRODUCT_CATALOG_SALES</v>
      </c>
      <c r="D758" s="2"/>
      <c r="E758" s="2" t="str">
        <f t="shared" si="13"/>
        <v/>
      </c>
      <c r="F758" s="2" t="str">
        <f t="shared" si="14"/>
        <v/>
      </c>
      <c r="G758" s="9"/>
      <c r="H758" s="2">
        <f>COUNTIF(parameter_DB!$A758:A$1062,parameter_DB!A758)</f>
        <v>173</v>
      </c>
      <c r="I758" s="2">
        <f t="shared" si="15"/>
        <v>0</v>
      </c>
      <c r="J758" s="2" t="str">
        <f>parameter_DB!A758</f>
        <v>FB/IG</v>
      </c>
      <c r="K758" s="2" t="str">
        <f t="shared" si="16"/>
        <v/>
      </c>
      <c r="L758" s="2" t="str">
        <f t="shared" si="17"/>
        <v/>
      </c>
      <c r="M758" s="66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10"/>
    </row>
    <row r="759" spans="1:31" ht="16.5" customHeight="1">
      <c r="A759" s="12">
        <f>COUNTIF(parameter_DB!$B759:B$9620,parameter_DB!B759)</f>
        <v>4</v>
      </c>
      <c r="B759" s="2">
        <f t="shared" si="12"/>
        <v>0</v>
      </c>
      <c r="C759" s="2" t="str">
        <f>parameter_DB!B759</f>
        <v>Auction_PRODUCT_CATALOG_SALES</v>
      </c>
      <c r="D759" s="2"/>
      <c r="E759" s="2" t="str">
        <f t="shared" si="13"/>
        <v/>
      </c>
      <c r="F759" s="2" t="str">
        <f t="shared" si="14"/>
        <v/>
      </c>
      <c r="G759" s="9"/>
      <c r="H759" s="2">
        <f>COUNTIF(parameter_DB!$A759:A$1062,parameter_DB!A759)</f>
        <v>172</v>
      </c>
      <c r="I759" s="2">
        <f t="shared" si="15"/>
        <v>0</v>
      </c>
      <c r="J759" s="2" t="str">
        <f>parameter_DB!A759</f>
        <v>FB/IG</v>
      </c>
      <c r="K759" s="2" t="str">
        <f t="shared" si="16"/>
        <v/>
      </c>
      <c r="L759" s="2" t="str">
        <f t="shared" si="17"/>
        <v/>
      </c>
      <c r="M759" s="66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10"/>
    </row>
    <row r="760" spans="1:31" ht="16.5" customHeight="1">
      <c r="A760" s="12">
        <f>COUNTIF(parameter_DB!$B760:B$9620,parameter_DB!B760)</f>
        <v>3</v>
      </c>
      <c r="B760" s="2">
        <f t="shared" si="12"/>
        <v>0</v>
      </c>
      <c r="C760" s="2" t="str">
        <f>parameter_DB!B760</f>
        <v>Auction_PRODUCT_CATALOG_SALES</v>
      </c>
      <c r="D760" s="2"/>
      <c r="E760" s="2" t="str">
        <f t="shared" si="13"/>
        <v/>
      </c>
      <c r="F760" s="2" t="str">
        <f t="shared" si="14"/>
        <v/>
      </c>
      <c r="G760" s="9"/>
      <c r="H760" s="2">
        <f>COUNTIF(parameter_DB!$A760:A$1062,parameter_DB!A760)</f>
        <v>171</v>
      </c>
      <c r="I760" s="2">
        <f t="shared" si="15"/>
        <v>0</v>
      </c>
      <c r="J760" s="2" t="str">
        <f>parameter_DB!A760</f>
        <v>FB/IG</v>
      </c>
      <c r="K760" s="2" t="str">
        <f t="shared" si="16"/>
        <v/>
      </c>
      <c r="L760" s="2" t="str">
        <f t="shared" si="17"/>
        <v/>
      </c>
      <c r="M760" s="66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10"/>
    </row>
    <row r="761" spans="1:31" ht="16.5" customHeight="1">
      <c r="A761" s="12">
        <f>COUNTIF(parameter_DB!$B761:B$9620,parameter_DB!B761)</f>
        <v>2</v>
      </c>
      <c r="B761" s="2">
        <f t="shared" si="12"/>
        <v>0</v>
      </c>
      <c r="C761" s="2" t="str">
        <f>parameter_DB!B761</f>
        <v>Auction_PRODUCT_CATALOG_SALES</v>
      </c>
      <c r="D761" s="2"/>
      <c r="E761" s="2" t="str">
        <f t="shared" si="13"/>
        <v/>
      </c>
      <c r="F761" s="2" t="str">
        <f t="shared" si="14"/>
        <v/>
      </c>
      <c r="G761" s="9"/>
      <c r="H761" s="2">
        <f>COUNTIF(parameter_DB!$A761:A$1062,parameter_DB!A761)</f>
        <v>170</v>
      </c>
      <c r="I761" s="2">
        <f t="shared" si="15"/>
        <v>0</v>
      </c>
      <c r="J761" s="2" t="str">
        <f>parameter_DB!A761</f>
        <v>FB/IG</v>
      </c>
      <c r="K761" s="2" t="str">
        <f t="shared" si="16"/>
        <v/>
      </c>
      <c r="L761" s="2" t="str">
        <f t="shared" si="17"/>
        <v/>
      </c>
      <c r="M761" s="66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10"/>
    </row>
    <row r="762" spans="1:31" ht="16.5" customHeight="1">
      <c r="A762" s="12">
        <f>COUNTIF(parameter_DB!$B762:B$9620,parameter_DB!B762)</f>
        <v>1</v>
      </c>
      <c r="B762" s="2">
        <f t="shared" si="12"/>
        <v>20</v>
      </c>
      <c r="C762" s="2" t="str">
        <f>parameter_DB!B762</f>
        <v>Auction_PRODUCT_CATALOG_SALES</v>
      </c>
      <c r="D762" s="2"/>
      <c r="E762" s="2" t="str">
        <f t="shared" si="13"/>
        <v/>
      </c>
      <c r="F762" s="2" t="str">
        <f t="shared" si="14"/>
        <v/>
      </c>
      <c r="G762" s="9"/>
      <c r="H762" s="2">
        <f>COUNTIF(parameter_DB!$A762:A$1062,parameter_DB!A762)</f>
        <v>169</v>
      </c>
      <c r="I762" s="2">
        <f t="shared" si="15"/>
        <v>0</v>
      </c>
      <c r="J762" s="2" t="str">
        <f>parameter_DB!A762</f>
        <v>FB/IG</v>
      </c>
      <c r="K762" s="2" t="str">
        <f t="shared" si="16"/>
        <v/>
      </c>
      <c r="L762" s="2" t="str">
        <f t="shared" si="17"/>
        <v/>
      </c>
      <c r="M762" s="66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10"/>
    </row>
    <row r="763" spans="1:31" ht="16.5" customHeight="1">
      <c r="A763" s="12">
        <f>COUNTIF(parameter_DB!$B763:B$9620,parameter_DB!B763)</f>
        <v>24</v>
      </c>
      <c r="B763" s="2">
        <f t="shared" si="12"/>
        <v>0</v>
      </c>
      <c r="C763" s="2" t="str">
        <f>parameter_DB!B763</f>
        <v>Auction_REACH</v>
      </c>
      <c r="D763" s="2"/>
      <c r="E763" s="2" t="str">
        <f t="shared" si="13"/>
        <v/>
      </c>
      <c r="F763" s="2" t="str">
        <f t="shared" si="14"/>
        <v/>
      </c>
      <c r="G763" s="9"/>
      <c r="H763" s="2">
        <f>COUNTIF(parameter_DB!$A763:A$1062,parameter_DB!A763)</f>
        <v>168</v>
      </c>
      <c r="I763" s="2">
        <f t="shared" si="15"/>
        <v>0</v>
      </c>
      <c r="J763" s="2" t="str">
        <f>parameter_DB!A763</f>
        <v>FB/IG</v>
      </c>
      <c r="K763" s="2" t="str">
        <f t="shared" si="16"/>
        <v/>
      </c>
      <c r="L763" s="2" t="str">
        <f t="shared" si="17"/>
        <v/>
      </c>
      <c r="M763" s="66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10"/>
    </row>
    <row r="764" spans="1:31" ht="16.5" customHeight="1">
      <c r="A764" s="12">
        <f>COUNTIF(parameter_DB!$B764:B$9620,parameter_DB!B764)</f>
        <v>23</v>
      </c>
      <c r="B764" s="2">
        <f t="shared" si="12"/>
        <v>0</v>
      </c>
      <c r="C764" s="2" t="str">
        <f>parameter_DB!B764</f>
        <v>Auction_REACH</v>
      </c>
      <c r="D764" s="2"/>
      <c r="E764" s="2" t="str">
        <f t="shared" si="13"/>
        <v/>
      </c>
      <c r="F764" s="2" t="str">
        <f t="shared" si="14"/>
        <v/>
      </c>
      <c r="G764" s="9"/>
      <c r="H764" s="2">
        <f>COUNTIF(parameter_DB!$A764:A$1062,parameter_DB!A764)</f>
        <v>167</v>
      </c>
      <c r="I764" s="2">
        <f t="shared" si="15"/>
        <v>0</v>
      </c>
      <c r="J764" s="2" t="str">
        <f>parameter_DB!A764</f>
        <v>FB/IG</v>
      </c>
      <c r="K764" s="2" t="str">
        <f t="shared" si="16"/>
        <v/>
      </c>
      <c r="L764" s="2" t="str">
        <f t="shared" si="17"/>
        <v/>
      </c>
      <c r="M764" s="66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10"/>
    </row>
    <row r="765" spans="1:31" ht="16.5" customHeight="1">
      <c r="A765" s="12">
        <f>COUNTIF(parameter_DB!$B765:B$9620,parameter_DB!B765)</f>
        <v>22</v>
      </c>
      <c r="B765" s="2">
        <f t="shared" si="12"/>
        <v>0</v>
      </c>
      <c r="C765" s="2" t="str">
        <f>parameter_DB!B765</f>
        <v>Auction_REACH</v>
      </c>
      <c r="D765" s="2"/>
      <c r="E765" s="2" t="str">
        <f t="shared" si="13"/>
        <v/>
      </c>
      <c r="F765" s="2" t="str">
        <f t="shared" si="14"/>
        <v/>
      </c>
      <c r="G765" s="9"/>
      <c r="H765" s="2">
        <f>COUNTIF(parameter_DB!$A765:A$1062,parameter_DB!A765)</f>
        <v>166</v>
      </c>
      <c r="I765" s="2">
        <f t="shared" si="15"/>
        <v>0</v>
      </c>
      <c r="J765" s="2" t="str">
        <f>parameter_DB!A765</f>
        <v>FB/IG</v>
      </c>
      <c r="K765" s="2" t="str">
        <f t="shared" si="16"/>
        <v/>
      </c>
      <c r="L765" s="2" t="str">
        <f t="shared" si="17"/>
        <v/>
      </c>
      <c r="M765" s="66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10"/>
    </row>
    <row r="766" spans="1:31" ht="16.5" customHeight="1">
      <c r="A766" s="12">
        <f>COUNTIF(parameter_DB!$B766:B$9620,parameter_DB!B766)</f>
        <v>21</v>
      </c>
      <c r="B766" s="2">
        <f t="shared" si="12"/>
        <v>0</v>
      </c>
      <c r="C766" s="2" t="str">
        <f>parameter_DB!B766</f>
        <v>Auction_REACH</v>
      </c>
      <c r="D766" s="2"/>
      <c r="E766" s="2" t="str">
        <f t="shared" si="13"/>
        <v/>
      </c>
      <c r="F766" s="2" t="str">
        <f t="shared" si="14"/>
        <v/>
      </c>
      <c r="G766" s="9"/>
      <c r="H766" s="2">
        <f>COUNTIF(parameter_DB!$A766:A$1062,parameter_DB!A766)</f>
        <v>165</v>
      </c>
      <c r="I766" s="2">
        <f t="shared" si="15"/>
        <v>0</v>
      </c>
      <c r="J766" s="2" t="str">
        <f>parameter_DB!A766</f>
        <v>FB/IG</v>
      </c>
      <c r="K766" s="2" t="str">
        <f t="shared" si="16"/>
        <v/>
      </c>
      <c r="L766" s="2" t="str">
        <f t="shared" si="17"/>
        <v/>
      </c>
      <c r="M766" s="66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10"/>
    </row>
    <row r="767" spans="1:31" ht="16.5" customHeight="1">
      <c r="A767" s="12">
        <f>COUNTIF(parameter_DB!$B767:B$9620,parameter_DB!B767)</f>
        <v>20</v>
      </c>
      <c r="B767" s="2">
        <f t="shared" si="12"/>
        <v>0</v>
      </c>
      <c r="C767" s="2" t="str">
        <f>parameter_DB!B767</f>
        <v>Auction_REACH</v>
      </c>
      <c r="D767" s="2"/>
      <c r="E767" s="2" t="str">
        <f t="shared" si="13"/>
        <v/>
      </c>
      <c r="F767" s="2" t="str">
        <f t="shared" si="14"/>
        <v/>
      </c>
      <c r="G767" s="9"/>
      <c r="H767" s="2">
        <f>COUNTIF(parameter_DB!$A767:A$1062,parameter_DB!A767)</f>
        <v>164</v>
      </c>
      <c r="I767" s="2">
        <f t="shared" si="15"/>
        <v>0</v>
      </c>
      <c r="J767" s="2" t="str">
        <f>parameter_DB!A767</f>
        <v>FB/IG</v>
      </c>
      <c r="K767" s="2" t="str">
        <f t="shared" si="16"/>
        <v/>
      </c>
      <c r="L767" s="2" t="str">
        <f t="shared" si="17"/>
        <v/>
      </c>
      <c r="M767" s="66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10"/>
    </row>
    <row r="768" spans="1:31" ht="16.5" customHeight="1">
      <c r="A768" s="12">
        <f>COUNTIF(parameter_DB!$B768:B$9620,parameter_DB!B768)</f>
        <v>19</v>
      </c>
      <c r="B768" s="2">
        <f t="shared" ref="B768:B1022" si="18">IF(A768=1,COUNTIF($A$2:A768,1)/1,0)</f>
        <v>0</v>
      </c>
      <c r="C768" s="2" t="str">
        <f>parameter_DB!B768</f>
        <v>Auction_REACH</v>
      </c>
      <c r="D768" s="2"/>
      <c r="E768" s="2" t="str">
        <f t="shared" ref="E768:E1022" si="19">IFERROR(IF(E767+1&gt;MAX(B:B),"",(E767+1)/1),"")</f>
        <v/>
      </c>
      <c r="F768" s="2" t="str">
        <f t="shared" ref="F768:F1022" si="20">IFERROR(VLOOKUP(E768,B:C,2,FALSE),"")</f>
        <v/>
      </c>
      <c r="G768" s="9"/>
      <c r="H768" s="2">
        <f>COUNTIF(parameter_DB!$A768:A$1062,parameter_DB!A768)</f>
        <v>163</v>
      </c>
      <c r="I768" s="2">
        <f t="shared" ref="I768:I1022" si="21">IF(H768=1,COUNTIF($H$2:H768,1)/1,0)</f>
        <v>0</v>
      </c>
      <c r="J768" s="2" t="str">
        <f>parameter_DB!A768</f>
        <v>FB/IG</v>
      </c>
      <c r="K768" s="2" t="str">
        <f t="shared" ref="K768:K1022" si="22">IFERROR(IF(K767+1&gt;MAX(I:I),"",(K767+1)/1),"")</f>
        <v/>
      </c>
      <c r="L768" s="2" t="str">
        <f t="shared" ref="L768:L1022" si="23">IFERROR(VLOOKUP(K768,I:J,2,FALSE),"")</f>
        <v/>
      </c>
      <c r="M768" s="66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10"/>
    </row>
    <row r="769" spans="1:31" ht="16.5" customHeight="1">
      <c r="A769" s="12">
        <f>COUNTIF(parameter_DB!$B769:B$9620,parameter_DB!B769)</f>
        <v>18</v>
      </c>
      <c r="B769" s="2">
        <f t="shared" si="18"/>
        <v>0</v>
      </c>
      <c r="C769" s="2" t="str">
        <f>parameter_DB!B769</f>
        <v>Auction_REACH</v>
      </c>
      <c r="D769" s="2"/>
      <c r="E769" s="2" t="str">
        <f t="shared" si="19"/>
        <v/>
      </c>
      <c r="F769" s="2" t="str">
        <f t="shared" si="20"/>
        <v/>
      </c>
      <c r="G769" s="9"/>
      <c r="H769" s="2">
        <f>COUNTIF(parameter_DB!$A769:A$1062,parameter_DB!A769)</f>
        <v>162</v>
      </c>
      <c r="I769" s="2">
        <f t="shared" si="21"/>
        <v>0</v>
      </c>
      <c r="J769" s="2" t="str">
        <f>parameter_DB!A769</f>
        <v>FB/IG</v>
      </c>
      <c r="K769" s="2" t="str">
        <f t="shared" si="22"/>
        <v/>
      </c>
      <c r="L769" s="2" t="str">
        <f t="shared" si="23"/>
        <v/>
      </c>
      <c r="M769" s="66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10"/>
    </row>
    <row r="770" spans="1:31" ht="16.5" customHeight="1">
      <c r="A770" s="12">
        <f>COUNTIF(parameter_DB!$B770:B$9620,parameter_DB!B770)</f>
        <v>17</v>
      </c>
      <c r="B770" s="2">
        <f t="shared" si="18"/>
        <v>0</v>
      </c>
      <c r="C770" s="2" t="str">
        <f>parameter_DB!B770</f>
        <v>Auction_REACH</v>
      </c>
      <c r="D770" s="2"/>
      <c r="E770" s="2" t="str">
        <f t="shared" si="19"/>
        <v/>
      </c>
      <c r="F770" s="2" t="str">
        <f t="shared" si="20"/>
        <v/>
      </c>
      <c r="G770" s="9"/>
      <c r="H770" s="2">
        <f>COUNTIF(parameter_DB!$A770:A$1062,parameter_DB!A770)</f>
        <v>161</v>
      </c>
      <c r="I770" s="2">
        <f t="shared" si="21"/>
        <v>0</v>
      </c>
      <c r="J770" s="2" t="str">
        <f>parameter_DB!A770</f>
        <v>FB/IG</v>
      </c>
      <c r="K770" s="2" t="str">
        <f t="shared" si="22"/>
        <v/>
      </c>
      <c r="L770" s="2" t="str">
        <f t="shared" si="23"/>
        <v/>
      </c>
      <c r="M770" s="66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10"/>
    </row>
    <row r="771" spans="1:31" ht="16.5" customHeight="1">
      <c r="A771" s="12">
        <f>COUNTIF(parameter_DB!$B771:B$9620,parameter_DB!B771)</f>
        <v>16</v>
      </c>
      <c r="B771" s="2">
        <f t="shared" si="18"/>
        <v>0</v>
      </c>
      <c r="C771" s="2" t="str">
        <f>parameter_DB!B771</f>
        <v>Auction_REACH</v>
      </c>
      <c r="D771" s="2"/>
      <c r="E771" s="2" t="str">
        <f t="shared" si="19"/>
        <v/>
      </c>
      <c r="F771" s="2" t="str">
        <f t="shared" si="20"/>
        <v/>
      </c>
      <c r="G771" s="9"/>
      <c r="H771" s="2">
        <f>COUNTIF(parameter_DB!$A771:A$1062,parameter_DB!A771)</f>
        <v>160</v>
      </c>
      <c r="I771" s="2">
        <f t="shared" si="21"/>
        <v>0</v>
      </c>
      <c r="J771" s="2" t="str">
        <f>parameter_DB!A771</f>
        <v>FB/IG</v>
      </c>
      <c r="K771" s="2" t="str">
        <f t="shared" si="22"/>
        <v/>
      </c>
      <c r="L771" s="2" t="str">
        <f t="shared" si="23"/>
        <v/>
      </c>
      <c r="M771" s="66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10"/>
    </row>
    <row r="772" spans="1:31" ht="16.5" customHeight="1">
      <c r="A772" s="12">
        <f>COUNTIF(parameter_DB!$B772:B$9620,parameter_DB!B772)</f>
        <v>15</v>
      </c>
      <c r="B772" s="2">
        <f t="shared" si="18"/>
        <v>0</v>
      </c>
      <c r="C772" s="2" t="str">
        <f>parameter_DB!B772</f>
        <v>Auction_REACH</v>
      </c>
      <c r="D772" s="2"/>
      <c r="E772" s="2" t="str">
        <f t="shared" si="19"/>
        <v/>
      </c>
      <c r="F772" s="2" t="str">
        <f t="shared" si="20"/>
        <v/>
      </c>
      <c r="G772" s="9"/>
      <c r="H772" s="2">
        <f>COUNTIF(parameter_DB!$A772:A$1062,parameter_DB!A772)</f>
        <v>159</v>
      </c>
      <c r="I772" s="2">
        <f t="shared" si="21"/>
        <v>0</v>
      </c>
      <c r="J772" s="2" t="str">
        <f>parameter_DB!A772</f>
        <v>FB/IG</v>
      </c>
      <c r="K772" s="2" t="str">
        <f t="shared" si="22"/>
        <v/>
      </c>
      <c r="L772" s="2" t="str">
        <f t="shared" si="23"/>
        <v/>
      </c>
      <c r="M772" s="66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10"/>
    </row>
    <row r="773" spans="1:31" ht="16.5" customHeight="1">
      <c r="A773" s="12">
        <f>COUNTIF(parameter_DB!$B773:B$9620,parameter_DB!B773)</f>
        <v>14</v>
      </c>
      <c r="B773" s="2">
        <f t="shared" si="18"/>
        <v>0</v>
      </c>
      <c r="C773" s="2" t="str">
        <f>parameter_DB!B773</f>
        <v>Auction_REACH</v>
      </c>
      <c r="D773" s="2"/>
      <c r="E773" s="2" t="str">
        <f t="shared" si="19"/>
        <v/>
      </c>
      <c r="F773" s="2" t="str">
        <f t="shared" si="20"/>
        <v/>
      </c>
      <c r="G773" s="9"/>
      <c r="H773" s="2">
        <f>COUNTIF(parameter_DB!$A773:A$1062,parameter_DB!A773)</f>
        <v>158</v>
      </c>
      <c r="I773" s="2">
        <f t="shared" si="21"/>
        <v>0</v>
      </c>
      <c r="J773" s="2" t="str">
        <f>parameter_DB!A773</f>
        <v>FB/IG</v>
      </c>
      <c r="K773" s="2" t="str">
        <f t="shared" si="22"/>
        <v/>
      </c>
      <c r="L773" s="2" t="str">
        <f t="shared" si="23"/>
        <v/>
      </c>
      <c r="M773" s="66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10"/>
    </row>
    <row r="774" spans="1:31" ht="16.5" customHeight="1">
      <c r="A774" s="12">
        <f>COUNTIF(parameter_DB!$B774:B$9620,parameter_DB!B774)</f>
        <v>13</v>
      </c>
      <c r="B774" s="2">
        <f t="shared" si="18"/>
        <v>0</v>
      </c>
      <c r="C774" s="2" t="str">
        <f>parameter_DB!B774</f>
        <v>Auction_REACH</v>
      </c>
      <c r="D774" s="2"/>
      <c r="E774" s="2" t="str">
        <f t="shared" si="19"/>
        <v/>
      </c>
      <c r="F774" s="2" t="str">
        <f t="shared" si="20"/>
        <v/>
      </c>
      <c r="G774" s="9"/>
      <c r="H774" s="2">
        <f>COUNTIF(parameter_DB!$A774:A$1062,parameter_DB!A774)</f>
        <v>157</v>
      </c>
      <c r="I774" s="2">
        <f t="shared" si="21"/>
        <v>0</v>
      </c>
      <c r="J774" s="2" t="str">
        <f>parameter_DB!A774</f>
        <v>FB/IG</v>
      </c>
      <c r="K774" s="2" t="str">
        <f t="shared" si="22"/>
        <v/>
      </c>
      <c r="L774" s="2" t="str">
        <f t="shared" si="23"/>
        <v/>
      </c>
      <c r="M774" s="66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10"/>
    </row>
    <row r="775" spans="1:31" ht="16.5" customHeight="1">
      <c r="A775" s="12">
        <f>COUNTIF(parameter_DB!$B775:B$9620,parameter_DB!B775)</f>
        <v>12</v>
      </c>
      <c r="B775" s="2">
        <f t="shared" si="18"/>
        <v>0</v>
      </c>
      <c r="C775" s="2" t="str">
        <f>parameter_DB!B775</f>
        <v>Auction_REACH</v>
      </c>
      <c r="D775" s="2"/>
      <c r="E775" s="2" t="str">
        <f t="shared" si="19"/>
        <v/>
      </c>
      <c r="F775" s="2" t="str">
        <f t="shared" si="20"/>
        <v/>
      </c>
      <c r="G775" s="9"/>
      <c r="H775" s="2">
        <f>COUNTIF(parameter_DB!$A775:A$1062,parameter_DB!A775)</f>
        <v>156</v>
      </c>
      <c r="I775" s="2">
        <f t="shared" si="21"/>
        <v>0</v>
      </c>
      <c r="J775" s="2" t="str">
        <f>parameter_DB!A775</f>
        <v>FB/IG</v>
      </c>
      <c r="K775" s="2" t="str">
        <f t="shared" si="22"/>
        <v/>
      </c>
      <c r="L775" s="2" t="str">
        <f t="shared" si="23"/>
        <v/>
      </c>
      <c r="M775" s="66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10"/>
    </row>
    <row r="776" spans="1:31" ht="16.5" customHeight="1">
      <c r="A776" s="12">
        <f>COUNTIF(parameter_DB!$B776:B$9620,parameter_DB!B776)</f>
        <v>11</v>
      </c>
      <c r="B776" s="2">
        <f t="shared" si="18"/>
        <v>0</v>
      </c>
      <c r="C776" s="2" t="str">
        <f>parameter_DB!B776</f>
        <v>Auction_REACH</v>
      </c>
      <c r="D776" s="2"/>
      <c r="E776" s="2" t="str">
        <f t="shared" si="19"/>
        <v/>
      </c>
      <c r="F776" s="2" t="str">
        <f t="shared" si="20"/>
        <v/>
      </c>
      <c r="G776" s="9"/>
      <c r="H776" s="2">
        <f>COUNTIF(parameter_DB!$A776:A$1062,parameter_DB!A776)</f>
        <v>155</v>
      </c>
      <c r="I776" s="2">
        <f t="shared" si="21"/>
        <v>0</v>
      </c>
      <c r="J776" s="2" t="str">
        <f>parameter_DB!A776</f>
        <v>FB/IG</v>
      </c>
      <c r="K776" s="2" t="str">
        <f t="shared" si="22"/>
        <v/>
      </c>
      <c r="L776" s="2" t="str">
        <f t="shared" si="23"/>
        <v/>
      </c>
      <c r="M776" s="66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10"/>
    </row>
    <row r="777" spans="1:31" ht="16.5" customHeight="1">
      <c r="A777" s="12">
        <f>COUNTIF(parameter_DB!$B777:B$9620,parameter_DB!B777)</f>
        <v>10</v>
      </c>
      <c r="B777" s="2">
        <f t="shared" si="18"/>
        <v>0</v>
      </c>
      <c r="C777" s="2" t="str">
        <f>parameter_DB!B777</f>
        <v>Auction_REACH</v>
      </c>
      <c r="D777" s="2"/>
      <c r="E777" s="2" t="str">
        <f t="shared" si="19"/>
        <v/>
      </c>
      <c r="F777" s="2" t="str">
        <f t="shared" si="20"/>
        <v/>
      </c>
      <c r="G777" s="9"/>
      <c r="H777" s="2">
        <f>COUNTIF(parameter_DB!$A777:A$1062,parameter_DB!A777)</f>
        <v>154</v>
      </c>
      <c r="I777" s="2">
        <f t="shared" si="21"/>
        <v>0</v>
      </c>
      <c r="J777" s="2" t="str">
        <f>parameter_DB!A777</f>
        <v>FB/IG</v>
      </c>
      <c r="K777" s="2" t="str">
        <f t="shared" si="22"/>
        <v/>
      </c>
      <c r="L777" s="2" t="str">
        <f t="shared" si="23"/>
        <v/>
      </c>
      <c r="M777" s="66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10"/>
    </row>
    <row r="778" spans="1:31" ht="16.5" customHeight="1">
      <c r="A778" s="12">
        <f>COUNTIF(parameter_DB!$B778:B$9620,parameter_DB!B778)</f>
        <v>9</v>
      </c>
      <c r="B778" s="2">
        <f t="shared" si="18"/>
        <v>0</v>
      </c>
      <c r="C778" s="2" t="str">
        <f>parameter_DB!B778</f>
        <v>Auction_REACH</v>
      </c>
      <c r="D778" s="2"/>
      <c r="E778" s="2" t="str">
        <f t="shared" si="19"/>
        <v/>
      </c>
      <c r="F778" s="2" t="str">
        <f t="shared" si="20"/>
        <v/>
      </c>
      <c r="G778" s="9"/>
      <c r="H778" s="2">
        <f>COUNTIF(parameter_DB!$A778:A$1062,parameter_DB!A778)</f>
        <v>153</v>
      </c>
      <c r="I778" s="2">
        <f t="shared" si="21"/>
        <v>0</v>
      </c>
      <c r="J778" s="2" t="str">
        <f>parameter_DB!A778</f>
        <v>FB/IG</v>
      </c>
      <c r="K778" s="2" t="str">
        <f t="shared" si="22"/>
        <v/>
      </c>
      <c r="L778" s="2" t="str">
        <f t="shared" si="23"/>
        <v/>
      </c>
      <c r="M778" s="66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10"/>
    </row>
    <row r="779" spans="1:31" ht="16.5" customHeight="1">
      <c r="A779" s="12">
        <f>COUNTIF(parameter_DB!$B779:B$9620,parameter_DB!B779)</f>
        <v>8</v>
      </c>
      <c r="B779" s="2">
        <f t="shared" si="18"/>
        <v>0</v>
      </c>
      <c r="C779" s="2" t="str">
        <f>parameter_DB!B779</f>
        <v>Auction_REACH</v>
      </c>
      <c r="D779" s="2"/>
      <c r="E779" s="2" t="str">
        <f t="shared" si="19"/>
        <v/>
      </c>
      <c r="F779" s="2" t="str">
        <f t="shared" si="20"/>
        <v/>
      </c>
      <c r="G779" s="9"/>
      <c r="H779" s="2">
        <f>COUNTIF(parameter_DB!$A779:A$1062,parameter_DB!A779)</f>
        <v>152</v>
      </c>
      <c r="I779" s="2">
        <f t="shared" si="21"/>
        <v>0</v>
      </c>
      <c r="J779" s="2" t="str">
        <f>parameter_DB!A779</f>
        <v>FB/IG</v>
      </c>
      <c r="K779" s="2" t="str">
        <f t="shared" si="22"/>
        <v/>
      </c>
      <c r="L779" s="2" t="str">
        <f t="shared" si="23"/>
        <v/>
      </c>
      <c r="M779" s="66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10"/>
    </row>
    <row r="780" spans="1:31" ht="16.5" customHeight="1">
      <c r="A780" s="12">
        <f>COUNTIF(parameter_DB!$B780:B$9620,parameter_DB!B780)</f>
        <v>7</v>
      </c>
      <c r="B780" s="2">
        <f t="shared" si="18"/>
        <v>0</v>
      </c>
      <c r="C780" s="2" t="str">
        <f>parameter_DB!B780</f>
        <v>Auction_REACH</v>
      </c>
      <c r="D780" s="2"/>
      <c r="E780" s="2" t="str">
        <f t="shared" si="19"/>
        <v/>
      </c>
      <c r="F780" s="2" t="str">
        <f t="shared" si="20"/>
        <v/>
      </c>
      <c r="G780" s="9"/>
      <c r="H780" s="2">
        <f>COUNTIF(parameter_DB!$A780:A$1062,parameter_DB!A780)</f>
        <v>151</v>
      </c>
      <c r="I780" s="2">
        <f t="shared" si="21"/>
        <v>0</v>
      </c>
      <c r="J780" s="2" t="str">
        <f>parameter_DB!A780</f>
        <v>FB/IG</v>
      </c>
      <c r="K780" s="2" t="str">
        <f t="shared" si="22"/>
        <v/>
      </c>
      <c r="L780" s="2" t="str">
        <f t="shared" si="23"/>
        <v/>
      </c>
      <c r="M780" s="66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10"/>
    </row>
    <row r="781" spans="1:31" ht="16.5" customHeight="1">
      <c r="A781" s="12">
        <f>COUNTIF(parameter_DB!$B781:B$9620,parameter_DB!B781)</f>
        <v>6</v>
      </c>
      <c r="B781" s="2">
        <f t="shared" si="18"/>
        <v>0</v>
      </c>
      <c r="C781" s="2" t="str">
        <f>parameter_DB!B781</f>
        <v>Auction_REACH</v>
      </c>
      <c r="D781" s="2"/>
      <c r="E781" s="2" t="str">
        <f t="shared" si="19"/>
        <v/>
      </c>
      <c r="F781" s="2" t="str">
        <f t="shared" si="20"/>
        <v/>
      </c>
      <c r="G781" s="9"/>
      <c r="H781" s="2">
        <f>COUNTIF(parameter_DB!$A781:A$1062,parameter_DB!A781)</f>
        <v>150</v>
      </c>
      <c r="I781" s="2">
        <f t="shared" si="21"/>
        <v>0</v>
      </c>
      <c r="J781" s="2" t="str">
        <f>parameter_DB!A781</f>
        <v>FB/IG</v>
      </c>
      <c r="K781" s="2" t="str">
        <f t="shared" si="22"/>
        <v/>
      </c>
      <c r="L781" s="2" t="str">
        <f t="shared" si="23"/>
        <v/>
      </c>
      <c r="M781" s="66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10"/>
    </row>
    <row r="782" spans="1:31" ht="16.5" customHeight="1">
      <c r="A782" s="12">
        <f>COUNTIF(parameter_DB!$B782:B$9620,parameter_DB!B782)</f>
        <v>5</v>
      </c>
      <c r="B782" s="2">
        <f t="shared" si="18"/>
        <v>0</v>
      </c>
      <c r="C782" s="2" t="str">
        <f>parameter_DB!B782</f>
        <v>Auction_REACH</v>
      </c>
      <c r="D782" s="2"/>
      <c r="E782" s="2" t="str">
        <f t="shared" si="19"/>
        <v/>
      </c>
      <c r="F782" s="2" t="str">
        <f t="shared" si="20"/>
        <v/>
      </c>
      <c r="G782" s="9"/>
      <c r="H782" s="2">
        <f>COUNTIF(parameter_DB!$A782:A$1062,parameter_DB!A782)</f>
        <v>149</v>
      </c>
      <c r="I782" s="2">
        <f t="shared" si="21"/>
        <v>0</v>
      </c>
      <c r="J782" s="2" t="str">
        <f>parameter_DB!A782</f>
        <v>FB/IG</v>
      </c>
      <c r="K782" s="2" t="str">
        <f t="shared" si="22"/>
        <v/>
      </c>
      <c r="L782" s="2" t="str">
        <f t="shared" si="23"/>
        <v/>
      </c>
      <c r="M782" s="66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10"/>
    </row>
    <row r="783" spans="1:31" ht="16.5" customHeight="1">
      <c r="A783" s="12">
        <f>COUNTIF(parameter_DB!$B783:B$9620,parameter_DB!B783)</f>
        <v>4</v>
      </c>
      <c r="B783" s="2">
        <f t="shared" si="18"/>
        <v>0</v>
      </c>
      <c r="C783" s="2" t="str">
        <f>parameter_DB!B783</f>
        <v>Auction_REACH</v>
      </c>
      <c r="D783" s="2"/>
      <c r="E783" s="2" t="str">
        <f t="shared" si="19"/>
        <v/>
      </c>
      <c r="F783" s="2" t="str">
        <f t="shared" si="20"/>
        <v/>
      </c>
      <c r="G783" s="9"/>
      <c r="H783" s="2">
        <f>COUNTIF(parameter_DB!$A783:A$1062,parameter_DB!A783)</f>
        <v>148</v>
      </c>
      <c r="I783" s="2">
        <f t="shared" si="21"/>
        <v>0</v>
      </c>
      <c r="J783" s="2" t="str">
        <f>parameter_DB!A783</f>
        <v>FB/IG</v>
      </c>
      <c r="K783" s="2" t="str">
        <f t="shared" si="22"/>
        <v/>
      </c>
      <c r="L783" s="2" t="str">
        <f t="shared" si="23"/>
        <v/>
      </c>
      <c r="M783" s="66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10"/>
    </row>
    <row r="784" spans="1:31" ht="16.5" customHeight="1">
      <c r="A784" s="12">
        <f>COUNTIF(parameter_DB!$B784:B$9620,parameter_DB!B784)</f>
        <v>3</v>
      </c>
      <c r="B784" s="2">
        <f t="shared" si="18"/>
        <v>0</v>
      </c>
      <c r="C784" s="2" t="str">
        <f>parameter_DB!B784</f>
        <v>Auction_REACH</v>
      </c>
      <c r="D784" s="2"/>
      <c r="E784" s="2" t="str">
        <f t="shared" si="19"/>
        <v/>
      </c>
      <c r="F784" s="2" t="str">
        <f t="shared" si="20"/>
        <v/>
      </c>
      <c r="G784" s="9"/>
      <c r="H784" s="2">
        <f>COUNTIF(parameter_DB!$A784:A$1062,parameter_DB!A784)</f>
        <v>147</v>
      </c>
      <c r="I784" s="2">
        <f t="shared" si="21"/>
        <v>0</v>
      </c>
      <c r="J784" s="2" t="str">
        <f>parameter_DB!A784</f>
        <v>FB/IG</v>
      </c>
      <c r="K784" s="2" t="str">
        <f t="shared" si="22"/>
        <v/>
      </c>
      <c r="L784" s="2" t="str">
        <f t="shared" si="23"/>
        <v/>
      </c>
      <c r="M784" s="66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10"/>
    </row>
    <row r="785" spans="1:31" ht="16.5" customHeight="1">
      <c r="A785" s="12">
        <f>COUNTIF(parameter_DB!$B785:B$9620,parameter_DB!B785)</f>
        <v>2</v>
      </c>
      <c r="B785" s="2">
        <f t="shared" si="18"/>
        <v>0</v>
      </c>
      <c r="C785" s="2" t="str">
        <f>parameter_DB!B785</f>
        <v>Auction_REACH</v>
      </c>
      <c r="D785" s="2"/>
      <c r="E785" s="2" t="str">
        <f t="shared" si="19"/>
        <v/>
      </c>
      <c r="F785" s="2" t="str">
        <f t="shared" si="20"/>
        <v/>
      </c>
      <c r="G785" s="9"/>
      <c r="H785" s="2">
        <f>COUNTIF(parameter_DB!$A785:A$1062,parameter_DB!A785)</f>
        <v>146</v>
      </c>
      <c r="I785" s="2">
        <f t="shared" si="21"/>
        <v>0</v>
      </c>
      <c r="J785" s="2" t="str">
        <f>parameter_DB!A785</f>
        <v>FB/IG</v>
      </c>
      <c r="K785" s="2" t="str">
        <f t="shared" si="22"/>
        <v/>
      </c>
      <c r="L785" s="2" t="str">
        <f t="shared" si="23"/>
        <v/>
      </c>
      <c r="M785" s="66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10"/>
    </row>
    <row r="786" spans="1:31" ht="16.5" customHeight="1">
      <c r="A786" s="12">
        <f>COUNTIF(parameter_DB!$B786:B$9620,parameter_DB!B786)</f>
        <v>1</v>
      </c>
      <c r="B786" s="2">
        <f t="shared" si="18"/>
        <v>21</v>
      </c>
      <c r="C786" s="2" t="str">
        <f>parameter_DB!B786</f>
        <v>Auction_REACH</v>
      </c>
      <c r="D786" s="2"/>
      <c r="E786" s="2" t="str">
        <f t="shared" si="19"/>
        <v/>
      </c>
      <c r="F786" s="2" t="str">
        <f t="shared" si="20"/>
        <v/>
      </c>
      <c r="G786" s="9"/>
      <c r="H786" s="2">
        <f>COUNTIF(parameter_DB!$A786:A$1062,parameter_DB!A786)</f>
        <v>145</v>
      </c>
      <c r="I786" s="2">
        <f t="shared" si="21"/>
        <v>0</v>
      </c>
      <c r="J786" s="2" t="str">
        <f>parameter_DB!A786</f>
        <v>FB/IG</v>
      </c>
      <c r="K786" s="2" t="str">
        <f t="shared" si="22"/>
        <v/>
      </c>
      <c r="L786" s="2" t="str">
        <f t="shared" si="23"/>
        <v/>
      </c>
      <c r="M786" s="66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10"/>
    </row>
    <row r="787" spans="1:31" ht="16.5" customHeight="1">
      <c r="A787" s="12">
        <f>COUNTIF(parameter_DB!$B787:B$9620,parameter_DB!B787)</f>
        <v>24</v>
      </c>
      <c r="B787" s="2">
        <f t="shared" si="18"/>
        <v>0</v>
      </c>
      <c r="C787" s="2" t="str">
        <f>parameter_DB!B787</f>
        <v>Auction_VIDEO_VIEWS</v>
      </c>
      <c r="D787" s="2"/>
      <c r="E787" s="2" t="str">
        <f t="shared" si="19"/>
        <v/>
      </c>
      <c r="F787" s="2" t="str">
        <f t="shared" si="20"/>
        <v/>
      </c>
      <c r="G787" s="9"/>
      <c r="H787" s="2">
        <f>COUNTIF(parameter_DB!$A787:A$1062,parameter_DB!A787)</f>
        <v>144</v>
      </c>
      <c r="I787" s="2">
        <f t="shared" si="21"/>
        <v>0</v>
      </c>
      <c r="J787" s="2" t="str">
        <f>parameter_DB!A787</f>
        <v>FB/IG</v>
      </c>
      <c r="K787" s="2" t="str">
        <f t="shared" si="22"/>
        <v/>
      </c>
      <c r="L787" s="2" t="str">
        <f t="shared" si="23"/>
        <v/>
      </c>
      <c r="M787" s="66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10"/>
    </row>
    <row r="788" spans="1:31" ht="16.5" customHeight="1">
      <c r="A788" s="12">
        <f>COUNTIF(parameter_DB!$B788:B$9620,parameter_DB!B788)</f>
        <v>23</v>
      </c>
      <c r="B788" s="2">
        <f t="shared" si="18"/>
        <v>0</v>
      </c>
      <c r="C788" s="2" t="str">
        <f>parameter_DB!B788</f>
        <v>Auction_VIDEO_VIEWS</v>
      </c>
      <c r="D788" s="2"/>
      <c r="E788" s="2" t="str">
        <f t="shared" si="19"/>
        <v/>
      </c>
      <c r="F788" s="2" t="str">
        <f t="shared" si="20"/>
        <v/>
      </c>
      <c r="G788" s="9"/>
      <c r="H788" s="2">
        <f>COUNTIF(parameter_DB!$A788:A$1062,parameter_DB!A788)</f>
        <v>143</v>
      </c>
      <c r="I788" s="2">
        <f t="shared" si="21"/>
        <v>0</v>
      </c>
      <c r="J788" s="2" t="str">
        <f>parameter_DB!A788</f>
        <v>FB/IG</v>
      </c>
      <c r="K788" s="2" t="str">
        <f t="shared" si="22"/>
        <v/>
      </c>
      <c r="L788" s="2" t="str">
        <f t="shared" si="23"/>
        <v/>
      </c>
      <c r="M788" s="66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10"/>
    </row>
    <row r="789" spans="1:31" ht="16.5" customHeight="1">
      <c r="A789" s="12">
        <f>COUNTIF(parameter_DB!$B789:B$9620,parameter_DB!B789)</f>
        <v>22</v>
      </c>
      <c r="B789" s="2">
        <f t="shared" si="18"/>
        <v>0</v>
      </c>
      <c r="C789" s="2" t="str">
        <f>parameter_DB!B789</f>
        <v>Auction_VIDEO_VIEWS</v>
      </c>
      <c r="D789" s="2"/>
      <c r="E789" s="2" t="str">
        <f t="shared" si="19"/>
        <v/>
      </c>
      <c r="F789" s="2" t="str">
        <f t="shared" si="20"/>
        <v/>
      </c>
      <c r="G789" s="9"/>
      <c r="H789" s="2">
        <f>COUNTIF(parameter_DB!$A789:A$1062,parameter_DB!A789)</f>
        <v>142</v>
      </c>
      <c r="I789" s="2">
        <f t="shared" si="21"/>
        <v>0</v>
      </c>
      <c r="J789" s="2" t="str">
        <f>parameter_DB!A789</f>
        <v>FB/IG</v>
      </c>
      <c r="K789" s="2" t="str">
        <f t="shared" si="22"/>
        <v/>
      </c>
      <c r="L789" s="2" t="str">
        <f t="shared" si="23"/>
        <v/>
      </c>
      <c r="M789" s="66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10"/>
    </row>
    <row r="790" spans="1:31" ht="16.5" customHeight="1">
      <c r="A790" s="12">
        <f>COUNTIF(parameter_DB!$B790:B$9620,parameter_DB!B790)</f>
        <v>21</v>
      </c>
      <c r="B790" s="2">
        <f t="shared" si="18"/>
        <v>0</v>
      </c>
      <c r="C790" s="2" t="str">
        <f>parameter_DB!B790</f>
        <v>Auction_VIDEO_VIEWS</v>
      </c>
      <c r="D790" s="2"/>
      <c r="E790" s="2" t="str">
        <f t="shared" si="19"/>
        <v/>
      </c>
      <c r="F790" s="2" t="str">
        <f t="shared" si="20"/>
        <v/>
      </c>
      <c r="G790" s="9"/>
      <c r="H790" s="2">
        <f>COUNTIF(parameter_DB!$A790:A$1062,parameter_DB!A790)</f>
        <v>141</v>
      </c>
      <c r="I790" s="2">
        <f t="shared" si="21"/>
        <v>0</v>
      </c>
      <c r="J790" s="2" t="str">
        <f>parameter_DB!A790</f>
        <v>FB/IG</v>
      </c>
      <c r="K790" s="2" t="str">
        <f t="shared" si="22"/>
        <v/>
      </c>
      <c r="L790" s="2" t="str">
        <f t="shared" si="23"/>
        <v/>
      </c>
      <c r="M790" s="66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10"/>
    </row>
    <row r="791" spans="1:31" ht="16.5" customHeight="1">
      <c r="A791" s="12">
        <f>COUNTIF(parameter_DB!$B791:B$9620,parameter_DB!B791)</f>
        <v>20</v>
      </c>
      <c r="B791" s="2">
        <f t="shared" si="18"/>
        <v>0</v>
      </c>
      <c r="C791" s="2" t="str">
        <f>parameter_DB!B791</f>
        <v>Auction_VIDEO_VIEWS</v>
      </c>
      <c r="D791" s="2"/>
      <c r="E791" s="2" t="str">
        <f t="shared" si="19"/>
        <v/>
      </c>
      <c r="F791" s="2" t="str">
        <f t="shared" si="20"/>
        <v/>
      </c>
      <c r="G791" s="9"/>
      <c r="H791" s="2">
        <f>COUNTIF(parameter_DB!$A791:A$1062,parameter_DB!A791)</f>
        <v>140</v>
      </c>
      <c r="I791" s="2">
        <f t="shared" si="21"/>
        <v>0</v>
      </c>
      <c r="J791" s="2" t="str">
        <f>parameter_DB!A791</f>
        <v>FB/IG</v>
      </c>
      <c r="K791" s="2" t="str">
        <f t="shared" si="22"/>
        <v/>
      </c>
      <c r="L791" s="2" t="str">
        <f t="shared" si="23"/>
        <v/>
      </c>
      <c r="M791" s="66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10"/>
    </row>
    <row r="792" spans="1:31" ht="16.5" customHeight="1">
      <c r="A792" s="12">
        <f>COUNTIF(parameter_DB!$B792:B$9620,parameter_DB!B792)</f>
        <v>19</v>
      </c>
      <c r="B792" s="2">
        <f t="shared" si="18"/>
        <v>0</v>
      </c>
      <c r="C792" s="2" t="str">
        <f>parameter_DB!B792</f>
        <v>Auction_VIDEO_VIEWS</v>
      </c>
      <c r="D792" s="2"/>
      <c r="E792" s="2" t="str">
        <f t="shared" si="19"/>
        <v/>
      </c>
      <c r="F792" s="2" t="str">
        <f t="shared" si="20"/>
        <v/>
      </c>
      <c r="G792" s="9"/>
      <c r="H792" s="2">
        <f>COUNTIF(parameter_DB!$A792:A$1062,parameter_DB!A792)</f>
        <v>139</v>
      </c>
      <c r="I792" s="2">
        <f t="shared" si="21"/>
        <v>0</v>
      </c>
      <c r="J792" s="2" t="str">
        <f>parameter_DB!A792</f>
        <v>FB/IG</v>
      </c>
      <c r="K792" s="2" t="str">
        <f t="shared" si="22"/>
        <v/>
      </c>
      <c r="L792" s="2" t="str">
        <f t="shared" si="23"/>
        <v/>
      </c>
      <c r="M792" s="66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10"/>
    </row>
    <row r="793" spans="1:31" ht="16.5" customHeight="1">
      <c r="A793" s="12">
        <f>COUNTIF(parameter_DB!$B793:B$9620,parameter_DB!B793)</f>
        <v>18</v>
      </c>
      <c r="B793" s="2">
        <f t="shared" si="18"/>
        <v>0</v>
      </c>
      <c r="C793" s="2" t="str">
        <f>parameter_DB!B793</f>
        <v>Auction_VIDEO_VIEWS</v>
      </c>
      <c r="D793" s="2"/>
      <c r="E793" s="2" t="str">
        <f t="shared" si="19"/>
        <v/>
      </c>
      <c r="F793" s="2" t="str">
        <f t="shared" si="20"/>
        <v/>
      </c>
      <c r="G793" s="9"/>
      <c r="H793" s="2">
        <f>COUNTIF(parameter_DB!$A793:A$1062,parameter_DB!A793)</f>
        <v>138</v>
      </c>
      <c r="I793" s="2">
        <f t="shared" si="21"/>
        <v>0</v>
      </c>
      <c r="J793" s="2" t="str">
        <f>parameter_DB!A793</f>
        <v>FB/IG</v>
      </c>
      <c r="K793" s="2" t="str">
        <f t="shared" si="22"/>
        <v/>
      </c>
      <c r="L793" s="2" t="str">
        <f t="shared" si="23"/>
        <v/>
      </c>
      <c r="M793" s="66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10"/>
    </row>
    <row r="794" spans="1:31" ht="16.5" customHeight="1">
      <c r="A794" s="12">
        <f>COUNTIF(parameter_DB!$B794:B$9620,parameter_DB!B794)</f>
        <v>17</v>
      </c>
      <c r="B794" s="2">
        <f t="shared" si="18"/>
        <v>0</v>
      </c>
      <c r="C794" s="2" t="str">
        <f>parameter_DB!B794</f>
        <v>Auction_VIDEO_VIEWS</v>
      </c>
      <c r="D794" s="2"/>
      <c r="E794" s="2" t="str">
        <f t="shared" si="19"/>
        <v/>
      </c>
      <c r="F794" s="2" t="str">
        <f t="shared" si="20"/>
        <v/>
      </c>
      <c r="G794" s="9"/>
      <c r="H794" s="2">
        <f>COUNTIF(parameter_DB!$A794:A$1062,parameter_DB!A794)</f>
        <v>137</v>
      </c>
      <c r="I794" s="2">
        <f t="shared" si="21"/>
        <v>0</v>
      </c>
      <c r="J794" s="2" t="str">
        <f>parameter_DB!A794</f>
        <v>FB/IG</v>
      </c>
      <c r="K794" s="2" t="str">
        <f t="shared" si="22"/>
        <v/>
      </c>
      <c r="L794" s="2" t="str">
        <f t="shared" si="23"/>
        <v/>
      </c>
      <c r="M794" s="66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10"/>
    </row>
    <row r="795" spans="1:31" ht="16.5" customHeight="1">
      <c r="A795" s="12">
        <f>COUNTIF(parameter_DB!$B795:B$9620,parameter_DB!B795)</f>
        <v>16</v>
      </c>
      <c r="B795" s="2">
        <f t="shared" si="18"/>
        <v>0</v>
      </c>
      <c r="C795" s="2" t="str">
        <f>parameter_DB!B795</f>
        <v>Auction_VIDEO_VIEWS</v>
      </c>
      <c r="D795" s="2"/>
      <c r="E795" s="2" t="str">
        <f t="shared" si="19"/>
        <v/>
      </c>
      <c r="F795" s="2" t="str">
        <f t="shared" si="20"/>
        <v/>
      </c>
      <c r="G795" s="9"/>
      <c r="H795" s="2">
        <f>COUNTIF(parameter_DB!$A795:A$1062,parameter_DB!A795)</f>
        <v>136</v>
      </c>
      <c r="I795" s="2">
        <f t="shared" si="21"/>
        <v>0</v>
      </c>
      <c r="J795" s="2" t="str">
        <f>parameter_DB!A795</f>
        <v>FB/IG</v>
      </c>
      <c r="K795" s="2" t="str">
        <f t="shared" si="22"/>
        <v/>
      </c>
      <c r="L795" s="2" t="str">
        <f t="shared" si="23"/>
        <v/>
      </c>
      <c r="M795" s="66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10"/>
    </row>
    <row r="796" spans="1:31" ht="16.5" customHeight="1">
      <c r="A796" s="12">
        <f>COUNTIF(parameter_DB!$B796:B$9620,parameter_DB!B796)</f>
        <v>15</v>
      </c>
      <c r="B796" s="2">
        <f t="shared" si="18"/>
        <v>0</v>
      </c>
      <c r="C796" s="2" t="str">
        <f>parameter_DB!B796</f>
        <v>Auction_VIDEO_VIEWS</v>
      </c>
      <c r="D796" s="2"/>
      <c r="E796" s="2" t="str">
        <f t="shared" si="19"/>
        <v/>
      </c>
      <c r="F796" s="2" t="str">
        <f t="shared" si="20"/>
        <v/>
      </c>
      <c r="G796" s="9"/>
      <c r="H796" s="2">
        <f>COUNTIF(parameter_DB!$A796:A$1062,parameter_DB!A796)</f>
        <v>135</v>
      </c>
      <c r="I796" s="2">
        <f t="shared" si="21"/>
        <v>0</v>
      </c>
      <c r="J796" s="2" t="str">
        <f>parameter_DB!A796</f>
        <v>FB/IG</v>
      </c>
      <c r="K796" s="2" t="str">
        <f t="shared" si="22"/>
        <v/>
      </c>
      <c r="L796" s="2" t="str">
        <f t="shared" si="23"/>
        <v/>
      </c>
      <c r="M796" s="66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10"/>
    </row>
    <row r="797" spans="1:31" ht="16.5" customHeight="1">
      <c r="A797" s="12">
        <f>COUNTIF(parameter_DB!$B797:B$9620,parameter_DB!B797)</f>
        <v>14</v>
      </c>
      <c r="B797" s="2">
        <f t="shared" si="18"/>
        <v>0</v>
      </c>
      <c r="C797" s="2" t="str">
        <f>parameter_DB!B797</f>
        <v>Auction_VIDEO_VIEWS</v>
      </c>
      <c r="D797" s="2"/>
      <c r="E797" s="2" t="str">
        <f t="shared" si="19"/>
        <v/>
      </c>
      <c r="F797" s="2" t="str">
        <f t="shared" si="20"/>
        <v/>
      </c>
      <c r="G797" s="9"/>
      <c r="H797" s="2">
        <f>COUNTIF(parameter_DB!$A797:A$1062,parameter_DB!A797)</f>
        <v>134</v>
      </c>
      <c r="I797" s="2">
        <f t="shared" si="21"/>
        <v>0</v>
      </c>
      <c r="J797" s="2" t="str">
        <f>parameter_DB!A797</f>
        <v>FB/IG</v>
      </c>
      <c r="K797" s="2" t="str">
        <f t="shared" si="22"/>
        <v/>
      </c>
      <c r="L797" s="2" t="str">
        <f t="shared" si="23"/>
        <v/>
      </c>
      <c r="M797" s="66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10"/>
    </row>
    <row r="798" spans="1:31" ht="16.5" customHeight="1">
      <c r="A798" s="12">
        <f>COUNTIF(parameter_DB!$B798:B$9620,parameter_DB!B798)</f>
        <v>13</v>
      </c>
      <c r="B798" s="2">
        <f t="shared" si="18"/>
        <v>0</v>
      </c>
      <c r="C798" s="2" t="str">
        <f>parameter_DB!B798</f>
        <v>Auction_VIDEO_VIEWS</v>
      </c>
      <c r="D798" s="2"/>
      <c r="E798" s="2" t="str">
        <f t="shared" si="19"/>
        <v/>
      </c>
      <c r="F798" s="2" t="str">
        <f t="shared" si="20"/>
        <v/>
      </c>
      <c r="G798" s="9"/>
      <c r="H798" s="2">
        <f>COUNTIF(parameter_DB!$A798:A$1062,parameter_DB!A798)</f>
        <v>133</v>
      </c>
      <c r="I798" s="2">
        <f t="shared" si="21"/>
        <v>0</v>
      </c>
      <c r="J798" s="2" t="str">
        <f>parameter_DB!A798</f>
        <v>FB/IG</v>
      </c>
      <c r="K798" s="2" t="str">
        <f t="shared" si="22"/>
        <v/>
      </c>
      <c r="L798" s="2" t="str">
        <f t="shared" si="23"/>
        <v/>
      </c>
      <c r="M798" s="66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10"/>
    </row>
    <row r="799" spans="1:31" ht="16.5" customHeight="1">
      <c r="A799" s="12">
        <f>COUNTIF(parameter_DB!$B799:B$9620,parameter_DB!B799)</f>
        <v>12</v>
      </c>
      <c r="B799" s="2">
        <f t="shared" si="18"/>
        <v>0</v>
      </c>
      <c r="C799" s="2" t="str">
        <f>parameter_DB!B799</f>
        <v>Auction_VIDEO_VIEWS</v>
      </c>
      <c r="D799" s="2"/>
      <c r="E799" s="2" t="str">
        <f t="shared" si="19"/>
        <v/>
      </c>
      <c r="F799" s="2" t="str">
        <f t="shared" si="20"/>
        <v/>
      </c>
      <c r="G799" s="9"/>
      <c r="H799" s="2">
        <f>COUNTIF(parameter_DB!$A799:A$1062,parameter_DB!A799)</f>
        <v>132</v>
      </c>
      <c r="I799" s="2">
        <f t="shared" si="21"/>
        <v>0</v>
      </c>
      <c r="J799" s="2" t="str">
        <f>parameter_DB!A799</f>
        <v>FB/IG</v>
      </c>
      <c r="K799" s="2" t="str">
        <f t="shared" si="22"/>
        <v/>
      </c>
      <c r="L799" s="2" t="str">
        <f t="shared" si="23"/>
        <v/>
      </c>
      <c r="M799" s="66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10"/>
    </row>
    <row r="800" spans="1:31" ht="16.5" customHeight="1">
      <c r="A800" s="12">
        <f>COUNTIF(parameter_DB!$B800:B$9620,parameter_DB!B800)</f>
        <v>11</v>
      </c>
      <c r="B800" s="2">
        <f t="shared" si="18"/>
        <v>0</v>
      </c>
      <c r="C800" s="2" t="str">
        <f>parameter_DB!B800</f>
        <v>Auction_VIDEO_VIEWS</v>
      </c>
      <c r="D800" s="2"/>
      <c r="E800" s="2" t="str">
        <f t="shared" si="19"/>
        <v/>
      </c>
      <c r="F800" s="2" t="str">
        <f t="shared" si="20"/>
        <v/>
      </c>
      <c r="G800" s="9"/>
      <c r="H800" s="2">
        <f>COUNTIF(parameter_DB!$A800:A$1062,parameter_DB!A800)</f>
        <v>131</v>
      </c>
      <c r="I800" s="2">
        <f t="shared" si="21"/>
        <v>0</v>
      </c>
      <c r="J800" s="2" t="str">
        <f>parameter_DB!A800</f>
        <v>FB/IG</v>
      </c>
      <c r="K800" s="2" t="str">
        <f t="shared" si="22"/>
        <v/>
      </c>
      <c r="L800" s="2" t="str">
        <f t="shared" si="23"/>
        <v/>
      </c>
      <c r="M800" s="66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10"/>
    </row>
    <row r="801" spans="1:31" ht="16.5" customHeight="1">
      <c r="A801" s="12">
        <f>COUNTIF(parameter_DB!$B801:B$9620,parameter_DB!B801)</f>
        <v>10</v>
      </c>
      <c r="B801" s="2">
        <f t="shared" si="18"/>
        <v>0</v>
      </c>
      <c r="C801" s="2" t="str">
        <f>parameter_DB!B801</f>
        <v>Auction_VIDEO_VIEWS</v>
      </c>
      <c r="D801" s="2"/>
      <c r="E801" s="2" t="str">
        <f t="shared" si="19"/>
        <v/>
      </c>
      <c r="F801" s="2" t="str">
        <f t="shared" si="20"/>
        <v/>
      </c>
      <c r="G801" s="9"/>
      <c r="H801" s="2">
        <f>COUNTIF(parameter_DB!$A801:A$1062,parameter_DB!A801)</f>
        <v>130</v>
      </c>
      <c r="I801" s="2">
        <f t="shared" si="21"/>
        <v>0</v>
      </c>
      <c r="J801" s="2" t="str">
        <f>parameter_DB!A801</f>
        <v>FB/IG</v>
      </c>
      <c r="K801" s="2" t="str">
        <f t="shared" si="22"/>
        <v/>
      </c>
      <c r="L801" s="2" t="str">
        <f t="shared" si="23"/>
        <v/>
      </c>
      <c r="M801" s="66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10"/>
    </row>
    <row r="802" spans="1:31" ht="16.5" customHeight="1">
      <c r="A802" s="12">
        <f>COUNTIF(parameter_DB!$B802:B$9620,parameter_DB!B802)</f>
        <v>9</v>
      </c>
      <c r="B802" s="2">
        <f t="shared" si="18"/>
        <v>0</v>
      </c>
      <c r="C802" s="2" t="str">
        <f>parameter_DB!B802</f>
        <v>Auction_VIDEO_VIEWS</v>
      </c>
      <c r="D802" s="2"/>
      <c r="E802" s="2" t="str">
        <f t="shared" si="19"/>
        <v/>
      </c>
      <c r="F802" s="2" t="str">
        <f t="shared" si="20"/>
        <v/>
      </c>
      <c r="G802" s="9"/>
      <c r="H802" s="2">
        <f>COUNTIF(parameter_DB!$A802:A$1062,parameter_DB!A802)</f>
        <v>129</v>
      </c>
      <c r="I802" s="2">
        <f t="shared" si="21"/>
        <v>0</v>
      </c>
      <c r="J802" s="2" t="str">
        <f>parameter_DB!A802</f>
        <v>FB/IG</v>
      </c>
      <c r="K802" s="2" t="str">
        <f t="shared" si="22"/>
        <v/>
      </c>
      <c r="L802" s="2" t="str">
        <f t="shared" si="23"/>
        <v/>
      </c>
      <c r="M802" s="66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10"/>
    </row>
    <row r="803" spans="1:31" ht="16.5" customHeight="1">
      <c r="A803" s="12">
        <f>COUNTIF(parameter_DB!$B803:B$9620,parameter_DB!B803)</f>
        <v>8</v>
      </c>
      <c r="B803" s="2">
        <f t="shared" si="18"/>
        <v>0</v>
      </c>
      <c r="C803" s="2" t="str">
        <f>parameter_DB!B803</f>
        <v>Auction_VIDEO_VIEWS</v>
      </c>
      <c r="D803" s="2"/>
      <c r="E803" s="2" t="str">
        <f t="shared" si="19"/>
        <v/>
      </c>
      <c r="F803" s="2" t="str">
        <f t="shared" si="20"/>
        <v/>
      </c>
      <c r="G803" s="9"/>
      <c r="H803" s="2">
        <f>COUNTIF(parameter_DB!$A803:A$1062,parameter_DB!A803)</f>
        <v>128</v>
      </c>
      <c r="I803" s="2">
        <f t="shared" si="21"/>
        <v>0</v>
      </c>
      <c r="J803" s="2" t="str">
        <f>parameter_DB!A803</f>
        <v>FB/IG</v>
      </c>
      <c r="K803" s="2" t="str">
        <f t="shared" si="22"/>
        <v/>
      </c>
      <c r="L803" s="2" t="str">
        <f t="shared" si="23"/>
        <v/>
      </c>
      <c r="M803" s="66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10"/>
    </row>
    <row r="804" spans="1:31" ht="16.5" customHeight="1">
      <c r="A804" s="12">
        <f>COUNTIF(parameter_DB!$B804:B$9620,parameter_DB!B804)</f>
        <v>7</v>
      </c>
      <c r="B804" s="2">
        <f t="shared" si="18"/>
        <v>0</v>
      </c>
      <c r="C804" s="2" t="str">
        <f>parameter_DB!B804</f>
        <v>Auction_VIDEO_VIEWS</v>
      </c>
      <c r="D804" s="2"/>
      <c r="E804" s="2" t="str">
        <f t="shared" si="19"/>
        <v/>
      </c>
      <c r="F804" s="2" t="str">
        <f t="shared" si="20"/>
        <v/>
      </c>
      <c r="G804" s="9"/>
      <c r="H804" s="2">
        <f>COUNTIF(parameter_DB!$A804:A$1062,parameter_DB!A804)</f>
        <v>127</v>
      </c>
      <c r="I804" s="2">
        <f t="shared" si="21"/>
        <v>0</v>
      </c>
      <c r="J804" s="2" t="str">
        <f>parameter_DB!A804</f>
        <v>FB/IG</v>
      </c>
      <c r="K804" s="2" t="str">
        <f t="shared" si="22"/>
        <v/>
      </c>
      <c r="L804" s="2" t="str">
        <f t="shared" si="23"/>
        <v/>
      </c>
      <c r="M804" s="66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10"/>
    </row>
    <row r="805" spans="1:31" ht="16.5" customHeight="1">
      <c r="A805" s="12">
        <f>COUNTIF(parameter_DB!$B805:B$9620,parameter_DB!B805)</f>
        <v>6</v>
      </c>
      <c r="B805" s="2">
        <f t="shared" si="18"/>
        <v>0</v>
      </c>
      <c r="C805" s="2" t="str">
        <f>parameter_DB!B805</f>
        <v>Auction_VIDEO_VIEWS</v>
      </c>
      <c r="D805" s="2"/>
      <c r="E805" s="2" t="str">
        <f t="shared" si="19"/>
        <v/>
      </c>
      <c r="F805" s="2" t="str">
        <f t="shared" si="20"/>
        <v/>
      </c>
      <c r="G805" s="9"/>
      <c r="H805" s="2">
        <f>COUNTIF(parameter_DB!$A805:A$1062,parameter_DB!A805)</f>
        <v>126</v>
      </c>
      <c r="I805" s="2">
        <f t="shared" si="21"/>
        <v>0</v>
      </c>
      <c r="J805" s="2" t="str">
        <f>parameter_DB!A805</f>
        <v>FB/IG</v>
      </c>
      <c r="K805" s="2" t="str">
        <f t="shared" si="22"/>
        <v/>
      </c>
      <c r="L805" s="2" t="str">
        <f t="shared" si="23"/>
        <v/>
      </c>
      <c r="M805" s="66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10"/>
    </row>
    <row r="806" spans="1:31" ht="16.5" customHeight="1">
      <c r="A806" s="12">
        <f>COUNTIF(parameter_DB!$B806:B$9620,parameter_DB!B806)</f>
        <v>5</v>
      </c>
      <c r="B806" s="2">
        <f t="shared" si="18"/>
        <v>0</v>
      </c>
      <c r="C806" s="2" t="str">
        <f>parameter_DB!B806</f>
        <v>Auction_VIDEO_VIEWS</v>
      </c>
      <c r="D806" s="2"/>
      <c r="E806" s="2" t="str">
        <f t="shared" si="19"/>
        <v/>
      </c>
      <c r="F806" s="2" t="str">
        <f t="shared" si="20"/>
        <v/>
      </c>
      <c r="G806" s="9"/>
      <c r="H806" s="2">
        <f>COUNTIF(parameter_DB!$A806:A$1062,parameter_DB!A806)</f>
        <v>125</v>
      </c>
      <c r="I806" s="2">
        <f t="shared" si="21"/>
        <v>0</v>
      </c>
      <c r="J806" s="2" t="str">
        <f>parameter_DB!A806</f>
        <v>FB/IG</v>
      </c>
      <c r="K806" s="2" t="str">
        <f t="shared" si="22"/>
        <v/>
      </c>
      <c r="L806" s="2" t="str">
        <f t="shared" si="23"/>
        <v/>
      </c>
      <c r="M806" s="66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10"/>
    </row>
    <row r="807" spans="1:31" ht="16.5" customHeight="1">
      <c r="A807" s="12">
        <f>COUNTIF(parameter_DB!$B807:B$9620,parameter_DB!B807)</f>
        <v>4</v>
      </c>
      <c r="B807" s="2">
        <f t="shared" si="18"/>
        <v>0</v>
      </c>
      <c r="C807" s="2" t="str">
        <f>parameter_DB!B807</f>
        <v>Auction_VIDEO_VIEWS</v>
      </c>
      <c r="D807" s="2"/>
      <c r="E807" s="2" t="str">
        <f t="shared" si="19"/>
        <v/>
      </c>
      <c r="F807" s="2" t="str">
        <f t="shared" si="20"/>
        <v/>
      </c>
      <c r="G807" s="9"/>
      <c r="H807" s="2">
        <f>COUNTIF(parameter_DB!$A807:A$1062,parameter_DB!A807)</f>
        <v>124</v>
      </c>
      <c r="I807" s="2">
        <f t="shared" si="21"/>
        <v>0</v>
      </c>
      <c r="J807" s="2" t="str">
        <f>parameter_DB!A807</f>
        <v>FB/IG</v>
      </c>
      <c r="K807" s="2" t="str">
        <f t="shared" si="22"/>
        <v/>
      </c>
      <c r="L807" s="2" t="str">
        <f t="shared" si="23"/>
        <v/>
      </c>
      <c r="M807" s="66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10"/>
    </row>
    <row r="808" spans="1:31" ht="16.5" customHeight="1">
      <c r="A808" s="12">
        <f>COUNTIF(parameter_DB!$B808:B$9620,parameter_DB!B808)</f>
        <v>3</v>
      </c>
      <c r="B808" s="2">
        <f t="shared" si="18"/>
        <v>0</v>
      </c>
      <c r="C808" s="2" t="str">
        <f>parameter_DB!B808</f>
        <v>Auction_VIDEO_VIEWS</v>
      </c>
      <c r="D808" s="2"/>
      <c r="E808" s="2" t="str">
        <f t="shared" si="19"/>
        <v/>
      </c>
      <c r="F808" s="2" t="str">
        <f t="shared" si="20"/>
        <v/>
      </c>
      <c r="G808" s="9"/>
      <c r="H808" s="2">
        <f>COUNTIF(parameter_DB!$A808:A$1062,parameter_DB!A808)</f>
        <v>123</v>
      </c>
      <c r="I808" s="2">
        <f t="shared" si="21"/>
        <v>0</v>
      </c>
      <c r="J808" s="2" t="str">
        <f>parameter_DB!A808</f>
        <v>FB/IG</v>
      </c>
      <c r="K808" s="2" t="str">
        <f t="shared" si="22"/>
        <v/>
      </c>
      <c r="L808" s="2" t="str">
        <f t="shared" si="23"/>
        <v/>
      </c>
      <c r="M808" s="66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10"/>
    </row>
    <row r="809" spans="1:31" ht="16.5" customHeight="1">
      <c r="A809" s="12">
        <f>COUNTIF(parameter_DB!$B809:B$9620,parameter_DB!B809)</f>
        <v>2</v>
      </c>
      <c r="B809" s="2">
        <f t="shared" si="18"/>
        <v>0</v>
      </c>
      <c r="C809" s="2" t="str">
        <f>parameter_DB!B809</f>
        <v>Auction_VIDEO_VIEWS</v>
      </c>
      <c r="D809" s="2"/>
      <c r="E809" s="2" t="str">
        <f t="shared" si="19"/>
        <v/>
      </c>
      <c r="F809" s="2" t="str">
        <f t="shared" si="20"/>
        <v/>
      </c>
      <c r="G809" s="9"/>
      <c r="H809" s="2">
        <f>COUNTIF(parameter_DB!$A809:A$1062,parameter_DB!A809)</f>
        <v>122</v>
      </c>
      <c r="I809" s="2">
        <f t="shared" si="21"/>
        <v>0</v>
      </c>
      <c r="J809" s="2" t="str">
        <f>parameter_DB!A809</f>
        <v>FB/IG</v>
      </c>
      <c r="K809" s="2" t="str">
        <f t="shared" si="22"/>
        <v/>
      </c>
      <c r="L809" s="2" t="str">
        <f t="shared" si="23"/>
        <v/>
      </c>
      <c r="M809" s="66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10"/>
    </row>
    <row r="810" spans="1:31" ht="16.5" customHeight="1">
      <c r="A810" s="12">
        <f>COUNTIF(parameter_DB!$B810:B$9620,parameter_DB!B810)</f>
        <v>1</v>
      </c>
      <c r="B810" s="2">
        <f t="shared" si="18"/>
        <v>22</v>
      </c>
      <c r="C810" s="2" t="str">
        <f>parameter_DB!B810</f>
        <v>Auction_VIDEO_VIEWS</v>
      </c>
      <c r="D810" s="2"/>
      <c r="E810" s="2" t="str">
        <f t="shared" si="19"/>
        <v/>
      </c>
      <c r="F810" s="2" t="str">
        <f t="shared" si="20"/>
        <v/>
      </c>
      <c r="G810" s="9"/>
      <c r="H810" s="2">
        <f>COUNTIF(parameter_DB!$A810:A$1062,parameter_DB!A810)</f>
        <v>121</v>
      </c>
      <c r="I810" s="2">
        <f t="shared" si="21"/>
        <v>0</v>
      </c>
      <c r="J810" s="2" t="str">
        <f>parameter_DB!A810</f>
        <v>FB/IG</v>
      </c>
      <c r="K810" s="2" t="str">
        <f t="shared" si="22"/>
        <v/>
      </c>
      <c r="L810" s="2" t="str">
        <f t="shared" si="23"/>
        <v/>
      </c>
      <c r="M810" s="66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10"/>
    </row>
    <row r="811" spans="1:31" ht="16.5" customHeight="1">
      <c r="A811" s="12">
        <f>COUNTIF(parameter_DB!$B811:B$9620,parameter_DB!B811)</f>
        <v>312</v>
      </c>
      <c r="B811" s="2">
        <f t="shared" si="18"/>
        <v>0</v>
      </c>
      <c r="C811" s="2" t="str">
        <f>parameter_DB!B811</f>
        <v>overall</v>
      </c>
      <c r="D811" s="2"/>
      <c r="E811" s="2" t="str">
        <f t="shared" si="19"/>
        <v/>
      </c>
      <c r="F811" s="2" t="str">
        <f t="shared" si="20"/>
        <v/>
      </c>
      <c r="G811" s="9"/>
      <c r="H811" s="2">
        <f>COUNTIF(parameter_DB!$A811:A$1062,parameter_DB!A811)</f>
        <v>120</v>
      </c>
      <c r="I811" s="2">
        <f t="shared" si="21"/>
        <v>0</v>
      </c>
      <c r="J811" s="2" t="str">
        <f>parameter_DB!A811</f>
        <v>FB/IG</v>
      </c>
      <c r="K811" s="2" t="str">
        <f t="shared" si="22"/>
        <v/>
      </c>
      <c r="L811" s="2" t="str">
        <f t="shared" si="23"/>
        <v/>
      </c>
      <c r="M811" s="66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10"/>
    </row>
    <row r="812" spans="1:31" ht="16.5" customHeight="1">
      <c r="A812" s="12">
        <f>COUNTIF(parameter_DB!$B812:B$9620,parameter_DB!B812)</f>
        <v>311</v>
      </c>
      <c r="B812" s="2">
        <f t="shared" si="18"/>
        <v>0</v>
      </c>
      <c r="C812" s="2" t="str">
        <f>parameter_DB!B812</f>
        <v>overall</v>
      </c>
      <c r="D812" s="2"/>
      <c r="E812" s="2" t="str">
        <f t="shared" si="19"/>
        <v/>
      </c>
      <c r="F812" s="2" t="str">
        <f t="shared" si="20"/>
        <v/>
      </c>
      <c r="G812" s="9"/>
      <c r="H812" s="2">
        <f>COUNTIF(parameter_DB!$A812:A$1062,parameter_DB!A812)</f>
        <v>119</v>
      </c>
      <c r="I812" s="2">
        <f t="shared" si="21"/>
        <v>0</v>
      </c>
      <c r="J812" s="2" t="str">
        <f>parameter_DB!A812</f>
        <v>FB/IG</v>
      </c>
      <c r="K812" s="2" t="str">
        <f t="shared" si="22"/>
        <v/>
      </c>
      <c r="L812" s="2" t="str">
        <f t="shared" si="23"/>
        <v/>
      </c>
      <c r="M812" s="66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10"/>
    </row>
    <row r="813" spans="1:31" ht="16.5" customHeight="1">
      <c r="A813" s="12">
        <f>COUNTIF(parameter_DB!$B813:B$9620,parameter_DB!B813)</f>
        <v>310</v>
      </c>
      <c r="B813" s="2">
        <f t="shared" si="18"/>
        <v>0</v>
      </c>
      <c r="C813" s="2" t="str">
        <f>parameter_DB!B813</f>
        <v>overall</v>
      </c>
      <c r="D813" s="2"/>
      <c r="E813" s="2" t="str">
        <f t="shared" si="19"/>
        <v/>
      </c>
      <c r="F813" s="2" t="str">
        <f t="shared" si="20"/>
        <v/>
      </c>
      <c r="G813" s="9"/>
      <c r="H813" s="2">
        <f>COUNTIF(parameter_DB!$A813:A$1062,parameter_DB!A813)</f>
        <v>118</v>
      </c>
      <c r="I813" s="2">
        <f t="shared" si="21"/>
        <v>0</v>
      </c>
      <c r="J813" s="2" t="str">
        <f>parameter_DB!A813</f>
        <v>FB/IG</v>
      </c>
      <c r="K813" s="2" t="str">
        <f t="shared" si="22"/>
        <v/>
      </c>
      <c r="L813" s="2" t="str">
        <f t="shared" si="23"/>
        <v/>
      </c>
      <c r="M813" s="66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10"/>
    </row>
    <row r="814" spans="1:31" ht="16.5" customHeight="1">
      <c r="A814" s="12">
        <f>COUNTIF(parameter_DB!$B814:B$9620,parameter_DB!B814)</f>
        <v>309</v>
      </c>
      <c r="B814" s="2">
        <f t="shared" si="18"/>
        <v>0</v>
      </c>
      <c r="C814" s="2" t="str">
        <f>parameter_DB!B814</f>
        <v>overall</v>
      </c>
      <c r="D814" s="2"/>
      <c r="E814" s="2" t="str">
        <f t="shared" si="19"/>
        <v/>
      </c>
      <c r="F814" s="2" t="str">
        <f t="shared" si="20"/>
        <v/>
      </c>
      <c r="G814" s="9"/>
      <c r="H814" s="2">
        <f>COUNTIF(parameter_DB!$A814:A$1062,parameter_DB!A814)</f>
        <v>117</v>
      </c>
      <c r="I814" s="2">
        <f t="shared" si="21"/>
        <v>0</v>
      </c>
      <c r="J814" s="2" t="str">
        <f>parameter_DB!A814</f>
        <v>FB/IG</v>
      </c>
      <c r="K814" s="2" t="str">
        <f t="shared" si="22"/>
        <v/>
      </c>
      <c r="L814" s="2" t="str">
        <f t="shared" si="23"/>
        <v/>
      </c>
      <c r="M814" s="66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10"/>
    </row>
    <row r="815" spans="1:31" ht="16.5" customHeight="1">
      <c r="A815" s="12">
        <f>COUNTIF(parameter_DB!$B815:B$9620,parameter_DB!B815)</f>
        <v>308</v>
      </c>
      <c r="B815" s="2">
        <f t="shared" si="18"/>
        <v>0</v>
      </c>
      <c r="C815" s="2" t="str">
        <f>parameter_DB!B815</f>
        <v>overall</v>
      </c>
      <c r="D815" s="2"/>
      <c r="E815" s="2" t="str">
        <f t="shared" si="19"/>
        <v/>
      </c>
      <c r="F815" s="2" t="str">
        <f t="shared" si="20"/>
        <v/>
      </c>
      <c r="G815" s="9"/>
      <c r="H815" s="2">
        <f>COUNTIF(parameter_DB!$A815:A$1062,parameter_DB!A815)</f>
        <v>116</v>
      </c>
      <c r="I815" s="2">
        <f t="shared" si="21"/>
        <v>0</v>
      </c>
      <c r="J815" s="2" t="str">
        <f>parameter_DB!A815</f>
        <v>FB/IG</v>
      </c>
      <c r="K815" s="2" t="str">
        <f t="shared" si="22"/>
        <v/>
      </c>
      <c r="L815" s="2" t="str">
        <f t="shared" si="23"/>
        <v/>
      </c>
      <c r="M815" s="66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10"/>
    </row>
    <row r="816" spans="1:31" ht="16.5" customHeight="1">
      <c r="A816" s="12">
        <f>COUNTIF(parameter_DB!$B816:B$9620,parameter_DB!B816)</f>
        <v>307</v>
      </c>
      <c r="B816" s="2">
        <f t="shared" si="18"/>
        <v>0</v>
      </c>
      <c r="C816" s="2" t="str">
        <f>parameter_DB!B816</f>
        <v>overall</v>
      </c>
      <c r="D816" s="2"/>
      <c r="E816" s="2" t="str">
        <f t="shared" si="19"/>
        <v/>
      </c>
      <c r="F816" s="2" t="str">
        <f t="shared" si="20"/>
        <v/>
      </c>
      <c r="G816" s="9"/>
      <c r="H816" s="2">
        <f>COUNTIF(parameter_DB!$A816:A$1062,parameter_DB!A816)</f>
        <v>115</v>
      </c>
      <c r="I816" s="2">
        <f t="shared" si="21"/>
        <v>0</v>
      </c>
      <c r="J816" s="2" t="str">
        <f>parameter_DB!A816</f>
        <v>FB/IG</v>
      </c>
      <c r="K816" s="2" t="str">
        <f t="shared" si="22"/>
        <v/>
      </c>
      <c r="L816" s="2" t="str">
        <f t="shared" si="23"/>
        <v/>
      </c>
      <c r="M816" s="66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10"/>
    </row>
    <row r="817" spans="1:31" ht="16.5" customHeight="1">
      <c r="A817" s="12">
        <f>COUNTIF(parameter_DB!$B817:B$9620,parameter_DB!B817)</f>
        <v>306</v>
      </c>
      <c r="B817" s="2">
        <f t="shared" si="18"/>
        <v>0</v>
      </c>
      <c r="C817" s="2" t="str">
        <f>parameter_DB!B817</f>
        <v>overall</v>
      </c>
      <c r="D817" s="2"/>
      <c r="E817" s="2" t="str">
        <f t="shared" si="19"/>
        <v/>
      </c>
      <c r="F817" s="2" t="str">
        <f t="shared" si="20"/>
        <v/>
      </c>
      <c r="G817" s="9"/>
      <c r="H817" s="2">
        <f>COUNTIF(parameter_DB!$A817:A$1062,parameter_DB!A817)</f>
        <v>114</v>
      </c>
      <c r="I817" s="2">
        <f t="shared" si="21"/>
        <v>0</v>
      </c>
      <c r="J817" s="2" t="str">
        <f>parameter_DB!A817</f>
        <v>FB/IG</v>
      </c>
      <c r="K817" s="2" t="str">
        <f t="shared" si="22"/>
        <v/>
      </c>
      <c r="L817" s="2" t="str">
        <f t="shared" si="23"/>
        <v/>
      </c>
      <c r="M817" s="66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10"/>
    </row>
    <row r="818" spans="1:31" ht="16.5" customHeight="1">
      <c r="A818" s="12">
        <f>COUNTIF(parameter_DB!$B818:B$9620,parameter_DB!B818)</f>
        <v>305</v>
      </c>
      <c r="B818" s="2">
        <f t="shared" si="18"/>
        <v>0</v>
      </c>
      <c r="C818" s="2" t="str">
        <f>parameter_DB!B818</f>
        <v>overall</v>
      </c>
      <c r="D818" s="2"/>
      <c r="E818" s="2" t="str">
        <f t="shared" si="19"/>
        <v/>
      </c>
      <c r="F818" s="2" t="str">
        <f t="shared" si="20"/>
        <v/>
      </c>
      <c r="G818" s="9"/>
      <c r="H818" s="2">
        <f>COUNTIF(parameter_DB!$A818:A$1062,parameter_DB!A818)</f>
        <v>113</v>
      </c>
      <c r="I818" s="2">
        <f t="shared" si="21"/>
        <v>0</v>
      </c>
      <c r="J818" s="2" t="str">
        <f>parameter_DB!A818</f>
        <v>FB/IG</v>
      </c>
      <c r="K818" s="2" t="str">
        <f t="shared" si="22"/>
        <v/>
      </c>
      <c r="L818" s="2" t="str">
        <f t="shared" si="23"/>
        <v/>
      </c>
      <c r="M818" s="66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10"/>
    </row>
    <row r="819" spans="1:31" ht="16.5" customHeight="1">
      <c r="A819" s="12">
        <f>COUNTIF(parameter_DB!$B819:B$9620,parameter_DB!B819)</f>
        <v>304</v>
      </c>
      <c r="B819" s="2">
        <f t="shared" si="18"/>
        <v>0</v>
      </c>
      <c r="C819" s="2" t="str">
        <f>parameter_DB!B819</f>
        <v>overall</v>
      </c>
      <c r="D819" s="2"/>
      <c r="E819" s="2" t="str">
        <f t="shared" si="19"/>
        <v/>
      </c>
      <c r="F819" s="2" t="str">
        <f t="shared" si="20"/>
        <v/>
      </c>
      <c r="G819" s="9"/>
      <c r="H819" s="2">
        <f>COUNTIF(parameter_DB!$A819:A$1062,parameter_DB!A819)</f>
        <v>112</v>
      </c>
      <c r="I819" s="2">
        <f t="shared" si="21"/>
        <v>0</v>
      </c>
      <c r="J819" s="2" t="str">
        <f>parameter_DB!A819</f>
        <v>FB/IG</v>
      </c>
      <c r="K819" s="2" t="str">
        <f t="shared" si="22"/>
        <v/>
      </c>
      <c r="L819" s="2" t="str">
        <f t="shared" si="23"/>
        <v/>
      </c>
      <c r="M819" s="66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10"/>
    </row>
    <row r="820" spans="1:31" ht="16.5" customHeight="1">
      <c r="A820" s="12">
        <f>COUNTIF(parameter_DB!$B820:B$9620,parameter_DB!B820)</f>
        <v>303</v>
      </c>
      <c r="B820" s="2">
        <f t="shared" si="18"/>
        <v>0</v>
      </c>
      <c r="C820" s="2" t="str">
        <f>parameter_DB!B820</f>
        <v>overall</v>
      </c>
      <c r="D820" s="2"/>
      <c r="E820" s="2" t="str">
        <f t="shared" si="19"/>
        <v/>
      </c>
      <c r="F820" s="2" t="str">
        <f t="shared" si="20"/>
        <v/>
      </c>
      <c r="G820" s="9"/>
      <c r="H820" s="2">
        <f>COUNTIF(parameter_DB!$A820:A$1062,parameter_DB!A820)</f>
        <v>111</v>
      </c>
      <c r="I820" s="2">
        <f t="shared" si="21"/>
        <v>0</v>
      </c>
      <c r="J820" s="2" t="str">
        <f>parameter_DB!A820</f>
        <v>FB/IG</v>
      </c>
      <c r="K820" s="2" t="str">
        <f t="shared" si="22"/>
        <v/>
      </c>
      <c r="L820" s="2" t="str">
        <f t="shared" si="23"/>
        <v/>
      </c>
      <c r="M820" s="66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10"/>
    </row>
    <row r="821" spans="1:31" ht="16.5" customHeight="1">
      <c r="A821" s="12">
        <f>COUNTIF(parameter_DB!$B821:B$9620,parameter_DB!B821)</f>
        <v>302</v>
      </c>
      <c r="B821" s="2">
        <f t="shared" si="18"/>
        <v>0</v>
      </c>
      <c r="C821" s="2" t="str">
        <f>parameter_DB!B821</f>
        <v>overall</v>
      </c>
      <c r="D821" s="2"/>
      <c r="E821" s="2" t="str">
        <f t="shared" si="19"/>
        <v/>
      </c>
      <c r="F821" s="2" t="str">
        <f t="shared" si="20"/>
        <v/>
      </c>
      <c r="G821" s="9"/>
      <c r="H821" s="2">
        <f>COUNTIF(parameter_DB!$A821:A$1062,parameter_DB!A821)</f>
        <v>110</v>
      </c>
      <c r="I821" s="2">
        <f t="shared" si="21"/>
        <v>0</v>
      </c>
      <c r="J821" s="2" t="str">
        <f>parameter_DB!A821</f>
        <v>FB/IG</v>
      </c>
      <c r="K821" s="2" t="str">
        <f t="shared" si="22"/>
        <v/>
      </c>
      <c r="L821" s="2" t="str">
        <f t="shared" si="23"/>
        <v/>
      </c>
      <c r="M821" s="66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10"/>
    </row>
    <row r="822" spans="1:31" ht="16.5" customHeight="1">
      <c r="A822" s="12">
        <f>COUNTIF(parameter_DB!$B822:B$9620,parameter_DB!B822)</f>
        <v>301</v>
      </c>
      <c r="B822" s="2">
        <f t="shared" si="18"/>
        <v>0</v>
      </c>
      <c r="C822" s="2" t="str">
        <f>parameter_DB!B822</f>
        <v>overall</v>
      </c>
      <c r="D822" s="2"/>
      <c r="E822" s="2" t="str">
        <f t="shared" si="19"/>
        <v/>
      </c>
      <c r="F822" s="2" t="str">
        <f t="shared" si="20"/>
        <v/>
      </c>
      <c r="G822" s="9"/>
      <c r="H822" s="2">
        <f>COUNTIF(parameter_DB!$A822:A$1062,parameter_DB!A822)</f>
        <v>109</v>
      </c>
      <c r="I822" s="2">
        <f t="shared" si="21"/>
        <v>0</v>
      </c>
      <c r="J822" s="2" t="str">
        <f>parameter_DB!A822</f>
        <v>FB/IG</v>
      </c>
      <c r="K822" s="2" t="str">
        <f t="shared" si="22"/>
        <v/>
      </c>
      <c r="L822" s="2" t="str">
        <f t="shared" si="23"/>
        <v/>
      </c>
      <c r="M822" s="66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10"/>
    </row>
    <row r="823" spans="1:31" ht="16.5" customHeight="1">
      <c r="A823" s="12">
        <f>COUNTIF(parameter_DB!$B823:B$9620,parameter_DB!B823)</f>
        <v>300</v>
      </c>
      <c r="B823" s="2">
        <f t="shared" si="18"/>
        <v>0</v>
      </c>
      <c r="C823" s="2" t="str">
        <f>parameter_DB!B823</f>
        <v>overall</v>
      </c>
      <c r="D823" s="2"/>
      <c r="E823" s="2" t="str">
        <f t="shared" si="19"/>
        <v/>
      </c>
      <c r="F823" s="2" t="str">
        <f t="shared" si="20"/>
        <v/>
      </c>
      <c r="G823" s="9"/>
      <c r="H823" s="2">
        <f>COUNTIF(parameter_DB!$A823:A$1062,parameter_DB!A823)</f>
        <v>108</v>
      </c>
      <c r="I823" s="2">
        <f t="shared" si="21"/>
        <v>0</v>
      </c>
      <c r="J823" s="2" t="str">
        <f>parameter_DB!A823</f>
        <v>FB/IG</v>
      </c>
      <c r="K823" s="2" t="str">
        <f t="shared" si="22"/>
        <v/>
      </c>
      <c r="L823" s="2" t="str">
        <f t="shared" si="23"/>
        <v/>
      </c>
      <c r="M823" s="66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10"/>
    </row>
    <row r="824" spans="1:31" ht="16.5" customHeight="1">
      <c r="A824" s="12">
        <f>COUNTIF(parameter_DB!$B824:B$9620,parameter_DB!B824)</f>
        <v>299</v>
      </c>
      <c r="B824" s="2">
        <f t="shared" si="18"/>
        <v>0</v>
      </c>
      <c r="C824" s="2" t="str">
        <f>parameter_DB!B824</f>
        <v>overall</v>
      </c>
      <c r="D824" s="2"/>
      <c r="E824" s="2" t="str">
        <f t="shared" si="19"/>
        <v/>
      </c>
      <c r="F824" s="2" t="str">
        <f t="shared" si="20"/>
        <v/>
      </c>
      <c r="G824" s="9"/>
      <c r="H824" s="2">
        <f>COUNTIF(parameter_DB!$A824:A$1062,parameter_DB!A824)</f>
        <v>107</v>
      </c>
      <c r="I824" s="2">
        <f t="shared" si="21"/>
        <v>0</v>
      </c>
      <c r="J824" s="2" t="str">
        <f>parameter_DB!A824</f>
        <v>FB/IG</v>
      </c>
      <c r="K824" s="2" t="str">
        <f t="shared" si="22"/>
        <v/>
      </c>
      <c r="L824" s="2" t="str">
        <f t="shared" si="23"/>
        <v/>
      </c>
      <c r="M824" s="66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10"/>
    </row>
    <row r="825" spans="1:31" ht="16.5" customHeight="1">
      <c r="A825" s="12">
        <f>COUNTIF(parameter_DB!$B825:B$9620,parameter_DB!B825)</f>
        <v>298</v>
      </c>
      <c r="B825" s="2">
        <f t="shared" si="18"/>
        <v>0</v>
      </c>
      <c r="C825" s="2" t="str">
        <f>parameter_DB!B825</f>
        <v>overall</v>
      </c>
      <c r="D825" s="2"/>
      <c r="E825" s="2" t="str">
        <f t="shared" si="19"/>
        <v/>
      </c>
      <c r="F825" s="2" t="str">
        <f t="shared" si="20"/>
        <v/>
      </c>
      <c r="G825" s="9"/>
      <c r="H825" s="2">
        <f>COUNTIF(parameter_DB!$A825:A$1062,parameter_DB!A825)</f>
        <v>106</v>
      </c>
      <c r="I825" s="2">
        <f t="shared" si="21"/>
        <v>0</v>
      </c>
      <c r="J825" s="2" t="str">
        <f>parameter_DB!A825</f>
        <v>FB/IG</v>
      </c>
      <c r="K825" s="2" t="str">
        <f t="shared" si="22"/>
        <v/>
      </c>
      <c r="L825" s="2" t="str">
        <f t="shared" si="23"/>
        <v/>
      </c>
      <c r="M825" s="66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10"/>
    </row>
    <row r="826" spans="1:31" ht="16.5" customHeight="1">
      <c r="A826" s="12">
        <f>COUNTIF(parameter_DB!$B826:B$9620,parameter_DB!B826)</f>
        <v>297</v>
      </c>
      <c r="B826" s="2">
        <f t="shared" si="18"/>
        <v>0</v>
      </c>
      <c r="C826" s="2" t="str">
        <f>parameter_DB!B826</f>
        <v>overall</v>
      </c>
      <c r="D826" s="2"/>
      <c r="E826" s="2" t="str">
        <f t="shared" si="19"/>
        <v/>
      </c>
      <c r="F826" s="2" t="str">
        <f t="shared" si="20"/>
        <v/>
      </c>
      <c r="G826" s="9"/>
      <c r="H826" s="2">
        <f>COUNTIF(parameter_DB!$A826:A$1062,parameter_DB!A826)</f>
        <v>105</v>
      </c>
      <c r="I826" s="2">
        <f t="shared" si="21"/>
        <v>0</v>
      </c>
      <c r="J826" s="2" t="str">
        <f>parameter_DB!A826</f>
        <v>FB/IG</v>
      </c>
      <c r="K826" s="2" t="str">
        <f t="shared" si="22"/>
        <v/>
      </c>
      <c r="L826" s="2" t="str">
        <f t="shared" si="23"/>
        <v/>
      </c>
      <c r="M826" s="66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10"/>
    </row>
    <row r="827" spans="1:31" ht="16.5" customHeight="1">
      <c r="A827" s="12">
        <f>COUNTIF(parameter_DB!$B827:B$9620,parameter_DB!B827)</f>
        <v>296</v>
      </c>
      <c r="B827" s="2">
        <f t="shared" si="18"/>
        <v>0</v>
      </c>
      <c r="C827" s="2" t="str">
        <f>parameter_DB!B827</f>
        <v>overall</v>
      </c>
      <c r="D827" s="2"/>
      <c r="E827" s="2" t="str">
        <f t="shared" si="19"/>
        <v/>
      </c>
      <c r="F827" s="2" t="str">
        <f t="shared" si="20"/>
        <v/>
      </c>
      <c r="G827" s="9"/>
      <c r="H827" s="2">
        <f>COUNTIF(parameter_DB!$A827:A$1062,parameter_DB!A827)</f>
        <v>104</v>
      </c>
      <c r="I827" s="2">
        <f t="shared" si="21"/>
        <v>0</v>
      </c>
      <c r="J827" s="2" t="str">
        <f>parameter_DB!A827</f>
        <v>FB/IG</v>
      </c>
      <c r="K827" s="2" t="str">
        <f t="shared" si="22"/>
        <v/>
      </c>
      <c r="L827" s="2" t="str">
        <f t="shared" si="23"/>
        <v/>
      </c>
      <c r="M827" s="66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10"/>
    </row>
    <row r="828" spans="1:31" ht="16.5" customHeight="1">
      <c r="A828" s="12">
        <f>COUNTIF(parameter_DB!$B828:B$9620,parameter_DB!B828)</f>
        <v>295</v>
      </c>
      <c r="B828" s="2">
        <f t="shared" si="18"/>
        <v>0</v>
      </c>
      <c r="C828" s="2" t="str">
        <f>parameter_DB!B828</f>
        <v>overall</v>
      </c>
      <c r="D828" s="2"/>
      <c r="E828" s="2" t="str">
        <f t="shared" si="19"/>
        <v/>
      </c>
      <c r="F828" s="2" t="str">
        <f t="shared" si="20"/>
        <v/>
      </c>
      <c r="G828" s="9"/>
      <c r="H828" s="2">
        <f>COUNTIF(parameter_DB!$A828:A$1062,parameter_DB!A828)</f>
        <v>103</v>
      </c>
      <c r="I828" s="2">
        <f t="shared" si="21"/>
        <v>0</v>
      </c>
      <c r="J828" s="2" t="str">
        <f>parameter_DB!A828</f>
        <v>FB/IG</v>
      </c>
      <c r="K828" s="2" t="str">
        <f t="shared" si="22"/>
        <v/>
      </c>
      <c r="L828" s="2" t="str">
        <f t="shared" si="23"/>
        <v/>
      </c>
      <c r="M828" s="66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10"/>
    </row>
    <row r="829" spans="1:31" ht="16.5" customHeight="1">
      <c r="A829" s="12">
        <f>COUNTIF(parameter_DB!$B829:B$9620,parameter_DB!B829)</f>
        <v>294</v>
      </c>
      <c r="B829" s="2">
        <f t="shared" si="18"/>
        <v>0</v>
      </c>
      <c r="C829" s="2" t="str">
        <f>parameter_DB!B829</f>
        <v>overall</v>
      </c>
      <c r="D829" s="2"/>
      <c r="E829" s="2" t="str">
        <f t="shared" si="19"/>
        <v/>
      </c>
      <c r="F829" s="2" t="str">
        <f t="shared" si="20"/>
        <v/>
      </c>
      <c r="G829" s="9"/>
      <c r="H829" s="2">
        <f>COUNTIF(parameter_DB!$A829:A$1062,parameter_DB!A829)</f>
        <v>102</v>
      </c>
      <c r="I829" s="2">
        <f t="shared" si="21"/>
        <v>0</v>
      </c>
      <c r="J829" s="2" t="str">
        <f>parameter_DB!A829</f>
        <v>FB/IG</v>
      </c>
      <c r="K829" s="2" t="str">
        <f t="shared" si="22"/>
        <v/>
      </c>
      <c r="L829" s="2" t="str">
        <f t="shared" si="23"/>
        <v/>
      </c>
      <c r="M829" s="66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10"/>
    </row>
    <row r="830" spans="1:31" ht="16.5" customHeight="1">
      <c r="A830" s="12">
        <f>COUNTIF(parameter_DB!$B830:B$9620,parameter_DB!B830)</f>
        <v>293</v>
      </c>
      <c r="B830" s="2">
        <f t="shared" si="18"/>
        <v>0</v>
      </c>
      <c r="C830" s="2" t="str">
        <f>parameter_DB!B830</f>
        <v>overall</v>
      </c>
      <c r="D830" s="2"/>
      <c r="E830" s="2" t="str">
        <f t="shared" si="19"/>
        <v/>
      </c>
      <c r="F830" s="2" t="str">
        <f t="shared" si="20"/>
        <v/>
      </c>
      <c r="G830" s="9"/>
      <c r="H830" s="2">
        <f>COUNTIF(parameter_DB!$A830:A$1062,parameter_DB!A830)</f>
        <v>101</v>
      </c>
      <c r="I830" s="2">
        <f t="shared" si="21"/>
        <v>0</v>
      </c>
      <c r="J830" s="2" t="str">
        <f>parameter_DB!A830</f>
        <v>FB/IG</v>
      </c>
      <c r="K830" s="2" t="str">
        <f t="shared" si="22"/>
        <v/>
      </c>
      <c r="L830" s="2" t="str">
        <f t="shared" si="23"/>
        <v/>
      </c>
      <c r="M830" s="66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10"/>
    </row>
    <row r="831" spans="1:31" ht="16.5" customHeight="1">
      <c r="A831" s="12">
        <f>COUNTIF(parameter_DB!$B831:B$9620,parameter_DB!B831)</f>
        <v>292</v>
      </c>
      <c r="B831" s="2">
        <f t="shared" si="18"/>
        <v>0</v>
      </c>
      <c r="C831" s="2" t="str">
        <f>parameter_DB!B831</f>
        <v>overall</v>
      </c>
      <c r="D831" s="2"/>
      <c r="E831" s="2" t="str">
        <f t="shared" si="19"/>
        <v/>
      </c>
      <c r="F831" s="2" t="str">
        <f t="shared" si="20"/>
        <v/>
      </c>
      <c r="G831" s="9"/>
      <c r="H831" s="2">
        <f>COUNTIF(parameter_DB!$A831:A$1062,parameter_DB!A831)</f>
        <v>100</v>
      </c>
      <c r="I831" s="2">
        <f t="shared" si="21"/>
        <v>0</v>
      </c>
      <c r="J831" s="2" t="str">
        <f>parameter_DB!A831</f>
        <v>FB/IG</v>
      </c>
      <c r="K831" s="2" t="str">
        <f t="shared" si="22"/>
        <v/>
      </c>
      <c r="L831" s="2" t="str">
        <f t="shared" si="23"/>
        <v/>
      </c>
      <c r="M831" s="66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10"/>
    </row>
    <row r="832" spans="1:31" ht="16.5" customHeight="1">
      <c r="A832" s="12">
        <f>COUNTIF(parameter_DB!$B832:B$9620,parameter_DB!B832)</f>
        <v>291</v>
      </c>
      <c r="B832" s="2">
        <f t="shared" si="18"/>
        <v>0</v>
      </c>
      <c r="C832" s="2" t="str">
        <f>parameter_DB!B832</f>
        <v>overall</v>
      </c>
      <c r="D832" s="2"/>
      <c r="E832" s="2" t="str">
        <f t="shared" si="19"/>
        <v/>
      </c>
      <c r="F832" s="2" t="str">
        <f t="shared" si="20"/>
        <v/>
      </c>
      <c r="G832" s="9"/>
      <c r="H832" s="2">
        <f>COUNTIF(parameter_DB!$A832:A$1062,parameter_DB!A832)</f>
        <v>99</v>
      </c>
      <c r="I832" s="2">
        <f t="shared" si="21"/>
        <v>0</v>
      </c>
      <c r="J832" s="2" t="str">
        <f>parameter_DB!A832</f>
        <v>FB/IG</v>
      </c>
      <c r="K832" s="2" t="str">
        <f t="shared" si="22"/>
        <v/>
      </c>
      <c r="L832" s="2" t="str">
        <f t="shared" si="23"/>
        <v/>
      </c>
      <c r="M832" s="66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10"/>
    </row>
    <row r="833" spans="1:31" ht="16.5" customHeight="1">
      <c r="A833" s="12">
        <f>COUNTIF(parameter_DB!$B833:B$9620,parameter_DB!B833)</f>
        <v>290</v>
      </c>
      <c r="B833" s="2">
        <f t="shared" si="18"/>
        <v>0</v>
      </c>
      <c r="C833" s="2" t="str">
        <f>parameter_DB!B833</f>
        <v>overall</v>
      </c>
      <c r="D833" s="2"/>
      <c r="E833" s="2" t="str">
        <f t="shared" si="19"/>
        <v/>
      </c>
      <c r="F833" s="2" t="str">
        <f t="shared" si="20"/>
        <v/>
      </c>
      <c r="G833" s="9"/>
      <c r="H833" s="2">
        <f>COUNTIF(parameter_DB!$A833:A$1062,parameter_DB!A833)</f>
        <v>98</v>
      </c>
      <c r="I833" s="2">
        <f t="shared" si="21"/>
        <v>0</v>
      </c>
      <c r="J833" s="2" t="str">
        <f>parameter_DB!A833</f>
        <v>FB/IG</v>
      </c>
      <c r="K833" s="2" t="str">
        <f t="shared" si="22"/>
        <v/>
      </c>
      <c r="L833" s="2" t="str">
        <f t="shared" si="23"/>
        <v/>
      </c>
      <c r="M833" s="66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10"/>
    </row>
    <row r="834" spans="1:31" ht="16.5" customHeight="1">
      <c r="A834" s="12">
        <f>COUNTIF(parameter_DB!$B834:B$9620,parameter_DB!B834)</f>
        <v>289</v>
      </c>
      <c r="B834" s="2">
        <f t="shared" si="18"/>
        <v>0</v>
      </c>
      <c r="C834" s="2" t="str">
        <f>parameter_DB!B834</f>
        <v>overall</v>
      </c>
      <c r="D834" s="2"/>
      <c r="E834" s="2" t="str">
        <f t="shared" si="19"/>
        <v/>
      </c>
      <c r="F834" s="2" t="str">
        <f t="shared" si="20"/>
        <v/>
      </c>
      <c r="G834" s="9"/>
      <c r="H834" s="2">
        <f>COUNTIF(parameter_DB!$A834:A$1062,parameter_DB!A834)</f>
        <v>97</v>
      </c>
      <c r="I834" s="2">
        <f t="shared" si="21"/>
        <v>0</v>
      </c>
      <c r="J834" s="2" t="str">
        <f>parameter_DB!A834</f>
        <v>FB/IG</v>
      </c>
      <c r="K834" s="2" t="str">
        <f t="shared" si="22"/>
        <v/>
      </c>
      <c r="L834" s="2" t="str">
        <f t="shared" si="23"/>
        <v/>
      </c>
      <c r="M834" s="66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10"/>
    </row>
    <row r="835" spans="1:31" ht="16.5" customHeight="1">
      <c r="A835" s="12">
        <f>COUNTIF(parameter_DB!$B835:B$9620,parameter_DB!B835)</f>
        <v>288</v>
      </c>
      <c r="B835" s="2">
        <f t="shared" si="18"/>
        <v>0</v>
      </c>
      <c r="C835" s="2" t="str">
        <f>parameter_DB!B835</f>
        <v>overall</v>
      </c>
      <c r="D835" s="2"/>
      <c r="E835" s="2" t="str">
        <f t="shared" si="19"/>
        <v/>
      </c>
      <c r="F835" s="2" t="str">
        <f t="shared" si="20"/>
        <v/>
      </c>
      <c r="G835" s="9"/>
      <c r="H835" s="2">
        <f>COUNTIF(parameter_DB!$A835:A$1062,parameter_DB!A835)</f>
        <v>96</v>
      </c>
      <c r="I835" s="2">
        <f t="shared" si="21"/>
        <v>0</v>
      </c>
      <c r="J835" s="2" t="str">
        <f>parameter_DB!A835</f>
        <v>FB/IG</v>
      </c>
      <c r="K835" s="2" t="str">
        <f t="shared" si="22"/>
        <v/>
      </c>
      <c r="L835" s="2" t="str">
        <f t="shared" si="23"/>
        <v/>
      </c>
      <c r="M835" s="66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10"/>
    </row>
    <row r="836" spans="1:31" ht="16.5" customHeight="1">
      <c r="A836" s="12">
        <f>COUNTIF(parameter_DB!$B836:B$9620,parameter_DB!B836)</f>
        <v>287</v>
      </c>
      <c r="B836" s="2">
        <f t="shared" si="18"/>
        <v>0</v>
      </c>
      <c r="C836" s="2" t="str">
        <f>parameter_DB!B836</f>
        <v>overall</v>
      </c>
      <c r="D836" s="2"/>
      <c r="E836" s="2" t="str">
        <f t="shared" si="19"/>
        <v/>
      </c>
      <c r="F836" s="2" t="str">
        <f t="shared" si="20"/>
        <v/>
      </c>
      <c r="G836" s="9"/>
      <c r="H836" s="2">
        <f>COUNTIF(parameter_DB!$A836:A$1062,parameter_DB!A836)</f>
        <v>95</v>
      </c>
      <c r="I836" s="2">
        <f t="shared" si="21"/>
        <v>0</v>
      </c>
      <c r="J836" s="2" t="str">
        <f>parameter_DB!A836</f>
        <v>FB/IG</v>
      </c>
      <c r="K836" s="2" t="str">
        <f t="shared" si="22"/>
        <v/>
      </c>
      <c r="L836" s="2" t="str">
        <f t="shared" si="23"/>
        <v/>
      </c>
      <c r="M836" s="66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10"/>
    </row>
    <row r="837" spans="1:31" ht="16.5" customHeight="1">
      <c r="A837" s="12">
        <f>COUNTIF(parameter_DB!$B837:B$9620,parameter_DB!B837)</f>
        <v>286</v>
      </c>
      <c r="B837" s="2">
        <f t="shared" si="18"/>
        <v>0</v>
      </c>
      <c r="C837" s="2" t="str">
        <f>parameter_DB!B837</f>
        <v>overall</v>
      </c>
      <c r="D837" s="2"/>
      <c r="E837" s="2" t="str">
        <f t="shared" si="19"/>
        <v/>
      </c>
      <c r="F837" s="2" t="str">
        <f t="shared" si="20"/>
        <v/>
      </c>
      <c r="G837" s="9"/>
      <c r="H837" s="2">
        <f>COUNTIF(parameter_DB!$A837:A$1062,parameter_DB!A837)</f>
        <v>94</v>
      </c>
      <c r="I837" s="2">
        <f t="shared" si="21"/>
        <v>0</v>
      </c>
      <c r="J837" s="2" t="str">
        <f>parameter_DB!A837</f>
        <v>FB/IG</v>
      </c>
      <c r="K837" s="2" t="str">
        <f t="shared" si="22"/>
        <v/>
      </c>
      <c r="L837" s="2" t="str">
        <f t="shared" si="23"/>
        <v/>
      </c>
      <c r="M837" s="66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10"/>
    </row>
    <row r="838" spans="1:31" ht="16.5" customHeight="1">
      <c r="A838" s="12">
        <f>COUNTIF(parameter_DB!$B838:B$9620,parameter_DB!B838)</f>
        <v>285</v>
      </c>
      <c r="B838" s="2">
        <f t="shared" si="18"/>
        <v>0</v>
      </c>
      <c r="C838" s="2" t="str">
        <f>parameter_DB!B838</f>
        <v>overall</v>
      </c>
      <c r="D838" s="2"/>
      <c r="E838" s="2" t="str">
        <f t="shared" si="19"/>
        <v/>
      </c>
      <c r="F838" s="2" t="str">
        <f t="shared" si="20"/>
        <v/>
      </c>
      <c r="G838" s="9"/>
      <c r="H838" s="2">
        <f>COUNTIF(parameter_DB!$A838:A$1062,parameter_DB!A838)</f>
        <v>93</v>
      </c>
      <c r="I838" s="2">
        <f t="shared" si="21"/>
        <v>0</v>
      </c>
      <c r="J838" s="2" t="str">
        <f>parameter_DB!A838</f>
        <v>FB/IG</v>
      </c>
      <c r="K838" s="2" t="str">
        <f t="shared" si="22"/>
        <v/>
      </c>
      <c r="L838" s="2" t="str">
        <f t="shared" si="23"/>
        <v/>
      </c>
      <c r="M838" s="66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10"/>
    </row>
    <row r="839" spans="1:31" ht="16.5" customHeight="1">
      <c r="A839" s="12">
        <f>COUNTIF(parameter_DB!$B839:B$9620,parameter_DB!B839)</f>
        <v>284</v>
      </c>
      <c r="B839" s="2">
        <f t="shared" si="18"/>
        <v>0</v>
      </c>
      <c r="C839" s="2" t="str">
        <f>parameter_DB!B839</f>
        <v>overall</v>
      </c>
      <c r="D839" s="2"/>
      <c r="E839" s="2" t="str">
        <f t="shared" si="19"/>
        <v/>
      </c>
      <c r="F839" s="2" t="str">
        <f t="shared" si="20"/>
        <v/>
      </c>
      <c r="G839" s="9"/>
      <c r="H839" s="2">
        <f>COUNTIF(parameter_DB!$A839:A$1062,parameter_DB!A839)</f>
        <v>92</v>
      </c>
      <c r="I839" s="2">
        <f t="shared" si="21"/>
        <v>0</v>
      </c>
      <c r="J839" s="2" t="str">
        <f>parameter_DB!A839</f>
        <v>FB/IG</v>
      </c>
      <c r="K839" s="2" t="str">
        <f t="shared" si="22"/>
        <v/>
      </c>
      <c r="L839" s="2" t="str">
        <f t="shared" si="23"/>
        <v/>
      </c>
      <c r="M839" s="66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10"/>
    </row>
    <row r="840" spans="1:31" ht="16.5" customHeight="1">
      <c r="A840" s="12">
        <f>COUNTIF(parameter_DB!$B840:B$9620,parameter_DB!B840)</f>
        <v>283</v>
      </c>
      <c r="B840" s="2">
        <f t="shared" si="18"/>
        <v>0</v>
      </c>
      <c r="C840" s="2" t="str">
        <f>parameter_DB!B840</f>
        <v>overall</v>
      </c>
      <c r="D840" s="2"/>
      <c r="E840" s="2" t="str">
        <f t="shared" si="19"/>
        <v/>
      </c>
      <c r="F840" s="2" t="str">
        <f t="shared" si="20"/>
        <v/>
      </c>
      <c r="G840" s="9"/>
      <c r="H840" s="2">
        <f>COUNTIF(parameter_DB!$A840:A$1062,parameter_DB!A840)</f>
        <v>91</v>
      </c>
      <c r="I840" s="2">
        <f t="shared" si="21"/>
        <v>0</v>
      </c>
      <c r="J840" s="2" t="str">
        <f>parameter_DB!A840</f>
        <v>FB/IG</v>
      </c>
      <c r="K840" s="2" t="str">
        <f t="shared" si="22"/>
        <v/>
      </c>
      <c r="L840" s="2" t="str">
        <f t="shared" si="23"/>
        <v/>
      </c>
      <c r="M840" s="66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10"/>
    </row>
    <row r="841" spans="1:31" ht="16.5" customHeight="1">
      <c r="A841" s="12">
        <f>COUNTIF(parameter_DB!$B841:B$9620,parameter_DB!B841)</f>
        <v>282</v>
      </c>
      <c r="B841" s="2">
        <f t="shared" si="18"/>
        <v>0</v>
      </c>
      <c r="C841" s="2" t="str">
        <f>parameter_DB!B841</f>
        <v>overall</v>
      </c>
      <c r="D841" s="2"/>
      <c r="E841" s="2" t="str">
        <f t="shared" si="19"/>
        <v/>
      </c>
      <c r="F841" s="2" t="str">
        <f t="shared" si="20"/>
        <v/>
      </c>
      <c r="G841" s="9"/>
      <c r="H841" s="2">
        <f>COUNTIF(parameter_DB!$A841:A$1062,parameter_DB!A841)</f>
        <v>90</v>
      </c>
      <c r="I841" s="2">
        <f t="shared" si="21"/>
        <v>0</v>
      </c>
      <c r="J841" s="2" t="str">
        <f>parameter_DB!A841</f>
        <v>FB/IG</v>
      </c>
      <c r="K841" s="2" t="str">
        <f t="shared" si="22"/>
        <v/>
      </c>
      <c r="L841" s="2" t="str">
        <f t="shared" si="23"/>
        <v/>
      </c>
      <c r="M841" s="66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10"/>
    </row>
    <row r="842" spans="1:31" ht="16.5" customHeight="1">
      <c r="A842" s="12">
        <f>COUNTIF(parameter_DB!$B842:B$9620,parameter_DB!B842)</f>
        <v>281</v>
      </c>
      <c r="B842" s="2">
        <f t="shared" si="18"/>
        <v>0</v>
      </c>
      <c r="C842" s="2" t="str">
        <f>parameter_DB!B842</f>
        <v>overall</v>
      </c>
      <c r="D842" s="2"/>
      <c r="E842" s="2" t="str">
        <f t="shared" si="19"/>
        <v/>
      </c>
      <c r="F842" s="2" t="str">
        <f t="shared" si="20"/>
        <v/>
      </c>
      <c r="G842" s="9"/>
      <c r="H842" s="2">
        <f>COUNTIF(parameter_DB!$A842:A$1062,parameter_DB!A842)</f>
        <v>89</v>
      </c>
      <c r="I842" s="2">
        <f t="shared" si="21"/>
        <v>0</v>
      </c>
      <c r="J842" s="2" t="str">
        <f>parameter_DB!A842</f>
        <v>FB/IG</v>
      </c>
      <c r="K842" s="2" t="str">
        <f t="shared" si="22"/>
        <v/>
      </c>
      <c r="L842" s="2" t="str">
        <f t="shared" si="23"/>
        <v/>
      </c>
      <c r="M842" s="66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10"/>
    </row>
    <row r="843" spans="1:31" ht="16.5" customHeight="1">
      <c r="A843" s="12">
        <f>COUNTIF(parameter_DB!$B843:B$9620,parameter_DB!B843)</f>
        <v>280</v>
      </c>
      <c r="B843" s="2">
        <f t="shared" si="18"/>
        <v>0</v>
      </c>
      <c r="C843" s="2" t="str">
        <f>parameter_DB!B843</f>
        <v>overall</v>
      </c>
      <c r="D843" s="2"/>
      <c r="E843" s="2" t="str">
        <f t="shared" si="19"/>
        <v/>
      </c>
      <c r="F843" s="2" t="str">
        <f t="shared" si="20"/>
        <v/>
      </c>
      <c r="G843" s="9"/>
      <c r="H843" s="2">
        <f>COUNTIF(parameter_DB!$A843:A$1062,parameter_DB!A843)</f>
        <v>88</v>
      </c>
      <c r="I843" s="2">
        <f t="shared" si="21"/>
        <v>0</v>
      </c>
      <c r="J843" s="2" t="str">
        <f>parameter_DB!A843</f>
        <v>FB/IG</v>
      </c>
      <c r="K843" s="2" t="str">
        <f t="shared" si="22"/>
        <v/>
      </c>
      <c r="L843" s="2" t="str">
        <f t="shared" si="23"/>
        <v/>
      </c>
      <c r="M843" s="66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10"/>
    </row>
    <row r="844" spans="1:31" ht="16.5" customHeight="1">
      <c r="A844" s="12">
        <f>COUNTIF(parameter_DB!$B844:B$9620,parameter_DB!B844)</f>
        <v>279</v>
      </c>
      <c r="B844" s="2">
        <f t="shared" si="18"/>
        <v>0</v>
      </c>
      <c r="C844" s="2" t="str">
        <f>parameter_DB!B844</f>
        <v>overall</v>
      </c>
      <c r="D844" s="2"/>
      <c r="E844" s="2" t="str">
        <f t="shared" si="19"/>
        <v/>
      </c>
      <c r="F844" s="2" t="str">
        <f t="shared" si="20"/>
        <v/>
      </c>
      <c r="G844" s="9"/>
      <c r="H844" s="2">
        <f>COUNTIF(parameter_DB!$A844:A$1062,parameter_DB!A844)</f>
        <v>87</v>
      </c>
      <c r="I844" s="2">
        <f t="shared" si="21"/>
        <v>0</v>
      </c>
      <c r="J844" s="2" t="str">
        <f>parameter_DB!A844</f>
        <v>FB/IG</v>
      </c>
      <c r="K844" s="2" t="str">
        <f t="shared" si="22"/>
        <v/>
      </c>
      <c r="L844" s="2" t="str">
        <f t="shared" si="23"/>
        <v/>
      </c>
      <c r="M844" s="66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10"/>
    </row>
    <row r="845" spans="1:31" ht="16.5" customHeight="1">
      <c r="A845" s="12">
        <f>COUNTIF(parameter_DB!$B845:B$9620,parameter_DB!B845)</f>
        <v>278</v>
      </c>
      <c r="B845" s="2">
        <f t="shared" si="18"/>
        <v>0</v>
      </c>
      <c r="C845" s="2" t="str">
        <f>parameter_DB!B845</f>
        <v>overall</v>
      </c>
      <c r="D845" s="2"/>
      <c r="E845" s="2" t="str">
        <f t="shared" si="19"/>
        <v/>
      </c>
      <c r="F845" s="2" t="str">
        <f t="shared" si="20"/>
        <v/>
      </c>
      <c r="G845" s="9"/>
      <c r="H845" s="2">
        <f>COUNTIF(parameter_DB!$A845:A$1062,parameter_DB!A845)</f>
        <v>86</v>
      </c>
      <c r="I845" s="2">
        <f t="shared" si="21"/>
        <v>0</v>
      </c>
      <c r="J845" s="2" t="str">
        <f>parameter_DB!A845</f>
        <v>FB/IG</v>
      </c>
      <c r="K845" s="2" t="str">
        <f t="shared" si="22"/>
        <v/>
      </c>
      <c r="L845" s="2" t="str">
        <f t="shared" si="23"/>
        <v/>
      </c>
      <c r="M845" s="66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10"/>
    </row>
    <row r="846" spans="1:31" ht="16.5" customHeight="1">
      <c r="A846" s="12">
        <f>COUNTIF(parameter_DB!$B846:B$9620,parameter_DB!B846)</f>
        <v>277</v>
      </c>
      <c r="B846" s="2">
        <f t="shared" si="18"/>
        <v>0</v>
      </c>
      <c r="C846" s="2" t="str">
        <f>parameter_DB!B846</f>
        <v>overall</v>
      </c>
      <c r="D846" s="2"/>
      <c r="E846" s="2" t="str">
        <f t="shared" si="19"/>
        <v/>
      </c>
      <c r="F846" s="2" t="str">
        <f t="shared" si="20"/>
        <v/>
      </c>
      <c r="G846" s="9"/>
      <c r="H846" s="2">
        <f>COUNTIF(parameter_DB!$A846:A$1062,parameter_DB!A846)</f>
        <v>85</v>
      </c>
      <c r="I846" s="2">
        <f t="shared" si="21"/>
        <v>0</v>
      </c>
      <c r="J846" s="2" t="str">
        <f>parameter_DB!A846</f>
        <v>FB/IG</v>
      </c>
      <c r="K846" s="2" t="str">
        <f t="shared" si="22"/>
        <v/>
      </c>
      <c r="L846" s="2" t="str">
        <f t="shared" si="23"/>
        <v/>
      </c>
      <c r="M846" s="66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10"/>
    </row>
    <row r="847" spans="1:31" ht="16.5" customHeight="1">
      <c r="A847" s="12">
        <f>COUNTIF(parameter_DB!$B847:B$9620,parameter_DB!B847)</f>
        <v>276</v>
      </c>
      <c r="B847" s="2">
        <f t="shared" si="18"/>
        <v>0</v>
      </c>
      <c r="C847" s="2" t="str">
        <f>parameter_DB!B847</f>
        <v>overall</v>
      </c>
      <c r="D847" s="2"/>
      <c r="E847" s="2" t="str">
        <f t="shared" si="19"/>
        <v/>
      </c>
      <c r="F847" s="2" t="str">
        <f t="shared" si="20"/>
        <v/>
      </c>
      <c r="G847" s="9"/>
      <c r="H847" s="2">
        <f>COUNTIF(parameter_DB!$A847:A$1062,parameter_DB!A847)</f>
        <v>84</v>
      </c>
      <c r="I847" s="2">
        <f t="shared" si="21"/>
        <v>0</v>
      </c>
      <c r="J847" s="2" t="str">
        <f>parameter_DB!A847</f>
        <v>FB/IG</v>
      </c>
      <c r="K847" s="2" t="str">
        <f t="shared" si="22"/>
        <v/>
      </c>
      <c r="L847" s="2" t="str">
        <f t="shared" si="23"/>
        <v/>
      </c>
      <c r="M847" s="66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10"/>
    </row>
    <row r="848" spans="1:31" ht="16.5" customHeight="1">
      <c r="A848" s="12">
        <f>COUNTIF(parameter_DB!$B848:B$9620,parameter_DB!B848)</f>
        <v>275</v>
      </c>
      <c r="B848" s="2">
        <f t="shared" si="18"/>
        <v>0</v>
      </c>
      <c r="C848" s="2" t="str">
        <f>parameter_DB!B848</f>
        <v>overall</v>
      </c>
      <c r="D848" s="2"/>
      <c r="E848" s="2" t="str">
        <f t="shared" si="19"/>
        <v/>
      </c>
      <c r="F848" s="2" t="str">
        <f t="shared" si="20"/>
        <v/>
      </c>
      <c r="G848" s="9"/>
      <c r="H848" s="2">
        <f>COUNTIF(parameter_DB!$A848:A$1062,parameter_DB!A848)</f>
        <v>83</v>
      </c>
      <c r="I848" s="2">
        <f t="shared" si="21"/>
        <v>0</v>
      </c>
      <c r="J848" s="2" t="str">
        <f>parameter_DB!A848</f>
        <v>FB/IG</v>
      </c>
      <c r="K848" s="2" t="str">
        <f t="shared" si="22"/>
        <v/>
      </c>
      <c r="L848" s="2" t="str">
        <f t="shared" si="23"/>
        <v/>
      </c>
      <c r="M848" s="66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10"/>
    </row>
    <row r="849" spans="1:31" ht="16.5" customHeight="1">
      <c r="A849" s="12">
        <f>COUNTIF(parameter_DB!$B849:B$9620,parameter_DB!B849)</f>
        <v>274</v>
      </c>
      <c r="B849" s="2">
        <f t="shared" si="18"/>
        <v>0</v>
      </c>
      <c r="C849" s="2" t="str">
        <f>parameter_DB!B849</f>
        <v>overall</v>
      </c>
      <c r="D849" s="2"/>
      <c r="E849" s="2" t="str">
        <f t="shared" si="19"/>
        <v/>
      </c>
      <c r="F849" s="2" t="str">
        <f t="shared" si="20"/>
        <v/>
      </c>
      <c r="G849" s="9"/>
      <c r="H849" s="2">
        <f>COUNTIF(parameter_DB!$A849:A$1062,parameter_DB!A849)</f>
        <v>82</v>
      </c>
      <c r="I849" s="2">
        <f t="shared" si="21"/>
        <v>0</v>
      </c>
      <c r="J849" s="2" t="str">
        <f>parameter_DB!A849</f>
        <v>FB/IG</v>
      </c>
      <c r="K849" s="2" t="str">
        <f t="shared" si="22"/>
        <v/>
      </c>
      <c r="L849" s="2" t="str">
        <f t="shared" si="23"/>
        <v/>
      </c>
      <c r="M849" s="66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10"/>
    </row>
    <row r="850" spans="1:31" ht="16.5" customHeight="1">
      <c r="A850" s="12">
        <f>COUNTIF(parameter_DB!$B850:B$9620,parameter_DB!B850)</f>
        <v>273</v>
      </c>
      <c r="B850" s="2">
        <f t="shared" si="18"/>
        <v>0</v>
      </c>
      <c r="C850" s="2" t="str">
        <f>parameter_DB!B850</f>
        <v>overall</v>
      </c>
      <c r="D850" s="2"/>
      <c r="E850" s="2" t="str">
        <f t="shared" si="19"/>
        <v/>
      </c>
      <c r="F850" s="2" t="str">
        <f t="shared" si="20"/>
        <v/>
      </c>
      <c r="G850" s="9"/>
      <c r="H850" s="2">
        <f>COUNTIF(parameter_DB!$A850:A$1062,parameter_DB!A850)</f>
        <v>81</v>
      </c>
      <c r="I850" s="2">
        <f t="shared" si="21"/>
        <v>0</v>
      </c>
      <c r="J850" s="2" t="str">
        <f>parameter_DB!A850</f>
        <v>FB/IG</v>
      </c>
      <c r="K850" s="2" t="str">
        <f t="shared" si="22"/>
        <v/>
      </c>
      <c r="L850" s="2" t="str">
        <f t="shared" si="23"/>
        <v/>
      </c>
      <c r="M850" s="66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10"/>
    </row>
    <row r="851" spans="1:31" ht="16.5" customHeight="1">
      <c r="A851" s="12">
        <f>COUNTIF(parameter_DB!$B851:B$9620,parameter_DB!B851)</f>
        <v>272</v>
      </c>
      <c r="B851" s="2">
        <f t="shared" si="18"/>
        <v>0</v>
      </c>
      <c r="C851" s="2" t="str">
        <f>parameter_DB!B851</f>
        <v>overall</v>
      </c>
      <c r="D851" s="2"/>
      <c r="E851" s="2" t="str">
        <f t="shared" si="19"/>
        <v/>
      </c>
      <c r="F851" s="2" t="str">
        <f t="shared" si="20"/>
        <v/>
      </c>
      <c r="G851" s="9"/>
      <c r="H851" s="2">
        <f>COUNTIF(parameter_DB!$A851:A$1062,parameter_DB!A851)</f>
        <v>80</v>
      </c>
      <c r="I851" s="2">
        <f t="shared" si="21"/>
        <v>0</v>
      </c>
      <c r="J851" s="2" t="str">
        <f>parameter_DB!A851</f>
        <v>FB/IG</v>
      </c>
      <c r="K851" s="2" t="str">
        <f t="shared" si="22"/>
        <v/>
      </c>
      <c r="L851" s="2" t="str">
        <f t="shared" si="23"/>
        <v/>
      </c>
      <c r="M851" s="66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10"/>
    </row>
    <row r="852" spans="1:31" ht="16.5" customHeight="1">
      <c r="A852" s="12">
        <f>COUNTIF(parameter_DB!$B852:B$9620,parameter_DB!B852)</f>
        <v>271</v>
      </c>
      <c r="B852" s="2">
        <f t="shared" si="18"/>
        <v>0</v>
      </c>
      <c r="C852" s="2" t="str">
        <f>parameter_DB!B852</f>
        <v>overall</v>
      </c>
      <c r="D852" s="2"/>
      <c r="E852" s="2" t="str">
        <f t="shared" si="19"/>
        <v/>
      </c>
      <c r="F852" s="2" t="str">
        <f t="shared" si="20"/>
        <v/>
      </c>
      <c r="G852" s="9"/>
      <c r="H852" s="2">
        <f>COUNTIF(parameter_DB!$A852:A$1062,parameter_DB!A852)</f>
        <v>79</v>
      </c>
      <c r="I852" s="2">
        <f t="shared" si="21"/>
        <v>0</v>
      </c>
      <c r="J852" s="2" t="str">
        <f>parameter_DB!A852</f>
        <v>FB/IG</v>
      </c>
      <c r="K852" s="2" t="str">
        <f t="shared" si="22"/>
        <v/>
      </c>
      <c r="L852" s="2" t="str">
        <f t="shared" si="23"/>
        <v/>
      </c>
      <c r="M852" s="66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10"/>
    </row>
    <row r="853" spans="1:31" ht="16.5" customHeight="1">
      <c r="A853" s="12">
        <f>COUNTIF(parameter_DB!$B853:B$9620,parameter_DB!B853)</f>
        <v>270</v>
      </c>
      <c r="B853" s="2">
        <f t="shared" si="18"/>
        <v>0</v>
      </c>
      <c r="C853" s="2" t="str">
        <f>parameter_DB!B853</f>
        <v>overall</v>
      </c>
      <c r="D853" s="2"/>
      <c r="E853" s="2" t="str">
        <f t="shared" si="19"/>
        <v/>
      </c>
      <c r="F853" s="2" t="str">
        <f t="shared" si="20"/>
        <v/>
      </c>
      <c r="G853" s="9"/>
      <c r="H853" s="2">
        <f>COUNTIF(parameter_DB!$A853:A$1062,parameter_DB!A853)</f>
        <v>78</v>
      </c>
      <c r="I853" s="2">
        <f t="shared" si="21"/>
        <v>0</v>
      </c>
      <c r="J853" s="2" t="str">
        <f>parameter_DB!A853</f>
        <v>FB/IG</v>
      </c>
      <c r="K853" s="2" t="str">
        <f t="shared" si="22"/>
        <v/>
      </c>
      <c r="L853" s="2" t="str">
        <f t="shared" si="23"/>
        <v/>
      </c>
      <c r="M853" s="66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10"/>
    </row>
    <row r="854" spans="1:31" ht="16.5" customHeight="1">
      <c r="A854" s="12">
        <f>COUNTIF(parameter_DB!$B854:B$9620,parameter_DB!B854)</f>
        <v>269</v>
      </c>
      <c r="B854" s="2">
        <f t="shared" si="18"/>
        <v>0</v>
      </c>
      <c r="C854" s="2" t="str">
        <f>parameter_DB!B854</f>
        <v>overall</v>
      </c>
      <c r="D854" s="2"/>
      <c r="E854" s="2" t="str">
        <f t="shared" si="19"/>
        <v/>
      </c>
      <c r="F854" s="2" t="str">
        <f t="shared" si="20"/>
        <v/>
      </c>
      <c r="G854" s="9"/>
      <c r="H854" s="2">
        <f>COUNTIF(parameter_DB!$A854:A$1062,parameter_DB!A854)</f>
        <v>77</v>
      </c>
      <c r="I854" s="2">
        <f t="shared" si="21"/>
        <v>0</v>
      </c>
      <c r="J854" s="2" t="str">
        <f>parameter_DB!A854</f>
        <v>FB/IG</v>
      </c>
      <c r="K854" s="2" t="str">
        <f t="shared" si="22"/>
        <v/>
      </c>
      <c r="L854" s="2" t="str">
        <f t="shared" si="23"/>
        <v/>
      </c>
      <c r="M854" s="66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10"/>
    </row>
    <row r="855" spans="1:31" ht="16.5" customHeight="1">
      <c r="A855" s="12">
        <f>COUNTIF(parameter_DB!$B855:B$9620,parameter_DB!B855)</f>
        <v>268</v>
      </c>
      <c r="B855" s="2">
        <f t="shared" si="18"/>
        <v>0</v>
      </c>
      <c r="C855" s="2" t="str">
        <f>parameter_DB!B855</f>
        <v>overall</v>
      </c>
      <c r="D855" s="2"/>
      <c r="E855" s="2" t="str">
        <f t="shared" si="19"/>
        <v/>
      </c>
      <c r="F855" s="2" t="str">
        <f t="shared" si="20"/>
        <v/>
      </c>
      <c r="G855" s="9"/>
      <c r="H855" s="2">
        <f>COUNTIF(parameter_DB!$A855:A$1062,parameter_DB!A855)</f>
        <v>76</v>
      </c>
      <c r="I855" s="2">
        <f t="shared" si="21"/>
        <v>0</v>
      </c>
      <c r="J855" s="2" t="str">
        <f>parameter_DB!A855</f>
        <v>FB/IG</v>
      </c>
      <c r="K855" s="2" t="str">
        <f t="shared" si="22"/>
        <v/>
      </c>
      <c r="L855" s="2" t="str">
        <f t="shared" si="23"/>
        <v/>
      </c>
      <c r="M855" s="66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10"/>
    </row>
    <row r="856" spans="1:31" ht="16.5" customHeight="1">
      <c r="A856" s="12">
        <f>COUNTIF(parameter_DB!$B856:B$9620,parameter_DB!B856)</f>
        <v>267</v>
      </c>
      <c r="B856" s="2">
        <f t="shared" si="18"/>
        <v>0</v>
      </c>
      <c r="C856" s="2" t="str">
        <f>parameter_DB!B856</f>
        <v>overall</v>
      </c>
      <c r="D856" s="2"/>
      <c r="E856" s="2" t="str">
        <f t="shared" si="19"/>
        <v/>
      </c>
      <c r="F856" s="2" t="str">
        <f t="shared" si="20"/>
        <v/>
      </c>
      <c r="G856" s="9"/>
      <c r="H856" s="2">
        <f>COUNTIF(parameter_DB!$A856:A$1062,parameter_DB!A856)</f>
        <v>75</v>
      </c>
      <c r="I856" s="2">
        <f t="shared" si="21"/>
        <v>0</v>
      </c>
      <c r="J856" s="2" t="str">
        <f>parameter_DB!A856</f>
        <v>FB/IG</v>
      </c>
      <c r="K856" s="2" t="str">
        <f t="shared" si="22"/>
        <v/>
      </c>
      <c r="L856" s="2" t="str">
        <f t="shared" si="23"/>
        <v/>
      </c>
      <c r="M856" s="66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10"/>
    </row>
    <row r="857" spans="1:31" ht="16.5" customHeight="1">
      <c r="A857" s="12">
        <f>COUNTIF(parameter_DB!$B857:B$9620,parameter_DB!B857)</f>
        <v>266</v>
      </c>
      <c r="B857" s="2">
        <f t="shared" si="18"/>
        <v>0</v>
      </c>
      <c r="C857" s="2" t="str">
        <f>parameter_DB!B857</f>
        <v>overall</v>
      </c>
      <c r="D857" s="2"/>
      <c r="E857" s="2" t="str">
        <f t="shared" si="19"/>
        <v/>
      </c>
      <c r="F857" s="2" t="str">
        <f t="shared" si="20"/>
        <v/>
      </c>
      <c r="G857" s="9"/>
      <c r="H857" s="2">
        <f>COUNTIF(parameter_DB!$A857:A$1062,parameter_DB!A857)</f>
        <v>74</v>
      </c>
      <c r="I857" s="2">
        <f t="shared" si="21"/>
        <v>0</v>
      </c>
      <c r="J857" s="2" t="str">
        <f>parameter_DB!A857</f>
        <v>FB/IG</v>
      </c>
      <c r="K857" s="2" t="str">
        <f t="shared" si="22"/>
        <v/>
      </c>
      <c r="L857" s="2" t="str">
        <f t="shared" si="23"/>
        <v/>
      </c>
      <c r="M857" s="66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10"/>
    </row>
    <row r="858" spans="1:31" ht="16.5" customHeight="1">
      <c r="A858" s="12">
        <f>COUNTIF(parameter_DB!$B858:B$9620,parameter_DB!B858)</f>
        <v>265</v>
      </c>
      <c r="B858" s="2">
        <f t="shared" si="18"/>
        <v>0</v>
      </c>
      <c r="C858" s="2" t="str">
        <f>parameter_DB!B858</f>
        <v>overall</v>
      </c>
      <c r="D858" s="2"/>
      <c r="E858" s="2" t="str">
        <f t="shared" si="19"/>
        <v/>
      </c>
      <c r="F858" s="2" t="str">
        <f t="shared" si="20"/>
        <v/>
      </c>
      <c r="G858" s="9"/>
      <c r="H858" s="2">
        <f>COUNTIF(parameter_DB!$A858:A$1062,parameter_DB!A858)</f>
        <v>73</v>
      </c>
      <c r="I858" s="2">
        <f t="shared" si="21"/>
        <v>0</v>
      </c>
      <c r="J858" s="2" t="str">
        <f>parameter_DB!A858</f>
        <v>FB/IG</v>
      </c>
      <c r="K858" s="2" t="str">
        <f t="shared" si="22"/>
        <v/>
      </c>
      <c r="L858" s="2" t="str">
        <f t="shared" si="23"/>
        <v/>
      </c>
      <c r="M858" s="66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10"/>
    </row>
    <row r="859" spans="1:31" ht="16.5" customHeight="1">
      <c r="A859" s="12">
        <f>COUNTIF(parameter_DB!$B859:B$9620,parameter_DB!B859)</f>
        <v>264</v>
      </c>
      <c r="B859" s="2">
        <f t="shared" si="18"/>
        <v>0</v>
      </c>
      <c r="C859" s="2" t="str">
        <f>parameter_DB!B859</f>
        <v>overall</v>
      </c>
      <c r="D859" s="2"/>
      <c r="E859" s="2" t="str">
        <f t="shared" si="19"/>
        <v/>
      </c>
      <c r="F859" s="2" t="str">
        <f t="shared" si="20"/>
        <v/>
      </c>
      <c r="G859" s="9"/>
      <c r="H859" s="2">
        <f>COUNTIF(parameter_DB!$A859:A$1062,parameter_DB!A859)</f>
        <v>72</v>
      </c>
      <c r="I859" s="2">
        <f t="shared" si="21"/>
        <v>0</v>
      </c>
      <c r="J859" s="2" t="str">
        <f>parameter_DB!A859</f>
        <v>FB/IG</v>
      </c>
      <c r="K859" s="2" t="str">
        <f t="shared" si="22"/>
        <v/>
      </c>
      <c r="L859" s="2" t="str">
        <f t="shared" si="23"/>
        <v/>
      </c>
      <c r="M859" s="66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10"/>
    </row>
    <row r="860" spans="1:31" ht="16.5" customHeight="1">
      <c r="A860" s="12">
        <f>COUNTIF(parameter_DB!$B860:B$9620,parameter_DB!B860)</f>
        <v>263</v>
      </c>
      <c r="B860" s="2">
        <f t="shared" si="18"/>
        <v>0</v>
      </c>
      <c r="C860" s="2" t="str">
        <f>parameter_DB!B860</f>
        <v>overall</v>
      </c>
      <c r="D860" s="2"/>
      <c r="E860" s="2" t="str">
        <f t="shared" si="19"/>
        <v/>
      </c>
      <c r="F860" s="2" t="str">
        <f t="shared" si="20"/>
        <v/>
      </c>
      <c r="G860" s="9"/>
      <c r="H860" s="2">
        <f>COUNTIF(parameter_DB!$A860:A$1062,parameter_DB!A860)</f>
        <v>71</v>
      </c>
      <c r="I860" s="2">
        <f t="shared" si="21"/>
        <v>0</v>
      </c>
      <c r="J860" s="2" t="str">
        <f>parameter_DB!A860</f>
        <v>FB/IG</v>
      </c>
      <c r="K860" s="2" t="str">
        <f t="shared" si="22"/>
        <v/>
      </c>
      <c r="L860" s="2" t="str">
        <f t="shared" si="23"/>
        <v/>
      </c>
      <c r="M860" s="66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10"/>
    </row>
    <row r="861" spans="1:31" ht="16.5" customHeight="1">
      <c r="A861" s="12">
        <f>COUNTIF(parameter_DB!$B861:B$9620,parameter_DB!B861)</f>
        <v>262</v>
      </c>
      <c r="B861" s="2">
        <f t="shared" si="18"/>
        <v>0</v>
      </c>
      <c r="C861" s="2" t="str">
        <f>parameter_DB!B861</f>
        <v>overall</v>
      </c>
      <c r="D861" s="2"/>
      <c r="E861" s="2" t="str">
        <f t="shared" si="19"/>
        <v/>
      </c>
      <c r="F861" s="2" t="str">
        <f t="shared" si="20"/>
        <v/>
      </c>
      <c r="G861" s="9"/>
      <c r="H861" s="2">
        <f>COUNTIF(parameter_DB!$A861:A$1062,parameter_DB!A861)</f>
        <v>70</v>
      </c>
      <c r="I861" s="2">
        <f t="shared" si="21"/>
        <v>0</v>
      </c>
      <c r="J861" s="2" t="str">
        <f>parameter_DB!A861</f>
        <v>FB/IG</v>
      </c>
      <c r="K861" s="2" t="str">
        <f t="shared" si="22"/>
        <v/>
      </c>
      <c r="L861" s="2" t="str">
        <f t="shared" si="23"/>
        <v/>
      </c>
      <c r="M861" s="66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10"/>
    </row>
    <row r="862" spans="1:31" ht="16.5" customHeight="1">
      <c r="A862" s="12">
        <f>COUNTIF(parameter_DB!$B862:B$9620,parameter_DB!B862)</f>
        <v>261</v>
      </c>
      <c r="B862" s="2">
        <f t="shared" si="18"/>
        <v>0</v>
      </c>
      <c r="C862" s="2" t="str">
        <f>parameter_DB!B862</f>
        <v>overall</v>
      </c>
      <c r="D862" s="2"/>
      <c r="E862" s="2" t="str">
        <f t="shared" si="19"/>
        <v/>
      </c>
      <c r="F862" s="2" t="str">
        <f t="shared" si="20"/>
        <v/>
      </c>
      <c r="G862" s="9"/>
      <c r="H862" s="2">
        <f>COUNTIF(parameter_DB!$A862:A$1062,parameter_DB!A862)</f>
        <v>69</v>
      </c>
      <c r="I862" s="2">
        <f t="shared" si="21"/>
        <v>0</v>
      </c>
      <c r="J862" s="2" t="str">
        <f>parameter_DB!A862</f>
        <v>FB/IG</v>
      </c>
      <c r="K862" s="2" t="str">
        <f t="shared" si="22"/>
        <v/>
      </c>
      <c r="L862" s="2" t="str">
        <f t="shared" si="23"/>
        <v/>
      </c>
      <c r="M862" s="66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10"/>
    </row>
    <row r="863" spans="1:31" ht="16.5" customHeight="1">
      <c r="A863" s="12">
        <f>COUNTIF(parameter_DB!$B863:B$9620,parameter_DB!B863)</f>
        <v>260</v>
      </c>
      <c r="B863" s="2">
        <f t="shared" si="18"/>
        <v>0</v>
      </c>
      <c r="C863" s="2" t="str">
        <f>parameter_DB!B863</f>
        <v>overall</v>
      </c>
      <c r="D863" s="2"/>
      <c r="E863" s="2" t="str">
        <f t="shared" si="19"/>
        <v/>
      </c>
      <c r="F863" s="2" t="str">
        <f t="shared" si="20"/>
        <v/>
      </c>
      <c r="G863" s="9"/>
      <c r="H863" s="2">
        <f>COUNTIF(parameter_DB!$A863:A$1062,parameter_DB!A863)</f>
        <v>68</v>
      </c>
      <c r="I863" s="2">
        <f t="shared" si="21"/>
        <v>0</v>
      </c>
      <c r="J863" s="2" t="str">
        <f>parameter_DB!A863</f>
        <v>FB/IG</v>
      </c>
      <c r="K863" s="2" t="str">
        <f t="shared" si="22"/>
        <v/>
      </c>
      <c r="L863" s="2" t="str">
        <f t="shared" si="23"/>
        <v/>
      </c>
      <c r="M863" s="66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10"/>
    </row>
    <row r="864" spans="1:31" ht="16.5" customHeight="1">
      <c r="A864" s="12">
        <f>COUNTIF(parameter_DB!$B864:B$9620,parameter_DB!B864)</f>
        <v>259</v>
      </c>
      <c r="B864" s="2">
        <f t="shared" si="18"/>
        <v>0</v>
      </c>
      <c r="C864" s="2" t="str">
        <f>parameter_DB!B864</f>
        <v>overall</v>
      </c>
      <c r="D864" s="2"/>
      <c r="E864" s="2" t="str">
        <f t="shared" si="19"/>
        <v/>
      </c>
      <c r="F864" s="2" t="str">
        <f t="shared" si="20"/>
        <v/>
      </c>
      <c r="G864" s="9"/>
      <c r="H864" s="2">
        <f>COUNTIF(parameter_DB!$A864:A$1062,parameter_DB!A864)</f>
        <v>67</v>
      </c>
      <c r="I864" s="2">
        <f t="shared" si="21"/>
        <v>0</v>
      </c>
      <c r="J864" s="2" t="str">
        <f>parameter_DB!A864</f>
        <v>FB/IG</v>
      </c>
      <c r="K864" s="2" t="str">
        <f t="shared" si="22"/>
        <v/>
      </c>
      <c r="L864" s="2" t="str">
        <f t="shared" si="23"/>
        <v/>
      </c>
      <c r="M864" s="66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10"/>
    </row>
    <row r="865" spans="1:31" ht="16.5" customHeight="1">
      <c r="A865" s="12">
        <f>COUNTIF(parameter_DB!$B865:B$9620,parameter_DB!B865)</f>
        <v>258</v>
      </c>
      <c r="B865" s="2">
        <f t="shared" si="18"/>
        <v>0</v>
      </c>
      <c r="C865" s="2" t="str">
        <f>parameter_DB!B865</f>
        <v>overall</v>
      </c>
      <c r="D865" s="2"/>
      <c r="E865" s="2" t="str">
        <f t="shared" si="19"/>
        <v/>
      </c>
      <c r="F865" s="2" t="str">
        <f t="shared" si="20"/>
        <v/>
      </c>
      <c r="G865" s="9"/>
      <c r="H865" s="2">
        <f>COUNTIF(parameter_DB!$A865:A$1062,parameter_DB!A865)</f>
        <v>66</v>
      </c>
      <c r="I865" s="2">
        <f t="shared" si="21"/>
        <v>0</v>
      </c>
      <c r="J865" s="2" t="str">
        <f>parameter_DB!A865</f>
        <v>FB/IG</v>
      </c>
      <c r="K865" s="2" t="str">
        <f t="shared" si="22"/>
        <v/>
      </c>
      <c r="L865" s="2" t="str">
        <f t="shared" si="23"/>
        <v/>
      </c>
      <c r="M865" s="66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10"/>
    </row>
    <row r="866" spans="1:31" ht="16.5" customHeight="1">
      <c r="A866" s="12">
        <f>COUNTIF(parameter_DB!$B866:B$9620,parameter_DB!B866)</f>
        <v>257</v>
      </c>
      <c r="B866" s="2">
        <f t="shared" si="18"/>
        <v>0</v>
      </c>
      <c r="C866" s="2" t="str">
        <f>parameter_DB!B866</f>
        <v>overall</v>
      </c>
      <c r="D866" s="2"/>
      <c r="E866" s="2" t="str">
        <f t="shared" si="19"/>
        <v/>
      </c>
      <c r="F866" s="2" t="str">
        <f t="shared" si="20"/>
        <v/>
      </c>
      <c r="G866" s="9"/>
      <c r="H866" s="2">
        <f>COUNTIF(parameter_DB!$A866:A$1062,parameter_DB!A866)</f>
        <v>65</v>
      </c>
      <c r="I866" s="2">
        <f t="shared" si="21"/>
        <v>0</v>
      </c>
      <c r="J866" s="2" t="str">
        <f>parameter_DB!A866</f>
        <v>FB/IG</v>
      </c>
      <c r="K866" s="2" t="str">
        <f t="shared" si="22"/>
        <v/>
      </c>
      <c r="L866" s="2" t="str">
        <f t="shared" si="23"/>
        <v/>
      </c>
      <c r="M866" s="66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10"/>
    </row>
    <row r="867" spans="1:31" ht="16.5" customHeight="1">
      <c r="A867" s="12">
        <f>COUNTIF(parameter_DB!$B867:B$9620,parameter_DB!B867)</f>
        <v>256</v>
      </c>
      <c r="B867" s="2">
        <f t="shared" si="18"/>
        <v>0</v>
      </c>
      <c r="C867" s="2" t="str">
        <f>parameter_DB!B867</f>
        <v>overall</v>
      </c>
      <c r="D867" s="2"/>
      <c r="E867" s="2" t="str">
        <f t="shared" si="19"/>
        <v/>
      </c>
      <c r="F867" s="2" t="str">
        <f t="shared" si="20"/>
        <v/>
      </c>
      <c r="G867" s="9"/>
      <c r="H867" s="2">
        <f>COUNTIF(parameter_DB!$A867:A$1062,parameter_DB!A867)</f>
        <v>64</v>
      </c>
      <c r="I867" s="2">
        <f t="shared" si="21"/>
        <v>0</v>
      </c>
      <c r="J867" s="2" t="str">
        <f>parameter_DB!A867</f>
        <v>FB/IG</v>
      </c>
      <c r="K867" s="2" t="str">
        <f t="shared" si="22"/>
        <v/>
      </c>
      <c r="L867" s="2" t="str">
        <f t="shared" si="23"/>
        <v/>
      </c>
      <c r="M867" s="66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10"/>
    </row>
    <row r="868" spans="1:31" ht="16.5" customHeight="1">
      <c r="A868" s="12">
        <f>COUNTIF(parameter_DB!$B868:B$9620,parameter_DB!B868)</f>
        <v>255</v>
      </c>
      <c r="B868" s="2">
        <f t="shared" si="18"/>
        <v>0</v>
      </c>
      <c r="C868" s="2" t="str">
        <f>parameter_DB!B868</f>
        <v>overall</v>
      </c>
      <c r="D868" s="2"/>
      <c r="E868" s="2" t="str">
        <f t="shared" si="19"/>
        <v/>
      </c>
      <c r="F868" s="2" t="str">
        <f t="shared" si="20"/>
        <v/>
      </c>
      <c r="G868" s="9"/>
      <c r="H868" s="2">
        <f>COUNTIF(parameter_DB!$A868:A$1062,parameter_DB!A868)</f>
        <v>63</v>
      </c>
      <c r="I868" s="2">
        <f t="shared" si="21"/>
        <v>0</v>
      </c>
      <c r="J868" s="2" t="str">
        <f>parameter_DB!A868</f>
        <v>FB/IG</v>
      </c>
      <c r="K868" s="2" t="str">
        <f t="shared" si="22"/>
        <v/>
      </c>
      <c r="L868" s="2" t="str">
        <f t="shared" si="23"/>
        <v/>
      </c>
      <c r="M868" s="66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10"/>
    </row>
    <row r="869" spans="1:31" ht="16.5" customHeight="1">
      <c r="A869" s="12">
        <f>COUNTIF(parameter_DB!$B869:B$9620,parameter_DB!B869)</f>
        <v>254</v>
      </c>
      <c r="B869" s="2">
        <f t="shared" si="18"/>
        <v>0</v>
      </c>
      <c r="C869" s="2" t="str">
        <f>parameter_DB!B869</f>
        <v>overall</v>
      </c>
      <c r="D869" s="2"/>
      <c r="E869" s="2" t="str">
        <f t="shared" si="19"/>
        <v/>
      </c>
      <c r="F869" s="2" t="str">
        <f t="shared" si="20"/>
        <v/>
      </c>
      <c r="G869" s="9"/>
      <c r="H869" s="2">
        <f>COUNTIF(parameter_DB!$A869:A$1062,parameter_DB!A869)</f>
        <v>62</v>
      </c>
      <c r="I869" s="2">
        <f t="shared" si="21"/>
        <v>0</v>
      </c>
      <c r="J869" s="2" t="str">
        <f>parameter_DB!A869</f>
        <v>FB/IG</v>
      </c>
      <c r="K869" s="2" t="str">
        <f t="shared" si="22"/>
        <v/>
      </c>
      <c r="L869" s="2" t="str">
        <f t="shared" si="23"/>
        <v/>
      </c>
      <c r="M869" s="66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10"/>
    </row>
    <row r="870" spans="1:31" ht="16.5" customHeight="1">
      <c r="A870" s="12">
        <f>COUNTIF(parameter_DB!$B870:B$9620,parameter_DB!B870)</f>
        <v>253</v>
      </c>
      <c r="B870" s="2">
        <f t="shared" si="18"/>
        <v>0</v>
      </c>
      <c r="C870" s="2" t="str">
        <f>parameter_DB!B870</f>
        <v>overall</v>
      </c>
      <c r="D870" s="2"/>
      <c r="E870" s="2" t="str">
        <f t="shared" si="19"/>
        <v/>
      </c>
      <c r="F870" s="2" t="str">
        <f t="shared" si="20"/>
        <v/>
      </c>
      <c r="G870" s="9"/>
      <c r="H870" s="2">
        <f>COUNTIF(parameter_DB!$A870:A$1062,parameter_DB!A870)</f>
        <v>61</v>
      </c>
      <c r="I870" s="2">
        <f t="shared" si="21"/>
        <v>0</v>
      </c>
      <c r="J870" s="2" t="str">
        <f>parameter_DB!A870</f>
        <v>FB/IG</v>
      </c>
      <c r="K870" s="2" t="str">
        <f t="shared" si="22"/>
        <v/>
      </c>
      <c r="L870" s="2" t="str">
        <f t="shared" si="23"/>
        <v/>
      </c>
      <c r="M870" s="66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10"/>
    </row>
    <row r="871" spans="1:31" ht="16.5" customHeight="1">
      <c r="A871" s="12">
        <f>COUNTIF(parameter_DB!$B871:B$9620,parameter_DB!B871)</f>
        <v>252</v>
      </c>
      <c r="B871" s="2">
        <f t="shared" si="18"/>
        <v>0</v>
      </c>
      <c r="C871" s="2" t="str">
        <f>parameter_DB!B871</f>
        <v>overall</v>
      </c>
      <c r="D871" s="2"/>
      <c r="E871" s="2" t="str">
        <f t="shared" si="19"/>
        <v/>
      </c>
      <c r="F871" s="2" t="str">
        <f t="shared" si="20"/>
        <v/>
      </c>
      <c r="G871" s="9"/>
      <c r="H871" s="2">
        <f>COUNTIF(parameter_DB!$A871:A$1062,parameter_DB!A871)</f>
        <v>60</v>
      </c>
      <c r="I871" s="2">
        <f t="shared" si="21"/>
        <v>0</v>
      </c>
      <c r="J871" s="2" t="str">
        <f>parameter_DB!A871</f>
        <v>FB/IG</v>
      </c>
      <c r="K871" s="2" t="str">
        <f t="shared" si="22"/>
        <v/>
      </c>
      <c r="L871" s="2" t="str">
        <f t="shared" si="23"/>
        <v/>
      </c>
      <c r="M871" s="66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10"/>
    </row>
    <row r="872" spans="1:31" ht="16.5" customHeight="1">
      <c r="A872" s="12">
        <f>COUNTIF(parameter_DB!$B872:B$9620,parameter_DB!B872)</f>
        <v>251</v>
      </c>
      <c r="B872" s="2">
        <f t="shared" si="18"/>
        <v>0</v>
      </c>
      <c r="C872" s="2" t="str">
        <f>parameter_DB!B872</f>
        <v>overall</v>
      </c>
      <c r="D872" s="2"/>
      <c r="E872" s="2" t="str">
        <f t="shared" si="19"/>
        <v/>
      </c>
      <c r="F872" s="2" t="str">
        <f t="shared" si="20"/>
        <v/>
      </c>
      <c r="G872" s="9"/>
      <c r="H872" s="2">
        <f>COUNTIF(parameter_DB!$A872:A$1062,parameter_DB!A872)</f>
        <v>59</v>
      </c>
      <c r="I872" s="2">
        <f t="shared" si="21"/>
        <v>0</v>
      </c>
      <c r="J872" s="2" t="str">
        <f>parameter_DB!A872</f>
        <v>FB/IG</v>
      </c>
      <c r="K872" s="2" t="str">
        <f t="shared" si="22"/>
        <v/>
      </c>
      <c r="L872" s="2" t="str">
        <f t="shared" si="23"/>
        <v/>
      </c>
      <c r="M872" s="66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10"/>
    </row>
    <row r="873" spans="1:31" ht="16.5" customHeight="1">
      <c r="A873" s="12">
        <f>COUNTIF(parameter_DB!$B873:B$9620,parameter_DB!B873)</f>
        <v>250</v>
      </c>
      <c r="B873" s="2">
        <f t="shared" si="18"/>
        <v>0</v>
      </c>
      <c r="C873" s="2" t="str">
        <f>parameter_DB!B873</f>
        <v>overall</v>
      </c>
      <c r="D873" s="2"/>
      <c r="E873" s="2" t="str">
        <f t="shared" si="19"/>
        <v/>
      </c>
      <c r="F873" s="2" t="str">
        <f t="shared" si="20"/>
        <v/>
      </c>
      <c r="G873" s="9"/>
      <c r="H873" s="2">
        <f>COUNTIF(parameter_DB!$A873:A$1062,parameter_DB!A873)</f>
        <v>58</v>
      </c>
      <c r="I873" s="2">
        <f t="shared" si="21"/>
        <v>0</v>
      </c>
      <c r="J873" s="2" t="str">
        <f>parameter_DB!A873</f>
        <v>FB/IG</v>
      </c>
      <c r="K873" s="2" t="str">
        <f t="shared" si="22"/>
        <v/>
      </c>
      <c r="L873" s="2" t="str">
        <f t="shared" si="23"/>
        <v/>
      </c>
      <c r="M873" s="66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10"/>
    </row>
    <row r="874" spans="1:31" ht="16.5" customHeight="1">
      <c r="A874" s="12">
        <f>COUNTIF(parameter_DB!$B874:B$9620,parameter_DB!B874)</f>
        <v>249</v>
      </c>
      <c r="B874" s="2">
        <f t="shared" si="18"/>
        <v>0</v>
      </c>
      <c r="C874" s="2" t="str">
        <f>parameter_DB!B874</f>
        <v>overall</v>
      </c>
      <c r="D874" s="2"/>
      <c r="E874" s="2" t="str">
        <f t="shared" si="19"/>
        <v/>
      </c>
      <c r="F874" s="2" t="str">
        <f t="shared" si="20"/>
        <v/>
      </c>
      <c r="G874" s="9"/>
      <c r="H874" s="2">
        <f>COUNTIF(parameter_DB!$A874:A$1062,parameter_DB!A874)</f>
        <v>57</v>
      </c>
      <c r="I874" s="2">
        <f t="shared" si="21"/>
        <v>0</v>
      </c>
      <c r="J874" s="2" t="str">
        <f>parameter_DB!A874</f>
        <v>FB/IG</v>
      </c>
      <c r="K874" s="2" t="str">
        <f t="shared" si="22"/>
        <v/>
      </c>
      <c r="L874" s="2" t="str">
        <f t="shared" si="23"/>
        <v/>
      </c>
      <c r="M874" s="66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10"/>
    </row>
    <row r="875" spans="1:31" ht="16.5" customHeight="1">
      <c r="A875" s="12">
        <f>COUNTIF(parameter_DB!$B875:B$9620,parameter_DB!B875)</f>
        <v>248</v>
      </c>
      <c r="B875" s="2">
        <f t="shared" si="18"/>
        <v>0</v>
      </c>
      <c r="C875" s="2" t="str">
        <f>parameter_DB!B875</f>
        <v>overall</v>
      </c>
      <c r="D875" s="2"/>
      <c r="E875" s="2" t="str">
        <f t="shared" si="19"/>
        <v/>
      </c>
      <c r="F875" s="2" t="str">
        <f t="shared" si="20"/>
        <v/>
      </c>
      <c r="G875" s="9"/>
      <c r="H875" s="2">
        <f>COUNTIF(parameter_DB!$A875:A$1062,parameter_DB!A875)</f>
        <v>56</v>
      </c>
      <c r="I875" s="2">
        <f t="shared" si="21"/>
        <v>0</v>
      </c>
      <c r="J875" s="2" t="str">
        <f>parameter_DB!A875</f>
        <v>FB/IG</v>
      </c>
      <c r="K875" s="2" t="str">
        <f t="shared" si="22"/>
        <v/>
      </c>
      <c r="L875" s="2" t="str">
        <f t="shared" si="23"/>
        <v/>
      </c>
      <c r="M875" s="66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10"/>
    </row>
    <row r="876" spans="1:31" ht="16.5" customHeight="1">
      <c r="A876" s="12">
        <f>COUNTIF(parameter_DB!$B876:B$9620,parameter_DB!B876)</f>
        <v>247</v>
      </c>
      <c r="B876" s="2">
        <f t="shared" si="18"/>
        <v>0</v>
      </c>
      <c r="C876" s="2" t="str">
        <f>parameter_DB!B876</f>
        <v>overall</v>
      </c>
      <c r="D876" s="2"/>
      <c r="E876" s="2" t="str">
        <f t="shared" si="19"/>
        <v/>
      </c>
      <c r="F876" s="2" t="str">
        <f t="shared" si="20"/>
        <v/>
      </c>
      <c r="G876" s="9"/>
      <c r="H876" s="2">
        <f>COUNTIF(parameter_DB!$A876:A$1062,parameter_DB!A876)</f>
        <v>55</v>
      </c>
      <c r="I876" s="2">
        <f t="shared" si="21"/>
        <v>0</v>
      </c>
      <c r="J876" s="2" t="str">
        <f>parameter_DB!A876</f>
        <v>FB/IG</v>
      </c>
      <c r="K876" s="2" t="str">
        <f t="shared" si="22"/>
        <v/>
      </c>
      <c r="L876" s="2" t="str">
        <f t="shared" si="23"/>
        <v/>
      </c>
      <c r="M876" s="66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10"/>
    </row>
    <row r="877" spans="1:31" ht="16.5" customHeight="1">
      <c r="A877" s="12">
        <f>COUNTIF(parameter_DB!$B877:B$9620,parameter_DB!B877)</f>
        <v>246</v>
      </c>
      <c r="B877" s="2">
        <f t="shared" si="18"/>
        <v>0</v>
      </c>
      <c r="C877" s="2" t="str">
        <f>parameter_DB!B877</f>
        <v>overall</v>
      </c>
      <c r="D877" s="2"/>
      <c r="E877" s="2" t="str">
        <f t="shared" si="19"/>
        <v/>
      </c>
      <c r="F877" s="2" t="str">
        <f t="shared" si="20"/>
        <v/>
      </c>
      <c r="G877" s="9"/>
      <c r="H877" s="2">
        <f>COUNTIF(parameter_DB!$A877:A$1062,parameter_DB!A877)</f>
        <v>54</v>
      </c>
      <c r="I877" s="2">
        <f t="shared" si="21"/>
        <v>0</v>
      </c>
      <c r="J877" s="2" t="str">
        <f>parameter_DB!A877</f>
        <v>FB/IG</v>
      </c>
      <c r="K877" s="2" t="str">
        <f t="shared" si="22"/>
        <v/>
      </c>
      <c r="L877" s="2" t="str">
        <f t="shared" si="23"/>
        <v/>
      </c>
      <c r="M877" s="66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10"/>
    </row>
    <row r="878" spans="1:31" ht="16.5" customHeight="1">
      <c r="A878" s="12">
        <f>COUNTIF(parameter_DB!$B878:B$9620,parameter_DB!B878)</f>
        <v>245</v>
      </c>
      <c r="B878" s="2">
        <f t="shared" si="18"/>
        <v>0</v>
      </c>
      <c r="C878" s="2" t="str">
        <f>parameter_DB!B878</f>
        <v>overall</v>
      </c>
      <c r="D878" s="2"/>
      <c r="E878" s="2" t="str">
        <f t="shared" si="19"/>
        <v/>
      </c>
      <c r="F878" s="2" t="str">
        <f t="shared" si="20"/>
        <v/>
      </c>
      <c r="G878" s="9"/>
      <c r="H878" s="2">
        <f>COUNTIF(parameter_DB!$A878:A$1062,parameter_DB!A878)</f>
        <v>53</v>
      </c>
      <c r="I878" s="2">
        <f t="shared" si="21"/>
        <v>0</v>
      </c>
      <c r="J878" s="2" t="str">
        <f>parameter_DB!A878</f>
        <v>FB/IG</v>
      </c>
      <c r="K878" s="2" t="str">
        <f t="shared" si="22"/>
        <v/>
      </c>
      <c r="L878" s="2" t="str">
        <f t="shared" si="23"/>
        <v/>
      </c>
      <c r="M878" s="66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10"/>
    </row>
    <row r="879" spans="1:31" ht="16.5" customHeight="1">
      <c r="A879" s="12">
        <f>COUNTIF(parameter_DB!$B879:B$9620,parameter_DB!B879)</f>
        <v>244</v>
      </c>
      <c r="B879" s="2">
        <f t="shared" si="18"/>
        <v>0</v>
      </c>
      <c r="C879" s="2" t="str">
        <f>parameter_DB!B879</f>
        <v>overall</v>
      </c>
      <c r="D879" s="2"/>
      <c r="E879" s="2" t="str">
        <f t="shared" si="19"/>
        <v/>
      </c>
      <c r="F879" s="2" t="str">
        <f t="shared" si="20"/>
        <v/>
      </c>
      <c r="G879" s="9"/>
      <c r="H879" s="2">
        <f>COUNTIF(parameter_DB!$A879:A$1062,parameter_DB!A879)</f>
        <v>52</v>
      </c>
      <c r="I879" s="2">
        <f t="shared" si="21"/>
        <v>0</v>
      </c>
      <c r="J879" s="2" t="str">
        <f>parameter_DB!A879</f>
        <v>FB/IG</v>
      </c>
      <c r="K879" s="2" t="str">
        <f t="shared" si="22"/>
        <v/>
      </c>
      <c r="L879" s="2" t="str">
        <f t="shared" si="23"/>
        <v/>
      </c>
      <c r="M879" s="66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10"/>
    </row>
    <row r="880" spans="1:31" ht="16.5" customHeight="1">
      <c r="A880" s="12">
        <f>COUNTIF(parameter_DB!$B880:B$9620,parameter_DB!B880)</f>
        <v>243</v>
      </c>
      <c r="B880" s="2">
        <f t="shared" si="18"/>
        <v>0</v>
      </c>
      <c r="C880" s="2" t="str">
        <f>parameter_DB!B880</f>
        <v>overall</v>
      </c>
      <c r="D880" s="2"/>
      <c r="E880" s="2" t="str">
        <f t="shared" si="19"/>
        <v/>
      </c>
      <c r="F880" s="2" t="str">
        <f t="shared" si="20"/>
        <v/>
      </c>
      <c r="G880" s="9"/>
      <c r="H880" s="2">
        <f>COUNTIF(parameter_DB!$A880:A$1062,parameter_DB!A880)</f>
        <v>51</v>
      </c>
      <c r="I880" s="2">
        <f t="shared" si="21"/>
        <v>0</v>
      </c>
      <c r="J880" s="2" t="str">
        <f>parameter_DB!A880</f>
        <v>FB/IG</v>
      </c>
      <c r="K880" s="2" t="str">
        <f t="shared" si="22"/>
        <v/>
      </c>
      <c r="L880" s="2" t="str">
        <f t="shared" si="23"/>
        <v/>
      </c>
      <c r="M880" s="66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10"/>
    </row>
    <row r="881" spans="1:31" ht="16.5" customHeight="1">
      <c r="A881" s="12">
        <f>COUNTIF(parameter_DB!$B881:B$9620,parameter_DB!B881)</f>
        <v>242</v>
      </c>
      <c r="B881" s="2">
        <f t="shared" si="18"/>
        <v>0</v>
      </c>
      <c r="C881" s="2" t="str">
        <f>parameter_DB!B881</f>
        <v>overall</v>
      </c>
      <c r="D881" s="2"/>
      <c r="E881" s="2" t="str">
        <f t="shared" si="19"/>
        <v/>
      </c>
      <c r="F881" s="2" t="str">
        <f t="shared" si="20"/>
        <v/>
      </c>
      <c r="G881" s="9"/>
      <c r="H881" s="2">
        <f>COUNTIF(parameter_DB!$A881:A$1062,parameter_DB!A881)</f>
        <v>50</v>
      </c>
      <c r="I881" s="2">
        <f t="shared" si="21"/>
        <v>0</v>
      </c>
      <c r="J881" s="2" t="str">
        <f>parameter_DB!A881</f>
        <v>FB/IG</v>
      </c>
      <c r="K881" s="2" t="str">
        <f t="shared" si="22"/>
        <v/>
      </c>
      <c r="L881" s="2" t="str">
        <f t="shared" si="23"/>
        <v/>
      </c>
      <c r="M881" s="66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10"/>
    </row>
    <row r="882" spans="1:31" ht="16.5" customHeight="1">
      <c r="A882" s="12">
        <f>COUNTIF(parameter_DB!$B882:B$9620,parameter_DB!B882)</f>
        <v>241</v>
      </c>
      <c r="B882" s="2">
        <f t="shared" si="18"/>
        <v>0</v>
      </c>
      <c r="C882" s="2" t="str">
        <f>parameter_DB!B882</f>
        <v>overall</v>
      </c>
      <c r="D882" s="2"/>
      <c r="E882" s="2" t="str">
        <f t="shared" si="19"/>
        <v/>
      </c>
      <c r="F882" s="2" t="str">
        <f t="shared" si="20"/>
        <v/>
      </c>
      <c r="G882" s="9"/>
      <c r="H882" s="2">
        <f>COUNTIF(parameter_DB!$A882:A$1062,parameter_DB!A882)</f>
        <v>49</v>
      </c>
      <c r="I882" s="2">
        <f t="shared" si="21"/>
        <v>0</v>
      </c>
      <c r="J882" s="2" t="str">
        <f>parameter_DB!A882</f>
        <v>FB/IG</v>
      </c>
      <c r="K882" s="2" t="str">
        <f t="shared" si="22"/>
        <v/>
      </c>
      <c r="L882" s="2" t="str">
        <f t="shared" si="23"/>
        <v/>
      </c>
      <c r="M882" s="66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10"/>
    </row>
    <row r="883" spans="1:31" ht="16.5" customHeight="1">
      <c r="A883" s="12">
        <f>COUNTIF(parameter_DB!$B883:B$9620,parameter_DB!B883)</f>
        <v>24</v>
      </c>
      <c r="B883" s="2">
        <f t="shared" si="18"/>
        <v>0</v>
      </c>
      <c r="C883" s="2" t="str">
        <f>parameter_DB!B883</f>
        <v>Reserved_POST_ENGAGEMENT</v>
      </c>
      <c r="D883" s="2"/>
      <c r="E883" s="2" t="str">
        <f t="shared" si="19"/>
        <v/>
      </c>
      <c r="F883" s="2" t="str">
        <f t="shared" si="20"/>
        <v/>
      </c>
      <c r="G883" s="9"/>
      <c r="H883" s="2">
        <f>COUNTIF(parameter_DB!$A883:A$1062,parameter_DB!A883)</f>
        <v>48</v>
      </c>
      <c r="I883" s="2">
        <f t="shared" si="21"/>
        <v>0</v>
      </c>
      <c r="J883" s="2" t="str">
        <f>parameter_DB!A883</f>
        <v>FB/IG</v>
      </c>
      <c r="K883" s="2" t="str">
        <f t="shared" si="22"/>
        <v/>
      </c>
      <c r="L883" s="2" t="str">
        <f t="shared" si="23"/>
        <v/>
      </c>
      <c r="M883" s="66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10"/>
    </row>
    <row r="884" spans="1:31" ht="16.5" customHeight="1">
      <c r="A884" s="12">
        <f>COUNTIF(parameter_DB!$B884:B$9620,parameter_DB!B884)</f>
        <v>23</v>
      </c>
      <c r="B884" s="2">
        <f t="shared" si="18"/>
        <v>0</v>
      </c>
      <c r="C884" s="2" t="str">
        <f>parameter_DB!B884</f>
        <v>Reserved_POST_ENGAGEMENT</v>
      </c>
      <c r="D884" s="2"/>
      <c r="E884" s="2" t="str">
        <f t="shared" si="19"/>
        <v/>
      </c>
      <c r="F884" s="2" t="str">
        <f t="shared" si="20"/>
        <v/>
      </c>
      <c r="G884" s="9"/>
      <c r="H884" s="2">
        <f>COUNTIF(parameter_DB!$A884:A$1062,parameter_DB!A884)</f>
        <v>47</v>
      </c>
      <c r="I884" s="2">
        <f t="shared" si="21"/>
        <v>0</v>
      </c>
      <c r="J884" s="2" t="str">
        <f>parameter_DB!A884</f>
        <v>FB/IG</v>
      </c>
      <c r="K884" s="2" t="str">
        <f t="shared" si="22"/>
        <v/>
      </c>
      <c r="L884" s="2" t="str">
        <f t="shared" si="23"/>
        <v/>
      </c>
      <c r="M884" s="66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10"/>
    </row>
    <row r="885" spans="1:31" ht="16.5" customHeight="1">
      <c r="A885" s="12">
        <f>COUNTIF(parameter_DB!$B885:B$9620,parameter_DB!B885)</f>
        <v>22</v>
      </c>
      <c r="B885" s="2">
        <f t="shared" si="18"/>
        <v>0</v>
      </c>
      <c r="C885" s="2" t="str">
        <f>parameter_DB!B885</f>
        <v>Reserved_POST_ENGAGEMENT</v>
      </c>
      <c r="D885" s="2"/>
      <c r="E885" s="2" t="str">
        <f t="shared" si="19"/>
        <v/>
      </c>
      <c r="F885" s="2" t="str">
        <f t="shared" si="20"/>
        <v/>
      </c>
      <c r="G885" s="9"/>
      <c r="H885" s="2">
        <f>COUNTIF(parameter_DB!$A885:A$1062,parameter_DB!A885)</f>
        <v>46</v>
      </c>
      <c r="I885" s="2">
        <f t="shared" si="21"/>
        <v>0</v>
      </c>
      <c r="J885" s="2" t="str">
        <f>parameter_DB!A885</f>
        <v>FB/IG</v>
      </c>
      <c r="K885" s="2" t="str">
        <f t="shared" si="22"/>
        <v/>
      </c>
      <c r="L885" s="2" t="str">
        <f t="shared" si="23"/>
        <v/>
      </c>
      <c r="M885" s="66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10"/>
    </row>
    <row r="886" spans="1:31" ht="16.5" customHeight="1">
      <c r="A886" s="12">
        <f>COUNTIF(parameter_DB!$B886:B$9620,parameter_DB!B886)</f>
        <v>21</v>
      </c>
      <c r="B886" s="2">
        <f t="shared" si="18"/>
        <v>0</v>
      </c>
      <c r="C886" s="2" t="str">
        <f>parameter_DB!B886</f>
        <v>Reserved_POST_ENGAGEMENT</v>
      </c>
      <c r="D886" s="2"/>
      <c r="E886" s="2" t="str">
        <f t="shared" si="19"/>
        <v/>
      </c>
      <c r="F886" s="2" t="str">
        <f t="shared" si="20"/>
        <v/>
      </c>
      <c r="G886" s="9"/>
      <c r="H886" s="2">
        <f>COUNTIF(parameter_DB!$A886:A$1062,parameter_DB!A886)</f>
        <v>45</v>
      </c>
      <c r="I886" s="2">
        <f t="shared" si="21"/>
        <v>0</v>
      </c>
      <c r="J886" s="2" t="str">
        <f>parameter_DB!A886</f>
        <v>FB/IG</v>
      </c>
      <c r="K886" s="2" t="str">
        <f t="shared" si="22"/>
        <v/>
      </c>
      <c r="L886" s="2" t="str">
        <f t="shared" si="23"/>
        <v/>
      </c>
      <c r="M886" s="66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10"/>
    </row>
    <row r="887" spans="1:31" ht="16.5" customHeight="1">
      <c r="A887" s="12">
        <f>COUNTIF(parameter_DB!$B887:B$9620,parameter_DB!B887)</f>
        <v>20</v>
      </c>
      <c r="B887" s="2">
        <f t="shared" si="18"/>
        <v>0</v>
      </c>
      <c r="C887" s="2" t="str">
        <f>parameter_DB!B887</f>
        <v>Reserved_POST_ENGAGEMENT</v>
      </c>
      <c r="D887" s="2"/>
      <c r="E887" s="2" t="str">
        <f t="shared" si="19"/>
        <v/>
      </c>
      <c r="F887" s="2" t="str">
        <f t="shared" si="20"/>
        <v/>
      </c>
      <c r="G887" s="9"/>
      <c r="H887" s="2">
        <f>COUNTIF(parameter_DB!$A887:A$1062,parameter_DB!A887)</f>
        <v>44</v>
      </c>
      <c r="I887" s="2">
        <f t="shared" si="21"/>
        <v>0</v>
      </c>
      <c r="J887" s="2" t="str">
        <f>parameter_DB!A887</f>
        <v>FB/IG</v>
      </c>
      <c r="K887" s="2" t="str">
        <f t="shared" si="22"/>
        <v/>
      </c>
      <c r="L887" s="2" t="str">
        <f t="shared" si="23"/>
        <v/>
      </c>
      <c r="M887" s="66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10"/>
    </row>
    <row r="888" spans="1:31" ht="16.5" customHeight="1">
      <c r="A888" s="12">
        <f>COUNTIF(parameter_DB!$B888:B$9620,parameter_DB!B888)</f>
        <v>19</v>
      </c>
      <c r="B888" s="2">
        <f t="shared" si="18"/>
        <v>0</v>
      </c>
      <c r="C888" s="2" t="str">
        <f>parameter_DB!B888</f>
        <v>Reserved_POST_ENGAGEMENT</v>
      </c>
      <c r="D888" s="2"/>
      <c r="E888" s="2" t="str">
        <f t="shared" si="19"/>
        <v/>
      </c>
      <c r="F888" s="2" t="str">
        <f t="shared" si="20"/>
        <v/>
      </c>
      <c r="G888" s="9"/>
      <c r="H888" s="2">
        <f>COUNTIF(parameter_DB!$A888:A$1062,parameter_DB!A888)</f>
        <v>43</v>
      </c>
      <c r="I888" s="2">
        <f t="shared" si="21"/>
        <v>0</v>
      </c>
      <c r="J888" s="2" t="str">
        <f>parameter_DB!A888</f>
        <v>FB/IG</v>
      </c>
      <c r="K888" s="2" t="str">
        <f t="shared" si="22"/>
        <v/>
      </c>
      <c r="L888" s="2" t="str">
        <f t="shared" si="23"/>
        <v/>
      </c>
      <c r="M888" s="66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10"/>
    </row>
    <row r="889" spans="1:31" ht="16.5" customHeight="1">
      <c r="A889" s="12">
        <f>COUNTIF(parameter_DB!$B889:B$9620,parameter_DB!B889)</f>
        <v>18</v>
      </c>
      <c r="B889" s="2">
        <f t="shared" si="18"/>
        <v>0</v>
      </c>
      <c r="C889" s="2" t="str">
        <f>parameter_DB!B889</f>
        <v>Reserved_POST_ENGAGEMENT</v>
      </c>
      <c r="D889" s="2"/>
      <c r="E889" s="2" t="str">
        <f t="shared" si="19"/>
        <v/>
      </c>
      <c r="F889" s="2" t="str">
        <f t="shared" si="20"/>
        <v/>
      </c>
      <c r="G889" s="9"/>
      <c r="H889" s="2">
        <f>COUNTIF(parameter_DB!$A889:A$1062,parameter_DB!A889)</f>
        <v>42</v>
      </c>
      <c r="I889" s="2">
        <f t="shared" si="21"/>
        <v>0</v>
      </c>
      <c r="J889" s="2" t="str">
        <f>parameter_DB!A889</f>
        <v>FB/IG</v>
      </c>
      <c r="K889" s="2" t="str">
        <f t="shared" si="22"/>
        <v/>
      </c>
      <c r="L889" s="2" t="str">
        <f t="shared" si="23"/>
        <v/>
      </c>
      <c r="M889" s="66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10"/>
    </row>
    <row r="890" spans="1:31" ht="16.5" customHeight="1">
      <c r="A890" s="12">
        <f>COUNTIF(parameter_DB!$B890:B$9620,parameter_DB!B890)</f>
        <v>17</v>
      </c>
      <c r="B890" s="2">
        <f t="shared" si="18"/>
        <v>0</v>
      </c>
      <c r="C890" s="2" t="str">
        <f>parameter_DB!B890</f>
        <v>Reserved_POST_ENGAGEMENT</v>
      </c>
      <c r="D890" s="2"/>
      <c r="E890" s="2" t="str">
        <f t="shared" si="19"/>
        <v/>
      </c>
      <c r="F890" s="2" t="str">
        <f t="shared" si="20"/>
        <v/>
      </c>
      <c r="G890" s="9"/>
      <c r="H890" s="2">
        <f>COUNTIF(parameter_DB!$A890:A$1062,parameter_DB!A890)</f>
        <v>41</v>
      </c>
      <c r="I890" s="2">
        <f t="shared" si="21"/>
        <v>0</v>
      </c>
      <c r="J890" s="2" t="str">
        <f>parameter_DB!A890</f>
        <v>FB/IG</v>
      </c>
      <c r="K890" s="2" t="str">
        <f t="shared" si="22"/>
        <v/>
      </c>
      <c r="L890" s="2" t="str">
        <f t="shared" si="23"/>
        <v/>
      </c>
      <c r="M890" s="66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10"/>
    </row>
    <row r="891" spans="1:31" ht="16.5" customHeight="1">
      <c r="A891" s="12">
        <f>COUNTIF(parameter_DB!$B891:B$9620,parameter_DB!B891)</f>
        <v>16</v>
      </c>
      <c r="B891" s="2">
        <f t="shared" si="18"/>
        <v>0</v>
      </c>
      <c r="C891" s="2" t="str">
        <f>parameter_DB!B891</f>
        <v>Reserved_POST_ENGAGEMENT</v>
      </c>
      <c r="D891" s="2"/>
      <c r="E891" s="2" t="str">
        <f t="shared" si="19"/>
        <v/>
      </c>
      <c r="F891" s="2" t="str">
        <f t="shared" si="20"/>
        <v/>
      </c>
      <c r="G891" s="9"/>
      <c r="H891" s="2">
        <f>COUNTIF(parameter_DB!$A891:A$1062,parameter_DB!A891)</f>
        <v>40</v>
      </c>
      <c r="I891" s="2">
        <f t="shared" si="21"/>
        <v>0</v>
      </c>
      <c r="J891" s="2" t="str">
        <f>parameter_DB!A891</f>
        <v>FB/IG</v>
      </c>
      <c r="K891" s="2" t="str">
        <f t="shared" si="22"/>
        <v/>
      </c>
      <c r="L891" s="2" t="str">
        <f t="shared" si="23"/>
        <v/>
      </c>
      <c r="M891" s="66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10"/>
    </row>
    <row r="892" spans="1:31" ht="16.5" customHeight="1">
      <c r="A892" s="12">
        <f>COUNTIF(parameter_DB!$B892:B$9620,parameter_DB!B892)</f>
        <v>15</v>
      </c>
      <c r="B892" s="2">
        <f t="shared" si="18"/>
        <v>0</v>
      </c>
      <c r="C892" s="2" t="str">
        <f>parameter_DB!B892</f>
        <v>Reserved_POST_ENGAGEMENT</v>
      </c>
      <c r="D892" s="2"/>
      <c r="E892" s="2" t="str">
        <f t="shared" si="19"/>
        <v/>
      </c>
      <c r="F892" s="2" t="str">
        <f t="shared" si="20"/>
        <v/>
      </c>
      <c r="G892" s="9"/>
      <c r="H892" s="2">
        <f>COUNTIF(parameter_DB!$A892:A$1062,parameter_DB!A892)</f>
        <v>39</v>
      </c>
      <c r="I892" s="2">
        <f t="shared" si="21"/>
        <v>0</v>
      </c>
      <c r="J892" s="2" t="str">
        <f>parameter_DB!A892</f>
        <v>FB/IG</v>
      </c>
      <c r="K892" s="2" t="str">
        <f t="shared" si="22"/>
        <v/>
      </c>
      <c r="L892" s="2" t="str">
        <f t="shared" si="23"/>
        <v/>
      </c>
      <c r="M892" s="66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10"/>
    </row>
    <row r="893" spans="1:31" ht="16.5" customHeight="1">
      <c r="A893" s="12">
        <f>COUNTIF(parameter_DB!$B893:B$9620,parameter_DB!B893)</f>
        <v>14</v>
      </c>
      <c r="B893" s="2">
        <f t="shared" si="18"/>
        <v>0</v>
      </c>
      <c r="C893" s="2" t="str">
        <f>parameter_DB!B893</f>
        <v>Reserved_POST_ENGAGEMENT</v>
      </c>
      <c r="D893" s="2"/>
      <c r="E893" s="2" t="str">
        <f t="shared" si="19"/>
        <v/>
      </c>
      <c r="F893" s="2" t="str">
        <f t="shared" si="20"/>
        <v/>
      </c>
      <c r="G893" s="9"/>
      <c r="H893" s="2">
        <f>COUNTIF(parameter_DB!$A893:A$1062,parameter_DB!A893)</f>
        <v>38</v>
      </c>
      <c r="I893" s="2">
        <f t="shared" si="21"/>
        <v>0</v>
      </c>
      <c r="J893" s="2" t="str">
        <f>parameter_DB!A893</f>
        <v>FB/IG</v>
      </c>
      <c r="K893" s="2" t="str">
        <f t="shared" si="22"/>
        <v/>
      </c>
      <c r="L893" s="2" t="str">
        <f t="shared" si="23"/>
        <v/>
      </c>
      <c r="M893" s="66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10"/>
    </row>
    <row r="894" spans="1:31" ht="16.5" customHeight="1">
      <c r="A894" s="12">
        <f>COUNTIF(parameter_DB!$B894:B$9620,parameter_DB!B894)</f>
        <v>13</v>
      </c>
      <c r="B894" s="2">
        <f t="shared" si="18"/>
        <v>0</v>
      </c>
      <c r="C894" s="2" t="str">
        <f>parameter_DB!B894</f>
        <v>Reserved_POST_ENGAGEMENT</v>
      </c>
      <c r="D894" s="2"/>
      <c r="E894" s="2" t="str">
        <f t="shared" si="19"/>
        <v/>
      </c>
      <c r="F894" s="2" t="str">
        <f t="shared" si="20"/>
        <v/>
      </c>
      <c r="G894" s="9"/>
      <c r="H894" s="2">
        <f>COUNTIF(parameter_DB!$A894:A$1062,parameter_DB!A894)</f>
        <v>37</v>
      </c>
      <c r="I894" s="2">
        <f t="shared" si="21"/>
        <v>0</v>
      </c>
      <c r="J894" s="2" t="str">
        <f>parameter_DB!A894</f>
        <v>FB/IG</v>
      </c>
      <c r="K894" s="2" t="str">
        <f t="shared" si="22"/>
        <v/>
      </c>
      <c r="L894" s="2" t="str">
        <f t="shared" si="23"/>
        <v/>
      </c>
      <c r="M894" s="66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10"/>
    </row>
    <row r="895" spans="1:31" ht="16.5" customHeight="1">
      <c r="A895" s="12">
        <f>COUNTIF(parameter_DB!$B895:B$9620,parameter_DB!B895)</f>
        <v>12</v>
      </c>
      <c r="B895" s="2">
        <f t="shared" si="18"/>
        <v>0</v>
      </c>
      <c r="C895" s="2" t="str">
        <f>parameter_DB!B895</f>
        <v>Reserved_POST_ENGAGEMENT</v>
      </c>
      <c r="D895" s="2"/>
      <c r="E895" s="2" t="str">
        <f t="shared" si="19"/>
        <v/>
      </c>
      <c r="F895" s="2" t="str">
        <f t="shared" si="20"/>
        <v/>
      </c>
      <c r="G895" s="9"/>
      <c r="H895" s="2">
        <f>COUNTIF(parameter_DB!$A895:A$1062,parameter_DB!A895)</f>
        <v>36</v>
      </c>
      <c r="I895" s="2">
        <f t="shared" si="21"/>
        <v>0</v>
      </c>
      <c r="J895" s="2" t="str">
        <f>parameter_DB!A895</f>
        <v>FB/IG</v>
      </c>
      <c r="K895" s="2" t="str">
        <f t="shared" si="22"/>
        <v/>
      </c>
      <c r="L895" s="2" t="str">
        <f t="shared" si="23"/>
        <v/>
      </c>
      <c r="M895" s="66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10"/>
    </row>
    <row r="896" spans="1:31" ht="16.5" customHeight="1">
      <c r="A896" s="12">
        <f>COUNTIF(parameter_DB!$B896:B$9620,parameter_DB!B896)</f>
        <v>11</v>
      </c>
      <c r="B896" s="2">
        <f t="shared" si="18"/>
        <v>0</v>
      </c>
      <c r="C896" s="2" t="str">
        <f>parameter_DB!B896</f>
        <v>Reserved_POST_ENGAGEMENT</v>
      </c>
      <c r="D896" s="2"/>
      <c r="E896" s="2" t="str">
        <f t="shared" si="19"/>
        <v/>
      </c>
      <c r="F896" s="2" t="str">
        <f t="shared" si="20"/>
        <v/>
      </c>
      <c r="G896" s="9"/>
      <c r="H896" s="2">
        <f>COUNTIF(parameter_DB!$A896:A$1062,parameter_DB!A896)</f>
        <v>35</v>
      </c>
      <c r="I896" s="2">
        <f t="shared" si="21"/>
        <v>0</v>
      </c>
      <c r="J896" s="2" t="str">
        <f>parameter_DB!A896</f>
        <v>FB/IG</v>
      </c>
      <c r="K896" s="2" t="str">
        <f t="shared" si="22"/>
        <v/>
      </c>
      <c r="L896" s="2" t="str">
        <f t="shared" si="23"/>
        <v/>
      </c>
      <c r="M896" s="66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10"/>
    </row>
    <row r="897" spans="1:31" ht="16.5" customHeight="1">
      <c r="A897" s="12">
        <f>COUNTIF(parameter_DB!$B897:B$9620,parameter_DB!B897)</f>
        <v>10</v>
      </c>
      <c r="B897" s="2">
        <f t="shared" si="18"/>
        <v>0</v>
      </c>
      <c r="C897" s="2" t="str">
        <f>parameter_DB!B897</f>
        <v>Reserved_POST_ENGAGEMENT</v>
      </c>
      <c r="D897" s="2"/>
      <c r="E897" s="2" t="str">
        <f t="shared" si="19"/>
        <v/>
      </c>
      <c r="F897" s="2" t="str">
        <f t="shared" si="20"/>
        <v/>
      </c>
      <c r="G897" s="9"/>
      <c r="H897" s="2">
        <f>COUNTIF(parameter_DB!$A897:A$1062,parameter_DB!A897)</f>
        <v>34</v>
      </c>
      <c r="I897" s="2">
        <f t="shared" si="21"/>
        <v>0</v>
      </c>
      <c r="J897" s="2" t="str">
        <f>parameter_DB!A897</f>
        <v>FB/IG</v>
      </c>
      <c r="K897" s="2" t="str">
        <f t="shared" si="22"/>
        <v/>
      </c>
      <c r="L897" s="2" t="str">
        <f t="shared" si="23"/>
        <v/>
      </c>
      <c r="M897" s="66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10"/>
    </row>
    <row r="898" spans="1:31" ht="16.5" customHeight="1">
      <c r="A898" s="12">
        <f>COUNTIF(parameter_DB!$B898:B$9620,parameter_DB!B898)</f>
        <v>9</v>
      </c>
      <c r="B898" s="2">
        <f t="shared" si="18"/>
        <v>0</v>
      </c>
      <c r="C898" s="2" t="str">
        <f>parameter_DB!B898</f>
        <v>Reserved_POST_ENGAGEMENT</v>
      </c>
      <c r="D898" s="2"/>
      <c r="E898" s="2" t="str">
        <f t="shared" si="19"/>
        <v/>
      </c>
      <c r="F898" s="2" t="str">
        <f t="shared" si="20"/>
        <v/>
      </c>
      <c r="G898" s="9"/>
      <c r="H898" s="2">
        <f>COUNTIF(parameter_DB!$A898:A$1062,parameter_DB!A898)</f>
        <v>33</v>
      </c>
      <c r="I898" s="2">
        <f t="shared" si="21"/>
        <v>0</v>
      </c>
      <c r="J898" s="2" t="str">
        <f>parameter_DB!A898</f>
        <v>FB/IG</v>
      </c>
      <c r="K898" s="2" t="str">
        <f t="shared" si="22"/>
        <v/>
      </c>
      <c r="L898" s="2" t="str">
        <f t="shared" si="23"/>
        <v/>
      </c>
      <c r="M898" s="66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10"/>
    </row>
    <row r="899" spans="1:31" ht="16.5" customHeight="1">
      <c r="A899" s="12">
        <f>COUNTIF(parameter_DB!$B899:B$9620,parameter_DB!B899)</f>
        <v>8</v>
      </c>
      <c r="B899" s="2">
        <f t="shared" si="18"/>
        <v>0</v>
      </c>
      <c r="C899" s="2" t="str">
        <f>parameter_DB!B899</f>
        <v>Reserved_POST_ENGAGEMENT</v>
      </c>
      <c r="D899" s="2"/>
      <c r="E899" s="2" t="str">
        <f t="shared" si="19"/>
        <v/>
      </c>
      <c r="F899" s="2" t="str">
        <f t="shared" si="20"/>
        <v/>
      </c>
      <c r="G899" s="9"/>
      <c r="H899" s="2">
        <f>COUNTIF(parameter_DB!$A899:A$1062,parameter_DB!A899)</f>
        <v>32</v>
      </c>
      <c r="I899" s="2">
        <f t="shared" si="21"/>
        <v>0</v>
      </c>
      <c r="J899" s="2" t="str">
        <f>parameter_DB!A899</f>
        <v>FB/IG</v>
      </c>
      <c r="K899" s="2" t="str">
        <f t="shared" si="22"/>
        <v/>
      </c>
      <c r="L899" s="2" t="str">
        <f t="shared" si="23"/>
        <v/>
      </c>
      <c r="M899" s="66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10"/>
    </row>
    <row r="900" spans="1:31" ht="16.5" customHeight="1">
      <c r="A900" s="12">
        <f>COUNTIF(parameter_DB!$B900:B$9620,parameter_DB!B900)</f>
        <v>7</v>
      </c>
      <c r="B900" s="2">
        <f t="shared" si="18"/>
        <v>0</v>
      </c>
      <c r="C900" s="2" t="str">
        <f>parameter_DB!B900</f>
        <v>Reserved_POST_ENGAGEMENT</v>
      </c>
      <c r="D900" s="2"/>
      <c r="E900" s="2" t="str">
        <f t="shared" si="19"/>
        <v/>
      </c>
      <c r="F900" s="2" t="str">
        <f t="shared" si="20"/>
        <v/>
      </c>
      <c r="G900" s="9"/>
      <c r="H900" s="2">
        <f>COUNTIF(parameter_DB!$A900:A$1062,parameter_DB!A900)</f>
        <v>31</v>
      </c>
      <c r="I900" s="2">
        <f t="shared" si="21"/>
        <v>0</v>
      </c>
      <c r="J900" s="2" t="str">
        <f>parameter_DB!A900</f>
        <v>FB/IG</v>
      </c>
      <c r="K900" s="2" t="str">
        <f t="shared" si="22"/>
        <v/>
      </c>
      <c r="L900" s="2" t="str">
        <f t="shared" si="23"/>
        <v/>
      </c>
      <c r="M900" s="66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10"/>
    </row>
    <row r="901" spans="1:31" ht="16.5" customHeight="1">
      <c r="A901" s="12">
        <f>COUNTIF(parameter_DB!$B901:B$9620,parameter_DB!B901)</f>
        <v>6</v>
      </c>
      <c r="B901" s="2">
        <f t="shared" si="18"/>
        <v>0</v>
      </c>
      <c r="C901" s="2" t="str">
        <f>parameter_DB!B901</f>
        <v>Reserved_POST_ENGAGEMENT</v>
      </c>
      <c r="D901" s="2"/>
      <c r="E901" s="2" t="str">
        <f t="shared" si="19"/>
        <v/>
      </c>
      <c r="F901" s="2" t="str">
        <f t="shared" si="20"/>
        <v/>
      </c>
      <c r="G901" s="9"/>
      <c r="H901" s="2">
        <f>COUNTIF(parameter_DB!$A901:A$1062,parameter_DB!A901)</f>
        <v>30</v>
      </c>
      <c r="I901" s="2">
        <f t="shared" si="21"/>
        <v>0</v>
      </c>
      <c r="J901" s="2" t="str">
        <f>parameter_DB!A901</f>
        <v>FB/IG</v>
      </c>
      <c r="K901" s="2" t="str">
        <f t="shared" si="22"/>
        <v/>
      </c>
      <c r="L901" s="2" t="str">
        <f t="shared" si="23"/>
        <v/>
      </c>
      <c r="M901" s="66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10"/>
    </row>
    <row r="902" spans="1:31" ht="16.5" customHeight="1">
      <c r="A902" s="12">
        <f>COUNTIF(parameter_DB!$B902:B$9620,parameter_DB!B902)</f>
        <v>5</v>
      </c>
      <c r="B902" s="2">
        <f t="shared" si="18"/>
        <v>0</v>
      </c>
      <c r="C902" s="2" t="str">
        <f>parameter_DB!B902</f>
        <v>Reserved_POST_ENGAGEMENT</v>
      </c>
      <c r="D902" s="2"/>
      <c r="E902" s="2" t="str">
        <f t="shared" si="19"/>
        <v/>
      </c>
      <c r="F902" s="2" t="str">
        <f t="shared" si="20"/>
        <v/>
      </c>
      <c r="G902" s="9"/>
      <c r="H902" s="2">
        <f>COUNTIF(parameter_DB!$A902:A$1062,parameter_DB!A902)</f>
        <v>29</v>
      </c>
      <c r="I902" s="2">
        <f t="shared" si="21"/>
        <v>0</v>
      </c>
      <c r="J902" s="2" t="str">
        <f>parameter_DB!A902</f>
        <v>FB/IG</v>
      </c>
      <c r="K902" s="2" t="str">
        <f t="shared" si="22"/>
        <v/>
      </c>
      <c r="L902" s="2" t="str">
        <f t="shared" si="23"/>
        <v/>
      </c>
      <c r="M902" s="66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10"/>
    </row>
    <row r="903" spans="1:31" ht="16.5" customHeight="1">
      <c r="A903" s="12">
        <f>COUNTIF(parameter_DB!$B903:B$9620,parameter_DB!B903)</f>
        <v>4</v>
      </c>
      <c r="B903" s="2">
        <f t="shared" si="18"/>
        <v>0</v>
      </c>
      <c r="C903" s="2" t="str">
        <f>parameter_DB!B903</f>
        <v>Reserved_POST_ENGAGEMENT</v>
      </c>
      <c r="D903" s="2"/>
      <c r="E903" s="2" t="str">
        <f t="shared" si="19"/>
        <v/>
      </c>
      <c r="F903" s="2" t="str">
        <f t="shared" si="20"/>
        <v/>
      </c>
      <c r="G903" s="9"/>
      <c r="H903" s="2">
        <f>COUNTIF(parameter_DB!$A903:A$1062,parameter_DB!A903)</f>
        <v>28</v>
      </c>
      <c r="I903" s="2">
        <f t="shared" si="21"/>
        <v>0</v>
      </c>
      <c r="J903" s="2" t="str">
        <f>parameter_DB!A903</f>
        <v>FB/IG</v>
      </c>
      <c r="K903" s="2" t="str">
        <f t="shared" si="22"/>
        <v/>
      </c>
      <c r="L903" s="2" t="str">
        <f t="shared" si="23"/>
        <v/>
      </c>
      <c r="M903" s="66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10"/>
    </row>
    <row r="904" spans="1:31" ht="16.5" customHeight="1">
      <c r="A904" s="12">
        <f>COUNTIF(parameter_DB!$B904:B$9620,parameter_DB!B904)</f>
        <v>3</v>
      </c>
      <c r="B904" s="2">
        <f t="shared" si="18"/>
        <v>0</v>
      </c>
      <c r="C904" s="2" t="str">
        <f>parameter_DB!B904</f>
        <v>Reserved_POST_ENGAGEMENT</v>
      </c>
      <c r="D904" s="2"/>
      <c r="E904" s="2" t="str">
        <f t="shared" si="19"/>
        <v/>
      </c>
      <c r="F904" s="2" t="str">
        <f t="shared" si="20"/>
        <v/>
      </c>
      <c r="G904" s="9"/>
      <c r="H904" s="2">
        <f>COUNTIF(parameter_DB!$A904:A$1062,parameter_DB!A904)</f>
        <v>27</v>
      </c>
      <c r="I904" s="2">
        <f t="shared" si="21"/>
        <v>0</v>
      </c>
      <c r="J904" s="2" t="str">
        <f>parameter_DB!A904</f>
        <v>FB/IG</v>
      </c>
      <c r="K904" s="2" t="str">
        <f t="shared" si="22"/>
        <v/>
      </c>
      <c r="L904" s="2" t="str">
        <f t="shared" si="23"/>
        <v/>
      </c>
      <c r="M904" s="66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10"/>
    </row>
    <row r="905" spans="1:31" ht="16.5" customHeight="1">
      <c r="A905" s="12">
        <f>COUNTIF(parameter_DB!$B905:B$9620,parameter_DB!B905)</f>
        <v>2</v>
      </c>
      <c r="B905" s="2">
        <f t="shared" si="18"/>
        <v>0</v>
      </c>
      <c r="C905" s="2" t="str">
        <f>parameter_DB!B905</f>
        <v>Reserved_POST_ENGAGEMENT</v>
      </c>
      <c r="D905" s="2"/>
      <c r="E905" s="2" t="str">
        <f t="shared" si="19"/>
        <v/>
      </c>
      <c r="F905" s="2" t="str">
        <f t="shared" si="20"/>
        <v/>
      </c>
      <c r="G905" s="9"/>
      <c r="H905" s="2">
        <f>COUNTIF(parameter_DB!$A905:A$1062,parameter_DB!A905)</f>
        <v>26</v>
      </c>
      <c r="I905" s="2">
        <f t="shared" si="21"/>
        <v>0</v>
      </c>
      <c r="J905" s="2" t="str">
        <f>parameter_DB!A905</f>
        <v>FB/IG</v>
      </c>
      <c r="K905" s="2" t="str">
        <f t="shared" si="22"/>
        <v/>
      </c>
      <c r="L905" s="2" t="str">
        <f t="shared" si="23"/>
        <v/>
      </c>
      <c r="M905" s="66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10"/>
    </row>
    <row r="906" spans="1:31" ht="16.5" customHeight="1">
      <c r="A906" s="12">
        <f>COUNTIF(parameter_DB!$B906:B$9620,parameter_DB!B906)</f>
        <v>1</v>
      </c>
      <c r="B906" s="2">
        <f t="shared" si="18"/>
        <v>23</v>
      </c>
      <c r="C906" s="2" t="str">
        <f>parameter_DB!B906</f>
        <v>Reserved_POST_ENGAGEMENT</v>
      </c>
      <c r="D906" s="2"/>
      <c r="E906" s="2" t="str">
        <f t="shared" si="19"/>
        <v/>
      </c>
      <c r="F906" s="2" t="str">
        <f t="shared" si="20"/>
        <v/>
      </c>
      <c r="G906" s="9"/>
      <c r="H906" s="2">
        <f>COUNTIF(parameter_DB!$A906:A$1062,parameter_DB!A906)</f>
        <v>25</v>
      </c>
      <c r="I906" s="2">
        <f t="shared" si="21"/>
        <v>0</v>
      </c>
      <c r="J906" s="2" t="str">
        <f>parameter_DB!A906</f>
        <v>FB/IG</v>
      </c>
      <c r="K906" s="2" t="str">
        <f t="shared" si="22"/>
        <v/>
      </c>
      <c r="L906" s="2" t="str">
        <f t="shared" si="23"/>
        <v/>
      </c>
      <c r="M906" s="66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10"/>
    </row>
    <row r="907" spans="1:31" ht="16.5" customHeight="1">
      <c r="A907" s="12">
        <f>COUNTIF(parameter_DB!$B907:B$9620,parameter_DB!B907)</f>
        <v>24</v>
      </c>
      <c r="B907" s="2">
        <f t="shared" si="18"/>
        <v>0</v>
      </c>
      <c r="C907" s="2" t="str">
        <f>parameter_DB!B907</f>
        <v>Reserved_REACH</v>
      </c>
      <c r="D907" s="2"/>
      <c r="E907" s="2" t="str">
        <f t="shared" si="19"/>
        <v/>
      </c>
      <c r="F907" s="2" t="str">
        <f t="shared" si="20"/>
        <v/>
      </c>
      <c r="G907" s="9"/>
      <c r="H907" s="2">
        <f>COUNTIF(parameter_DB!$A907:A$1062,parameter_DB!A907)</f>
        <v>24</v>
      </c>
      <c r="I907" s="2">
        <f t="shared" si="21"/>
        <v>0</v>
      </c>
      <c r="J907" s="2" t="str">
        <f>parameter_DB!A907</f>
        <v>FB/IG</v>
      </c>
      <c r="K907" s="2" t="str">
        <f t="shared" si="22"/>
        <v/>
      </c>
      <c r="L907" s="2" t="str">
        <f t="shared" si="23"/>
        <v/>
      </c>
      <c r="M907" s="66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10"/>
    </row>
    <row r="908" spans="1:31" ht="16.5" customHeight="1">
      <c r="A908" s="12">
        <f>COUNTIF(parameter_DB!$B908:B$9620,parameter_DB!B908)</f>
        <v>23</v>
      </c>
      <c r="B908" s="2">
        <f t="shared" si="18"/>
        <v>0</v>
      </c>
      <c r="C908" s="2" t="str">
        <f>parameter_DB!B908</f>
        <v>Reserved_REACH</v>
      </c>
      <c r="D908" s="2"/>
      <c r="E908" s="2" t="str">
        <f t="shared" si="19"/>
        <v/>
      </c>
      <c r="F908" s="2" t="str">
        <f t="shared" si="20"/>
        <v/>
      </c>
      <c r="G908" s="9"/>
      <c r="H908" s="2">
        <f>COUNTIF(parameter_DB!$A908:A$1062,parameter_DB!A908)</f>
        <v>23</v>
      </c>
      <c r="I908" s="2">
        <f t="shared" si="21"/>
        <v>0</v>
      </c>
      <c r="J908" s="2" t="str">
        <f>parameter_DB!A908</f>
        <v>FB/IG</v>
      </c>
      <c r="K908" s="2" t="str">
        <f t="shared" si="22"/>
        <v/>
      </c>
      <c r="L908" s="2" t="str">
        <f t="shared" si="23"/>
        <v/>
      </c>
      <c r="M908" s="66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10"/>
    </row>
    <row r="909" spans="1:31" ht="16.5" customHeight="1">
      <c r="A909" s="12">
        <f>COUNTIF(parameter_DB!$B909:B$9620,parameter_DB!B909)</f>
        <v>22</v>
      </c>
      <c r="B909" s="2">
        <f t="shared" si="18"/>
        <v>0</v>
      </c>
      <c r="C909" s="2" t="str">
        <f>parameter_DB!B909</f>
        <v>Reserved_REACH</v>
      </c>
      <c r="D909" s="2"/>
      <c r="E909" s="2" t="str">
        <f t="shared" si="19"/>
        <v/>
      </c>
      <c r="F909" s="2" t="str">
        <f t="shared" si="20"/>
        <v/>
      </c>
      <c r="G909" s="9"/>
      <c r="H909" s="2">
        <f>COUNTIF(parameter_DB!$A909:A$1062,parameter_DB!A909)</f>
        <v>22</v>
      </c>
      <c r="I909" s="2">
        <f t="shared" si="21"/>
        <v>0</v>
      </c>
      <c r="J909" s="2" t="str">
        <f>parameter_DB!A909</f>
        <v>FB/IG</v>
      </c>
      <c r="K909" s="2" t="str">
        <f t="shared" si="22"/>
        <v/>
      </c>
      <c r="L909" s="2" t="str">
        <f t="shared" si="23"/>
        <v/>
      </c>
      <c r="M909" s="66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10"/>
    </row>
    <row r="910" spans="1:31" ht="16.5" customHeight="1">
      <c r="A910" s="12">
        <f>COUNTIF(parameter_DB!$B910:B$9620,parameter_DB!B910)</f>
        <v>21</v>
      </c>
      <c r="B910" s="2">
        <f t="shared" si="18"/>
        <v>0</v>
      </c>
      <c r="C910" s="2" t="str">
        <f>parameter_DB!B910</f>
        <v>Reserved_REACH</v>
      </c>
      <c r="D910" s="2"/>
      <c r="E910" s="2" t="str">
        <f t="shared" si="19"/>
        <v/>
      </c>
      <c r="F910" s="2" t="str">
        <f t="shared" si="20"/>
        <v/>
      </c>
      <c r="G910" s="9"/>
      <c r="H910" s="2">
        <f>COUNTIF(parameter_DB!$A910:A$1062,parameter_DB!A910)</f>
        <v>21</v>
      </c>
      <c r="I910" s="2">
        <f t="shared" si="21"/>
        <v>0</v>
      </c>
      <c r="J910" s="2" t="str">
        <f>parameter_DB!A910</f>
        <v>FB/IG</v>
      </c>
      <c r="K910" s="2" t="str">
        <f t="shared" si="22"/>
        <v/>
      </c>
      <c r="L910" s="2" t="str">
        <f t="shared" si="23"/>
        <v/>
      </c>
      <c r="M910" s="66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10"/>
    </row>
    <row r="911" spans="1:31" ht="16.5" customHeight="1">
      <c r="A911" s="12">
        <f>COUNTIF(parameter_DB!$B911:B$9620,parameter_DB!B911)</f>
        <v>20</v>
      </c>
      <c r="B911" s="2">
        <f t="shared" si="18"/>
        <v>0</v>
      </c>
      <c r="C911" s="2" t="str">
        <f>parameter_DB!B911</f>
        <v>Reserved_REACH</v>
      </c>
      <c r="D911" s="2"/>
      <c r="E911" s="2" t="str">
        <f t="shared" si="19"/>
        <v/>
      </c>
      <c r="F911" s="2" t="str">
        <f t="shared" si="20"/>
        <v/>
      </c>
      <c r="G911" s="9"/>
      <c r="H911" s="2">
        <f>COUNTIF(parameter_DB!$A911:A$1062,parameter_DB!A911)</f>
        <v>20</v>
      </c>
      <c r="I911" s="2">
        <f t="shared" si="21"/>
        <v>0</v>
      </c>
      <c r="J911" s="2" t="str">
        <f>parameter_DB!A911</f>
        <v>FB/IG</v>
      </c>
      <c r="K911" s="2" t="str">
        <f t="shared" si="22"/>
        <v/>
      </c>
      <c r="L911" s="2" t="str">
        <f t="shared" si="23"/>
        <v/>
      </c>
      <c r="M911" s="66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10"/>
    </row>
    <row r="912" spans="1:31" ht="16.5" customHeight="1">
      <c r="A912" s="12">
        <f>COUNTIF(parameter_DB!$B912:B$9620,parameter_DB!B912)</f>
        <v>19</v>
      </c>
      <c r="B912" s="2">
        <f t="shared" si="18"/>
        <v>0</v>
      </c>
      <c r="C912" s="2" t="str">
        <f>parameter_DB!B912</f>
        <v>Reserved_REACH</v>
      </c>
      <c r="D912" s="2"/>
      <c r="E912" s="2" t="str">
        <f t="shared" si="19"/>
        <v/>
      </c>
      <c r="F912" s="2" t="str">
        <f t="shared" si="20"/>
        <v/>
      </c>
      <c r="G912" s="9"/>
      <c r="H912" s="2">
        <f>COUNTIF(parameter_DB!$A912:A$1062,parameter_DB!A912)</f>
        <v>19</v>
      </c>
      <c r="I912" s="2">
        <f t="shared" si="21"/>
        <v>0</v>
      </c>
      <c r="J912" s="2" t="str">
        <f>parameter_DB!A912</f>
        <v>FB/IG</v>
      </c>
      <c r="K912" s="2" t="str">
        <f t="shared" si="22"/>
        <v/>
      </c>
      <c r="L912" s="2" t="str">
        <f t="shared" si="23"/>
        <v/>
      </c>
      <c r="M912" s="66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10"/>
    </row>
    <row r="913" spans="1:31" ht="16.5" customHeight="1">
      <c r="A913" s="12">
        <f>COUNTIF(parameter_DB!$B913:B$9620,parameter_DB!B913)</f>
        <v>18</v>
      </c>
      <c r="B913" s="2">
        <f t="shared" si="18"/>
        <v>0</v>
      </c>
      <c r="C913" s="2" t="str">
        <f>parameter_DB!B913</f>
        <v>Reserved_REACH</v>
      </c>
      <c r="D913" s="2"/>
      <c r="E913" s="2" t="str">
        <f t="shared" si="19"/>
        <v/>
      </c>
      <c r="F913" s="2" t="str">
        <f t="shared" si="20"/>
        <v/>
      </c>
      <c r="G913" s="9"/>
      <c r="H913" s="2">
        <f>COUNTIF(parameter_DB!$A913:A$1062,parameter_DB!A913)</f>
        <v>18</v>
      </c>
      <c r="I913" s="2">
        <f t="shared" si="21"/>
        <v>0</v>
      </c>
      <c r="J913" s="2" t="str">
        <f>parameter_DB!A913</f>
        <v>FB/IG</v>
      </c>
      <c r="K913" s="2" t="str">
        <f t="shared" si="22"/>
        <v/>
      </c>
      <c r="L913" s="2" t="str">
        <f t="shared" si="23"/>
        <v/>
      </c>
      <c r="M913" s="66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10"/>
    </row>
    <row r="914" spans="1:31" ht="16.5" customHeight="1">
      <c r="A914" s="12">
        <f>COUNTIF(parameter_DB!$B914:B$9620,parameter_DB!B914)</f>
        <v>17</v>
      </c>
      <c r="B914" s="2">
        <f t="shared" si="18"/>
        <v>0</v>
      </c>
      <c r="C914" s="2" t="str">
        <f>parameter_DB!B914</f>
        <v>Reserved_REACH</v>
      </c>
      <c r="D914" s="2"/>
      <c r="E914" s="2" t="str">
        <f t="shared" si="19"/>
        <v/>
      </c>
      <c r="F914" s="2" t="str">
        <f t="shared" si="20"/>
        <v/>
      </c>
      <c r="G914" s="9"/>
      <c r="H914" s="2">
        <f>COUNTIF(parameter_DB!$A914:A$1062,parameter_DB!A914)</f>
        <v>17</v>
      </c>
      <c r="I914" s="2">
        <f t="shared" si="21"/>
        <v>0</v>
      </c>
      <c r="J914" s="2" t="str">
        <f>parameter_DB!A914</f>
        <v>FB/IG</v>
      </c>
      <c r="K914" s="2" t="str">
        <f t="shared" si="22"/>
        <v/>
      </c>
      <c r="L914" s="2" t="str">
        <f t="shared" si="23"/>
        <v/>
      </c>
      <c r="M914" s="66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10"/>
    </row>
    <row r="915" spans="1:31" ht="16.5" customHeight="1">
      <c r="A915" s="12">
        <f>COUNTIF(parameter_DB!$B915:B$9620,parameter_DB!B915)</f>
        <v>16</v>
      </c>
      <c r="B915" s="2">
        <f t="shared" si="18"/>
        <v>0</v>
      </c>
      <c r="C915" s="2" t="str">
        <f>parameter_DB!B915</f>
        <v>Reserved_REACH</v>
      </c>
      <c r="D915" s="2"/>
      <c r="E915" s="2" t="str">
        <f t="shared" si="19"/>
        <v/>
      </c>
      <c r="F915" s="2" t="str">
        <f t="shared" si="20"/>
        <v/>
      </c>
      <c r="G915" s="9"/>
      <c r="H915" s="2">
        <f>COUNTIF(parameter_DB!$A915:A$1062,parameter_DB!A915)</f>
        <v>16</v>
      </c>
      <c r="I915" s="2">
        <f t="shared" si="21"/>
        <v>0</v>
      </c>
      <c r="J915" s="2" t="str">
        <f>parameter_DB!A915</f>
        <v>FB/IG</v>
      </c>
      <c r="K915" s="2" t="str">
        <f t="shared" si="22"/>
        <v/>
      </c>
      <c r="L915" s="2" t="str">
        <f t="shared" si="23"/>
        <v/>
      </c>
      <c r="M915" s="66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10"/>
    </row>
    <row r="916" spans="1:31" ht="16.5" customHeight="1">
      <c r="A916" s="12">
        <f>COUNTIF(parameter_DB!$B916:B$9620,parameter_DB!B916)</f>
        <v>15</v>
      </c>
      <c r="B916" s="2">
        <f t="shared" si="18"/>
        <v>0</v>
      </c>
      <c r="C916" s="2" t="str">
        <f>parameter_DB!B916</f>
        <v>Reserved_REACH</v>
      </c>
      <c r="D916" s="2"/>
      <c r="E916" s="2" t="str">
        <f t="shared" si="19"/>
        <v/>
      </c>
      <c r="F916" s="2" t="str">
        <f t="shared" si="20"/>
        <v/>
      </c>
      <c r="G916" s="9"/>
      <c r="H916" s="2">
        <f>COUNTIF(parameter_DB!$A916:A$1062,parameter_DB!A916)</f>
        <v>15</v>
      </c>
      <c r="I916" s="2">
        <f t="shared" si="21"/>
        <v>0</v>
      </c>
      <c r="J916" s="2" t="str">
        <f>parameter_DB!A916</f>
        <v>FB/IG</v>
      </c>
      <c r="K916" s="2" t="str">
        <f t="shared" si="22"/>
        <v/>
      </c>
      <c r="L916" s="2" t="str">
        <f t="shared" si="23"/>
        <v/>
      </c>
      <c r="M916" s="66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10"/>
    </row>
    <row r="917" spans="1:31" ht="16.5" customHeight="1">
      <c r="A917" s="12">
        <f>COUNTIF(parameter_DB!$B917:B$9620,parameter_DB!B917)</f>
        <v>14</v>
      </c>
      <c r="B917" s="2">
        <f t="shared" si="18"/>
        <v>0</v>
      </c>
      <c r="C917" s="2" t="str">
        <f>parameter_DB!B917</f>
        <v>Reserved_REACH</v>
      </c>
      <c r="D917" s="2"/>
      <c r="E917" s="2" t="str">
        <f t="shared" si="19"/>
        <v/>
      </c>
      <c r="F917" s="2" t="str">
        <f t="shared" si="20"/>
        <v/>
      </c>
      <c r="G917" s="9"/>
      <c r="H917" s="2">
        <f>COUNTIF(parameter_DB!$A917:A$1062,parameter_DB!A917)</f>
        <v>14</v>
      </c>
      <c r="I917" s="2">
        <f t="shared" si="21"/>
        <v>0</v>
      </c>
      <c r="J917" s="2" t="str">
        <f>parameter_DB!A917</f>
        <v>FB/IG</v>
      </c>
      <c r="K917" s="2" t="str">
        <f t="shared" si="22"/>
        <v/>
      </c>
      <c r="L917" s="2" t="str">
        <f t="shared" si="23"/>
        <v/>
      </c>
      <c r="M917" s="66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10"/>
    </row>
    <row r="918" spans="1:31" ht="16.5" customHeight="1">
      <c r="A918" s="12">
        <f>COUNTIF(parameter_DB!$B918:B$9620,parameter_DB!B918)</f>
        <v>13</v>
      </c>
      <c r="B918" s="2">
        <f t="shared" si="18"/>
        <v>0</v>
      </c>
      <c r="C918" s="2" t="str">
        <f>parameter_DB!B918</f>
        <v>Reserved_REACH</v>
      </c>
      <c r="D918" s="2"/>
      <c r="E918" s="2" t="str">
        <f t="shared" si="19"/>
        <v/>
      </c>
      <c r="F918" s="2" t="str">
        <f t="shared" si="20"/>
        <v/>
      </c>
      <c r="G918" s="9"/>
      <c r="H918" s="2">
        <f>COUNTIF(parameter_DB!$A918:A$1062,parameter_DB!A918)</f>
        <v>13</v>
      </c>
      <c r="I918" s="2">
        <f t="shared" si="21"/>
        <v>0</v>
      </c>
      <c r="J918" s="2" t="str">
        <f>parameter_DB!A918</f>
        <v>FB/IG</v>
      </c>
      <c r="K918" s="2" t="str">
        <f t="shared" si="22"/>
        <v/>
      </c>
      <c r="L918" s="2" t="str">
        <f t="shared" si="23"/>
        <v/>
      </c>
      <c r="M918" s="66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10"/>
    </row>
    <row r="919" spans="1:31" ht="16.5" customHeight="1">
      <c r="A919" s="12">
        <f>COUNTIF(parameter_DB!$B919:B$9620,parameter_DB!B919)</f>
        <v>12</v>
      </c>
      <c r="B919" s="2">
        <f t="shared" si="18"/>
        <v>0</v>
      </c>
      <c r="C919" s="2" t="str">
        <f>parameter_DB!B919</f>
        <v>Reserved_REACH</v>
      </c>
      <c r="D919" s="2"/>
      <c r="E919" s="2" t="str">
        <f t="shared" si="19"/>
        <v/>
      </c>
      <c r="F919" s="2" t="str">
        <f t="shared" si="20"/>
        <v/>
      </c>
      <c r="G919" s="9"/>
      <c r="H919" s="2">
        <f>COUNTIF(parameter_DB!$A919:A$1062,parameter_DB!A919)</f>
        <v>12</v>
      </c>
      <c r="I919" s="2">
        <f t="shared" si="21"/>
        <v>0</v>
      </c>
      <c r="J919" s="2" t="str">
        <f>parameter_DB!A919</f>
        <v>FB/IG</v>
      </c>
      <c r="K919" s="2" t="str">
        <f t="shared" si="22"/>
        <v/>
      </c>
      <c r="L919" s="2" t="str">
        <f t="shared" si="23"/>
        <v/>
      </c>
      <c r="M919" s="66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10"/>
    </row>
    <row r="920" spans="1:31" ht="16.5" customHeight="1">
      <c r="A920" s="12">
        <f>COUNTIF(parameter_DB!$B920:B$9620,parameter_DB!B920)</f>
        <v>11</v>
      </c>
      <c r="B920" s="2">
        <f t="shared" si="18"/>
        <v>0</v>
      </c>
      <c r="C920" s="2" t="str">
        <f>parameter_DB!B920</f>
        <v>Reserved_REACH</v>
      </c>
      <c r="D920" s="2"/>
      <c r="E920" s="2" t="str">
        <f t="shared" si="19"/>
        <v/>
      </c>
      <c r="F920" s="2" t="str">
        <f t="shared" si="20"/>
        <v/>
      </c>
      <c r="G920" s="9"/>
      <c r="H920" s="2">
        <f>COUNTIF(parameter_DB!$A920:A$1062,parameter_DB!A920)</f>
        <v>11</v>
      </c>
      <c r="I920" s="2">
        <f t="shared" si="21"/>
        <v>0</v>
      </c>
      <c r="J920" s="2" t="str">
        <f>parameter_DB!A920</f>
        <v>FB/IG</v>
      </c>
      <c r="K920" s="2" t="str">
        <f t="shared" si="22"/>
        <v/>
      </c>
      <c r="L920" s="2" t="str">
        <f t="shared" si="23"/>
        <v/>
      </c>
      <c r="M920" s="66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10"/>
    </row>
    <row r="921" spans="1:31" ht="16.5" customHeight="1">
      <c r="A921" s="12">
        <f>COUNTIF(parameter_DB!$B921:B$9620,parameter_DB!B921)</f>
        <v>10</v>
      </c>
      <c r="B921" s="2">
        <f t="shared" si="18"/>
        <v>0</v>
      </c>
      <c r="C921" s="2" t="str">
        <f>parameter_DB!B921</f>
        <v>Reserved_REACH</v>
      </c>
      <c r="D921" s="2"/>
      <c r="E921" s="2" t="str">
        <f t="shared" si="19"/>
        <v/>
      </c>
      <c r="F921" s="2" t="str">
        <f t="shared" si="20"/>
        <v/>
      </c>
      <c r="G921" s="9"/>
      <c r="H921" s="2">
        <f>COUNTIF(parameter_DB!$A921:A$1062,parameter_DB!A921)</f>
        <v>10</v>
      </c>
      <c r="I921" s="2">
        <f t="shared" si="21"/>
        <v>0</v>
      </c>
      <c r="J921" s="2" t="str">
        <f>parameter_DB!A921</f>
        <v>FB/IG</v>
      </c>
      <c r="K921" s="2" t="str">
        <f t="shared" si="22"/>
        <v/>
      </c>
      <c r="L921" s="2" t="str">
        <f t="shared" si="23"/>
        <v/>
      </c>
      <c r="M921" s="66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10"/>
    </row>
    <row r="922" spans="1:31" ht="16.5" customHeight="1">
      <c r="A922" s="12">
        <f>COUNTIF(parameter_DB!$B922:B$9620,parameter_DB!B922)</f>
        <v>9</v>
      </c>
      <c r="B922" s="2">
        <f t="shared" si="18"/>
        <v>0</v>
      </c>
      <c r="C922" s="2" t="str">
        <f>parameter_DB!B922</f>
        <v>Reserved_REACH</v>
      </c>
      <c r="D922" s="2"/>
      <c r="E922" s="2" t="str">
        <f t="shared" si="19"/>
        <v/>
      </c>
      <c r="F922" s="2" t="str">
        <f t="shared" si="20"/>
        <v/>
      </c>
      <c r="G922" s="9"/>
      <c r="H922" s="2">
        <f>COUNTIF(parameter_DB!$A922:A$1062,parameter_DB!A922)</f>
        <v>9</v>
      </c>
      <c r="I922" s="2">
        <f t="shared" si="21"/>
        <v>0</v>
      </c>
      <c r="J922" s="2" t="str">
        <f>parameter_DB!A922</f>
        <v>FB/IG</v>
      </c>
      <c r="K922" s="2" t="str">
        <f t="shared" si="22"/>
        <v/>
      </c>
      <c r="L922" s="2" t="str">
        <f t="shared" si="23"/>
        <v/>
      </c>
      <c r="M922" s="66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10"/>
    </row>
    <row r="923" spans="1:31" ht="16.5" customHeight="1">
      <c r="A923" s="12">
        <f>COUNTIF(parameter_DB!$B923:B$9620,parameter_DB!B923)</f>
        <v>8</v>
      </c>
      <c r="B923" s="2">
        <f t="shared" si="18"/>
        <v>0</v>
      </c>
      <c r="C923" s="2" t="str">
        <f>parameter_DB!B923</f>
        <v>Reserved_REACH</v>
      </c>
      <c r="D923" s="2"/>
      <c r="E923" s="2" t="str">
        <f t="shared" si="19"/>
        <v/>
      </c>
      <c r="F923" s="2" t="str">
        <f t="shared" si="20"/>
        <v/>
      </c>
      <c r="G923" s="9"/>
      <c r="H923" s="2">
        <f>COUNTIF(parameter_DB!$A923:A$1062,parameter_DB!A923)</f>
        <v>8</v>
      </c>
      <c r="I923" s="2">
        <f t="shared" si="21"/>
        <v>0</v>
      </c>
      <c r="J923" s="2" t="str">
        <f>parameter_DB!A923</f>
        <v>FB/IG</v>
      </c>
      <c r="K923" s="2" t="str">
        <f t="shared" si="22"/>
        <v/>
      </c>
      <c r="L923" s="2" t="str">
        <f t="shared" si="23"/>
        <v/>
      </c>
      <c r="M923" s="66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10"/>
    </row>
    <row r="924" spans="1:31" ht="16.5" customHeight="1">
      <c r="A924" s="12">
        <f>COUNTIF(parameter_DB!$B924:B$9620,parameter_DB!B924)</f>
        <v>7</v>
      </c>
      <c r="B924" s="2">
        <f t="shared" si="18"/>
        <v>0</v>
      </c>
      <c r="C924" s="2" t="str">
        <f>parameter_DB!B924</f>
        <v>Reserved_REACH</v>
      </c>
      <c r="D924" s="2"/>
      <c r="E924" s="2" t="str">
        <f t="shared" si="19"/>
        <v/>
      </c>
      <c r="F924" s="2" t="str">
        <f t="shared" si="20"/>
        <v/>
      </c>
      <c r="G924" s="9"/>
      <c r="H924" s="2">
        <f>COUNTIF(parameter_DB!$A924:A$1062,parameter_DB!A924)</f>
        <v>7</v>
      </c>
      <c r="I924" s="2">
        <f t="shared" si="21"/>
        <v>0</v>
      </c>
      <c r="J924" s="2" t="str">
        <f>parameter_DB!A924</f>
        <v>FB/IG</v>
      </c>
      <c r="K924" s="2" t="str">
        <f t="shared" si="22"/>
        <v/>
      </c>
      <c r="L924" s="2" t="str">
        <f t="shared" si="23"/>
        <v/>
      </c>
      <c r="M924" s="66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10"/>
    </row>
    <row r="925" spans="1:31" ht="16.5" customHeight="1">
      <c r="A925" s="12">
        <f>COUNTIF(parameter_DB!$B925:B$9620,parameter_DB!B925)</f>
        <v>6</v>
      </c>
      <c r="B925" s="2">
        <f t="shared" si="18"/>
        <v>0</v>
      </c>
      <c r="C925" s="2" t="str">
        <f>parameter_DB!B925</f>
        <v>Reserved_REACH</v>
      </c>
      <c r="D925" s="2"/>
      <c r="E925" s="2" t="str">
        <f t="shared" si="19"/>
        <v/>
      </c>
      <c r="F925" s="2" t="str">
        <f t="shared" si="20"/>
        <v/>
      </c>
      <c r="G925" s="9"/>
      <c r="H925" s="2">
        <f>COUNTIF(parameter_DB!$A925:A$1062,parameter_DB!A925)</f>
        <v>6</v>
      </c>
      <c r="I925" s="2">
        <f t="shared" si="21"/>
        <v>0</v>
      </c>
      <c r="J925" s="2" t="str">
        <f>parameter_DB!A925</f>
        <v>FB/IG</v>
      </c>
      <c r="K925" s="2" t="str">
        <f t="shared" si="22"/>
        <v/>
      </c>
      <c r="L925" s="2" t="str">
        <f t="shared" si="23"/>
        <v/>
      </c>
      <c r="M925" s="66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10"/>
    </row>
    <row r="926" spans="1:31" ht="16.5" customHeight="1">
      <c r="A926" s="12">
        <f>COUNTIF(parameter_DB!$B926:B$9620,parameter_DB!B926)</f>
        <v>5</v>
      </c>
      <c r="B926" s="2">
        <f t="shared" si="18"/>
        <v>0</v>
      </c>
      <c r="C926" s="2" t="str">
        <f>parameter_DB!B926</f>
        <v>Reserved_REACH</v>
      </c>
      <c r="D926" s="2"/>
      <c r="E926" s="2" t="str">
        <f t="shared" si="19"/>
        <v/>
      </c>
      <c r="F926" s="2" t="str">
        <f t="shared" si="20"/>
        <v/>
      </c>
      <c r="G926" s="9"/>
      <c r="H926" s="2">
        <f>COUNTIF(parameter_DB!$A926:A$1062,parameter_DB!A926)</f>
        <v>5</v>
      </c>
      <c r="I926" s="2">
        <f t="shared" si="21"/>
        <v>0</v>
      </c>
      <c r="J926" s="2" t="str">
        <f>parameter_DB!A926</f>
        <v>FB/IG</v>
      </c>
      <c r="K926" s="2" t="str">
        <f t="shared" si="22"/>
        <v/>
      </c>
      <c r="L926" s="2" t="str">
        <f t="shared" si="23"/>
        <v/>
      </c>
      <c r="M926" s="66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10"/>
    </row>
    <row r="927" spans="1:31" ht="16.5" customHeight="1">
      <c r="A927" s="12">
        <f>COUNTIF(parameter_DB!$B927:B$9620,parameter_DB!B927)</f>
        <v>4</v>
      </c>
      <c r="B927" s="2">
        <f t="shared" si="18"/>
        <v>0</v>
      </c>
      <c r="C927" s="2" t="str">
        <f>parameter_DB!B927</f>
        <v>Reserved_REACH</v>
      </c>
      <c r="D927" s="2"/>
      <c r="E927" s="2" t="str">
        <f t="shared" si="19"/>
        <v/>
      </c>
      <c r="F927" s="2" t="str">
        <f t="shared" si="20"/>
        <v/>
      </c>
      <c r="G927" s="9"/>
      <c r="H927" s="2">
        <f>COUNTIF(parameter_DB!$A927:A$1062,parameter_DB!A927)</f>
        <v>4</v>
      </c>
      <c r="I927" s="2">
        <f t="shared" si="21"/>
        <v>0</v>
      </c>
      <c r="J927" s="2" t="str">
        <f>parameter_DB!A927</f>
        <v>FB/IG</v>
      </c>
      <c r="K927" s="2" t="str">
        <f t="shared" si="22"/>
        <v/>
      </c>
      <c r="L927" s="2" t="str">
        <f t="shared" si="23"/>
        <v/>
      </c>
      <c r="M927" s="66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10"/>
    </row>
    <row r="928" spans="1:31" ht="16.5" customHeight="1">
      <c r="A928" s="12">
        <f>COUNTIF(parameter_DB!$B928:B$9620,parameter_DB!B928)</f>
        <v>3</v>
      </c>
      <c r="B928" s="2">
        <f t="shared" si="18"/>
        <v>0</v>
      </c>
      <c r="C928" s="2" t="str">
        <f>parameter_DB!B928</f>
        <v>Reserved_REACH</v>
      </c>
      <c r="D928" s="2"/>
      <c r="E928" s="2" t="str">
        <f t="shared" si="19"/>
        <v/>
      </c>
      <c r="F928" s="2" t="str">
        <f t="shared" si="20"/>
        <v/>
      </c>
      <c r="G928" s="9"/>
      <c r="H928" s="2">
        <f>COUNTIF(parameter_DB!$A928:A$1062,parameter_DB!A928)</f>
        <v>3</v>
      </c>
      <c r="I928" s="2">
        <f t="shared" si="21"/>
        <v>0</v>
      </c>
      <c r="J928" s="2" t="str">
        <f>parameter_DB!A928</f>
        <v>FB/IG</v>
      </c>
      <c r="K928" s="2" t="str">
        <f t="shared" si="22"/>
        <v/>
      </c>
      <c r="L928" s="2" t="str">
        <f t="shared" si="23"/>
        <v/>
      </c>
      <c r="M928" s="66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10"/>
    </row>
    <row r="929" spans="1:31" ht="16.5" customHeight="1">
      <c r="A929" s="12">
        <f>COUNTIF(parameter_DB!$B929:B$9620,parameter_DB!B929)</f>
        <v>2</v>
      </c>
      <c r="B929" s="2">
        <f t="shared" si="18"/>
        <v>0</v>
      </c>
      <c r="C929" s="2" t="str">
        <f>parameter_DB!B929</f>
        <v>Reserved_REACH</v>
      </c>
      <c r="D929" s="2"/>
      <c r="E929" s="2" t="str">
        <f t="shared" si="19"/>
        <v/>
      </c>
      <c r="F929" s="2" t="str">
        <f t="shared" si="20"/>
        <v/>
      </c>
      <c r="G929" s="9"/>
      <c r="H929" s="2">
        <f>COUNTIF(parameter_DB!$A929:A$1062,parameter_DB!A929)</f>
        <v>2</v>
      </c>
      <c r="I929" s="2">
        <f t="shared" si="21"/>
        <v>0</v>
      </c>
      <c r="J929" s="2" t="str">
        <f>parameter_DB!A929</f>
        <v>FB/IG</v>
      </c>
      <c r="K929" s="2" t="str">
        <f t="shared" si="22"/>
        <v/>
      </c>
      <c r="L929" s="2" t="str">
        <f t="shared" si="23"/>
        <v/>
      </c>
      <c r="M929" s="66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10"/>
    </row>
    <row r="930" spans="1:31" ht="16.5" customHeight="1">
      <c r="A930" s="12">
        <f>COUNTIF(parameter_DB!$B930:B$9620,parameter_DB!B930)</f>
        <v>1</v>
      </c>
      <c r="B930" s="2">
        <f t="shared" si="18"/>
        <v>24</v>
      </c>
      <c r="C930" s="2" t="str">
        <f>parameter_DB!B930</f>
        <v>Reserved_REACH</v>
      </c>
      <c r="D930" s="2"/>
      <c r="E930" s="2" t="str">
        <f t="shared" si="19"/>
        <v/>
      </c>
      <c r="F930" s="2" t="str">
        <f t="shared" si="20"/>
        <v/>
      </c>
      <c r="G930" s="9"/>
      <c r="H930" s="2">
        <f>COUNTIF(parameter_DB!$A930:A$1062,parameter_DB!A930)</f>
        <v>1</v>
      </c>
      <c r="I930" s="2">
        <f t="shared" si="21"/>
        <v>7</v>
      </c>
      <c r="J930" s="2" t="str">
        <f>parameter_DB!A930</f>
        <v>FB/IG</v>
      </c>
      <c r="K930" s="2" t="str">
        <f t="shared" si="22"/>
        <v/>
      </c>
      <c r="L930" s="2" t="str">
        <f t="shared" si="23"/>
        <v/>
      </c>
      <c r="M930" s="66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10"/>
    </row>
    <row r="931" spans="1:31" ht="16.5" customHeight="1">
      <c r="A931" s="12">
        <f>COUNTIF(parameter_DB!$B931:B$9620,parameter_DB!B931)</f>
        <v>24</v>
      </c>
      <c r="B931" s="2">
        <f t="shared" si="18"/>
        <v>0</v>
      </c>
      <c r="C931" s="2" t="str">
        <f>parameter_DB!B931</f>
        <v>마스트헤드</v>
      </c>
      <c r="D931" s="2"/>
      <c r="E931" s="2" t="str">
        <f t="shared" si="19"/>
        <v/>
      </c>
      <c r="F931" s="2" t="str">
        <f t="shared" si="20"/>
        <v/>
      </c>
      <c r="G931" s="9"/>
      <c r="H931" s="2">
        <f>COUNTIF(parameter_DB!$A931:A$1062,parameter_DB!A931)</f>
        <v>36</v>
      </c>
      <c r="I931" s="2">
        <f t="shared" si="21"/>
        <v>0</v>
      </c>
      <c r="J931" s="2" t="str">
        <f>parameter_DB!A931</f>
        <v>Youtube</v>
      </c>
      <c r="K931" s="2" t="str">
        <f t="shared" si="22"/>
        <v/>
      </c>
      <c r="L931" s="2" t="str">
        <f t="shared" si="23"/>
        <v/>
      </c>
      <c r="M931" s="66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10"/>
    </row>
    <row r="932" spans="1:31" ht="16.5" customHeight="1">
      <c r="A932" s="12">
        <f>COUNTIF(parameter_DB!$B932:B$9620,parameter_DB!B932)</f>
        <v>23</v>
      </c>
      <c r="B932" s="2">
        <f t="shared" si="18"/>
        <v>0</v>
      </c>
      <c r="C932" s="2" t="str">
        <f>parameter_DB!B932</f>
        <v>마스트헤드</v>
      </c>
      <c r="D932" s="2"/>
      <c r="E932" s="2" t="str">
        <f t="shared" si="19"/>
        <v/>
      </c>
      <c r="F932" s="2" t="str">
        <f t="shared" si="20"/>
        <v/>
      </c>
      <c r="G932" s="9"/>
      <c r="H932" s="2">
        <f>COUNTIF(parameter_DB!$A932:A$1062,parameter_DB!A932)</f>
        <v>35</v>
      </c>
      <c r="I932" s="2">
        <f t="shared" si="21"/>
        <v>0</v>
      </c>
      <c r="J932" s="2" t="str">
        <f>parameter_DB!A932</f>
        <v>Youtube</v>
      </c>
      <c r="K932" s="2" t="str">
        <f t="shared" si="22"/>
        <v/>
      </c>
      <c r="L932" s="2" t="str">
        <f t="shared" si="23"/>
        <v/>
      </c>
      <c r="M932" s="66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10"/>
    </row>
    <row r="933" spans="1:31" ht="16.5" customHeight="1">
      <c r="A933" s="12">
        <f>COUNTIF(parameter_DB!$B933:B$9620,parameter_DB!B933)</f>
        <v>22</v>
      </c>
      <c r="B933" s="2">
        <f t="shared" si="18"/>
        <v>0</v>
      </c>
      <c r="C933" s="2" t="str">
        <f>parameter_DB!B933</f>
        <v>마스트헤드</v>
      </c>
      <c r="D933" s="2"/>
      <c r="E933" s="2" t="str">
        <f t="shared" si="19"/>
        <v/>
      </c>
      <c r="F933" s="2" t="str">
        <f t="shared" si="20"/>
        <v/>
      </c>
      <c r="G933" s="9"/>
      <c r="H933" s="2">
        <f>COUNTIF(parameter_DB!$A933:A$1062,parameter_DB!A933)</f>
        <v>34</v>
      </c>
      <c r="I933" s="2">
        <f t="shared" si="21"/>
        <v>0</v>
      </c>
      <c r="J933" s="2" t="str">
        <f>parameter_DB!A933</f>
        <v>Youtube</v>
      </c>
      <c r="K933" s="2" t="str">
        <f t="shared" si="22"/>
        <v/>
      </c>
      <c r="L933" s="2" t="str">
        <f t="shared" si="23"/>
        <v/>
      </c>
      <c r="M933" s="66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10"/>
    </row>
    <row r="934" spans="1:31" ht="16.5" customHeight="1">
      <c r="A934" s="12">
        <f>COUNTIF(parameter_DB!$B934:B$9620,parameter_DB!B934)</f>
        <v>21</v>
      </c>
      <c r="B934" s="2">
        <f t="shared" si="18"/>
        <v>0</v>
      </c>
      <c r="C934" s="2" t="str">
        <f>parameter_DB!B934</f>
        <v>마스트헤드</v>
      </c>
      <c r="D934" s="2"/>
      <c r="E934" s="2" t="str">
        <f t="shared" si="19"/>
        <v/>
      </c>
      <c r="F934" s="2" t="str">
        <f t="shared" si="20"/>
        <v/>
      </c>
      <c r="G934" s="9"/>
      <c r="H934" s="2">
        <f>COUNTIF(parameter_DB!$A934:A$1062,parameter_DB!A934)</f>
        <v>33</v>
      </c>
      <c r="I934" s="2">
        <f t="shared" si="21"/>
        <v>0</v>
      </c>
      <c r="J934" s="2" t="str">
        <f>parameter_DB!A934</f>
        <v>Youtube</v>
      </c>
      <c r="K934" s="2" t="str">
        <f t="shared" si="22"/>
        <v/>
      </c>
      <c r="L934" s="2" t="str">
        <f t="shared" si="23"/>
        <v/>
      </c>
      <c r="M934" s="66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10"/>
    </row>
    <row r="935" spans="1:31" ht="16.5" customHeight="1">
      <c r="A935" s="12">
        <f>COUNTIF(parameter_DB!$B935:B$9620,parameter_DB!B935)</f>
        <v>20</v>
      </c>
      <c r="B935" s="2">
        <f t="shared" si="18"/>
        <v>0</v>
      </c>
      <c r="C935" s="2" t="str">
        <f>parameter_DB!B935</f>
        <v>마스트헤드</v>
      </c>
      <c r="D935" s="2"/>
      <c r="E935" s="2" t="str">
        <f t="shared" si="19"/>
        <v/>
      </c>
      <c r="F935" s="2" t="str">
        <f t="shared" si="20"/>
        <v/>
      </c>
      <c r="G935" s="9"/>
      <c r="H935" s="2">
        <f>COUNTIF(parameter_DB!$A935:A$1062,parameter_DB!A935)</f>
        <v>32</v>
      </c>
      <c r="I935" s="2">
        <f t="shared" si="21"/>
        <v>0</v>
      </c>
      <c r="J935" s="2" t="str">
        <f>parameter_DB!A935</f>
        <v>Youtube</v>
      </c>
      <c r="K935" s="2" t="str">
        <f t="shared" si="22"/>
        <v/>
      </c>
      <c r="L935" s="2" t="str">
        <f t="shared" si="23"/>
        <v/>
      </c>
      <c r="M935" s="66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10"/>
    </row>
    <row r="936" spans="1:31" ht="16.5" customHeight="1">
      <c r="A936" s="12">
        <f>COUNTIF(parameter_DB!$B936:B$9620,parameter_DB!B936)</f>
        <v>19</v>
      </c>
      <c r="B936" s="2">
        <f t="shared" si="18"/>
        <v>0</v>
      </c>
      <c r="C936" s="2" t="str">
        <f>parameter_DB!B936</f>
        <v>마스트헤드</v>
      </c>
      <c r="D936" s="2"/>
      <c r="E936" s="2" t="str">
        <f t="shared" si="19"/>
        <v/>
      </c>
      <c r="F936" s="2" t="str">
        <f t="shared" si="20"/>
        <v/>
      </c>
      <c r="G936" s="9"/>
      <c r="H936" s="2">
        <f>COUNTIF(parameter_DB!$A936:A$1062,parameter_DB!A936)</f>
        <v>31</v>
      </c>
      <c r="I936" s="2">
        <f t="shared" si="21"/>
        <v>0</v>
      </c>
      <c r="J936" s="2" t="str">
        <f>parameter_DB!A936</f>
        <v>Youtube</v>
      </c>
      <c r="K936" s="2" t="str">
        <f t="shared" si="22"/>
        <v/>
      </c>
      <c r="L936" s="2" t="str">
        <f t="shared" si="23"/>
        <v/>
      </c>
      <c r="M936" s="66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10"/>
    </row>
    <row r="937" spans="1:31" ht="16.5" customHeight="1">
      <c r="A937" s="12">
        <f>COUNTIF(parameter_DB!$B937:B$9620,parameter_DB!B937)</f>
        <v>18</v>
      </c>
      <c r="B937" s="2">
        <f t="shared" si="18"/>
        <v>0</v>
      </c>
      <c r="C937" s="2" t="str">
        <f>parameter_DB!B937</f>
        <v>마스트헤드</v>
      </c>
      <c r="D937" s="2"/>
      <c r="E937" s="2" t="str">
        <f t="shared" si="19"/>
        <v/>
      </c>
      <c r="F937" s="2" t="str">
        <f t="shared" si="20"/>
        <v/>
      </c>
      <c r="G937" s="9"/>
      <c r="H937" s="2">
        <f>COUNTIF(parameter_DB!$A937:A$1062,parameter_DB!A937)</f>
        <v>30</v>
      </c>
      <c r="I937" s="2">
        <f t="shared" si="21"/>
        <v>0</v>
      </c>
      <c r="J937" s="2" t="str">
        <f>parameter_DB!A937</f>
        <v>Youtube</v>
      </c>
      <c r="K937" s="2" t="str">
        <f t="shared" si="22"/>
        <v/>
      </c>
      <c r="L937" s="2" t="str">
        <f t="shared" si="23"/>
        <v/>
      </c>
      <c r="M937" s="66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10"/>
    </row>
    <row r="938" spans="1:31" ht="16.5" customHeight="1">
      <c r="A938" s="12">
        <f>COUNTIF(parameter_DB!$B938:B$9620,parameter_DB!B938)</f>
        <v>17</v>
      </c>
      <c r="B938" s="2">
        <f t="shared" si="18"/>
        <v>0</v>
      </c>
      <c r="C938" s="2" t="str">
        <f>parameter_DB!B938</f>
        <v>마스트헤드</v>
      </c>
      <c r="D938" s="2"/>
      <c r="E938" s="2" t="str">
        <f t="shared" si="19"/>
        <v/>
      </c>
      <c r="F938" s="2" t="str">
        <f t="shared" si="20"/>
        <v/>
      </c>
      <c r="G938" s="9"/>
      <c r="H938" s="2">
        <f>COUNTIF(parameter_DB!$A938:A$1062,parameter_DB!A938)</f>
        <v>29</v>
      </c>
      <c r="I938" s="2">
        <f t="shared" si="21"/>
        <v>0</v>
      </c>
      <c r="J938" s="2" t="str">
        <f>parameter_DB!A938</f>
        <v>Youtube</v>
      </c>
      <c r="K938" s="2" t="str">
        <f t="shared" si="22"/>
        <v/>
      </c>
      <c r="L938" s="2" t="str">
        <f t="shared" si="23"/>
        <v/>
      </c>
      <c r="M938" s="66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10"/>
    </row>
    <row r="939" spans="1:31" ht="16.5" customHeight="1">
      <c r="A939" s="12">
        <f>COUNTIF(parameter_DB!$B939:B$9620,parameter_DB!B939)</f>
        <v>16</v>
      </c>
      <c r="B939" s="2">
        <f t="shared" si="18"/>
        <v>0</v>
      </c>
      <c r="C939" s="2" t="str">
        <f>parameter_DB!B939</f>
        <v>마스트헤드</v>
      </c>
      <c r="D939" s="2"/>
      <c r="E939" s="2" t="str">
        <f t="shared" si="19"/>
        <v/>
      </c>
      <c r="F939" s="2" t="str">
        <f t="shared" si="20"/>
        <v/>
      </c>
      <c r="G939" s="9"/>
      <c r="H939" s="2">
        <f>COUNTIF(parameter_DB!$A939:A$1062,parameter_DB!A939)</f>
        <v>28</v>
      </c>
      <c r="I939" s="2">
        <f t="shared" si="21"/>
        <v>0</v>
      </c>
      <c r="J939" s="2" t="str">
        <f>parameter_DB!A939</f>
        <v>Youtube</v>
      </c>
      <c r="K939" s="2" t="str">
        <f t="shared" si="22"/>
        <v/>
      </c>
      <c r="L939" s="2" t="str">
        <f t="shared" si="23"/>
        <v/>
      </c>
      <c r="M939" s="66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10"/>
    </row>
    <row r="940" spans="1:31" ht="16.5" customHeight="1">
      <c r="A940" s="12">
        <f>COUNTIF(parameter_DB!$B940:B$9620,parameter_DB!B940)</f>
        <v>15</v>
      </c>
      <c r="B940" s="2">
        <f t="shared" si="18"/>
        <v>0</v>
      </c>
      <c r="C940" s="2" t="str">
        <f>parameter_DB!B940</f>
        <v>마스트헤드</v>
      </c>
      <c r="D940" s="2"/>
      <c r="E940" s="2" t="str">
        <f t="shared" si="19"/>
        <v/>
      </c>
      <c r="F940" s="2" t="str">
        <f t="shared" si="20"/>
        <v/>
      </c>
      <c r="G940" s="9"/>
      <c r="H940" s="2">
        <f>COUNTIF(parameter_DB!$A940:A$1062,parameter_DB!A940)</f>
        <v>27</v>
      </c>
      <c r="I940" s="2">
        <f t="shared" si="21"/>
        <v>0</v>
      </c>
      <c r="J940" s="2" t="str">
        <f>parameter_DB!A940</f>
        <v>Youtube</v>
      </c>
      <c r="K940" s="2" t="str">
        <f t="shared" si="22"/>
        <v/>
      </c>
      <c r="L940" s="2" t="str">
        <f t="shared" si="23"/>
        <v/>
      </c>
      <c r="M940" s="66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10"/>
    </row>
    <row r="941" spans="1:31" ht="16.5" customHeight="1">
      <c r="A941" s="12">
        <f>COUNTIF(parameter_DB!$B941:B$9620,parameter_DB!B941)</f>
        <v>14</v>
      </c>
      <c r="B941" s="2">
        <f t="shared" si="18"/>
        <v>0</v>
      </c>
      <c r="C941" s="2" t="str">
        <f>parameter_DB!B941</f>
        <v>마스트헤드</v>
      </c>
      <c r="D941" s="2"/>
      <c r="E941" s="2" t="str">
        <f t="shared" si="19"/>
        <v/>
      </c>
      <c r="F941" s="2" t="str">
        <f t="shared" si="20"/>
        <v/>
      </c>
      <c r="G941" s="9"/>
      <c r="H941" s="2">
        <f>COUNTIF(parameter_DB!$A941:A$1062,parameter_DB!A941)</f>
        <v>26</v>
      </c>
      <c r="I941" s="2">
        <f t="shared" si="21"/>
        <v>0</v>
      </c>
      <c r="J941" s="2" t="str">
        <f>parameter_DB!A941</f>
        <v>Youtube</v>
      </c>
      <c r="K941" s="2" t="str">
        <f t="shared" si="22"/>
        <v/>
      </c>
      <c r="L941" s="2" t="str">
        <f t="shared" si="23"/>
        <v/>
      </c>
      <c r="M941" s="66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10"/>
    </row>
    <row r="942" spans="1:31" ht="16.5" customHeight="1">
      <c r="A942" s="12">
        <f>COUNTIF(parameter_DB!$B942:B$9620,parameter_DB!B942)</f>
        <v>13</v>
      </c>
      <c r="B942" s="2">
        <f t="shared" si="18"/>
        <v>0</v>
      </c>
      <c r="C942" s="2" t="str">
        <f>parameter_DB!B942</f>
        <v>마스트헤드</v>
      </c>
      <c r="D942" s="2"/>
      <c r="E942" s="2" t="str">
        <f t="shared" si="19"/>
        <v/>
      </c>
      <c r="F942" s="2" t="str">
        <f t="shared" si="20"/>
        <v/>
      </c>
      <c r="G942" s="9"/>
      <c r="H942" s="2">
        <f>COUNTIF(parameter_DB!$A942:A$1062,parameter_DB!A942)</f>
        <v>25</v>
      </c>
      <c r="I942" s="2">
        <f t="shared" si="21"/>
        <v>0</v>
      </c>
      <c r="J942" s="2" t="str">
        <f>parameter_DB!A942</f>
        <v>Youtube</v>
      </c>
      <c r="K942" s="2" t="str">
        <f t="shared" si="22"/>
        <v/>
      </c>
      <c r="L942" s="2" t="str">
        <f t="shared" si="23"/>
        <v/>
      </c>
      <c r="M942" s="66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10"/>
    </row>
    <row r="943" spans="1:31" ht="16.5" customHeight="1">
      <c r="A943" s="12">
        <f>COUNTIF(parameter_DB!$B943:B$9620,parameter_DB!B943)</f>
        <v>12</v>
      </c>
      <c r="B943" s="2">
        <f t="shared" si="18"/>
        <v>0</v>
      </c>
      <c r="C943" s="2" t="str">
        <f>parameter_DB!B943</f>
        <v>마스트헤드</v>
      </c>
      <c r="D943" s="2"/>
      <c r="E943" s="2" t="str">
        <f t="shared" si="19"/>
        <v/>
      </c>
      <c r="F943" s="2" t="str">
        <f t="shared" si="20"/>
        <v/>
      </c>
      <c r="G943" s="9"/>
      <c r="H943" s="2">
        <f>COUNTIF(parameter_DB!$A943:A$1062,parameter_DB!A943)</f>
        <v>24</v>
      </c>
      <c r="I943" s="2">
        <f t="shared" si="21"/>
        <v>0</v>
      </c>
      <c r="J943" s="2" t="str">
        <f>parameter_DB!A943</f>
        <v>Youtube</v>
      </c>
      <c r="K943" s="2" t="str">
        <f t="shared" si="22"/>
        <v/>
      </c>
      <c r="L943" s="2" t="str">
        <f t="shared" si="23"/>
        <v/>
      </c>
      <c r="M943" s="66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10"/>
    </row>
    <row r="944" spans="1:31" ht="16.5" customHeight="1">
      <c r="A944" s="12">
        <f>COUNTIF(parameter_DB!$B944:B$9620,parameter_DB!B944)</f>
        <v>11</v>
      </c>
      <c r="B944" s="2">
        <f t="shared" si="18"/>
        <v>0</v>
      </c>
      <c r="C944" s="2" t="str">
        <f>parameter_DB!B944</f>
        <v>마스트헤드</v>
      </c>
      <c r="D944" s="2"/>
      <c r="E944" s="2" t="str">
        <f t="shared" si="19"/>
        <v/>
      </c>
      <c r="F944" s="2" t="str">
        <f t="shared" si="20"/>
        <v/>
      </c>
      <c r="G944" s="9"/>
      <c r="H944" s="2">
        <f>COUNTIF(parameter_DB!$A944:A$1062,parameter_DB!A944)</f>
        <v>23</v>
      </c>
      <c r="I944" s="2">
        <f t="shared" si="21"/>
        <v>0</v>
      </c>
      <c r="J944" s="2" t="str">
        <f>parameter_DB!A944</f>
        <v>Youtube</v>
      </c>
      <c r="K944" s="2" t="str">
        <f t="shared" si="22"/>
        <v/>
      </c>
      <c r="L944" s="2" t="str">
        <f t="shared" si="23"/>
        <v/>
      </c>
      <c r="M944" s="66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10"/>
    </row>
    <row r="945" spans="1:31" ht="16.5" customHeight="1">
      <c r="A945" s="12">
        <f>COUNTIF(parameter_DB!$B945:B$9620,parameter_DB!B945)</f>
        <v>10</v>
      </c>
      <c r="B945" s="2">
        <f t="shared" si="18"/>
        <v>0</v>
      </c>
      <c r="C945" s="2" t="str">
        <f>parameter_DB!B945</f>
        <v>마스트헤드</v>
      </c>
      <c r="D945" s="2"/>
      <c r="E945" s="2" t="str">
        <f t="shared" si="19"/>
        <v/>
      </c>
      <c r="F945" s="2" t="str">
        <f t="shared" si="20"/>
        <v/>
      </c>
      <c r="G945" s="9"/>
      <c r="H945" s="2">
        <f>COUNTIF(parameter_DB!$A945:A$1062,parameter_DB!A945)</f>
        <v>22</v>
      </c>
      <c r="I945" s="2">
        <f t="shared" si="21"/>
        <v>0</v>
      </c>
      <c r="J945" s="2" t="str">
        <f>parameter_DB!A945</f>
        <v>Youtube</v>
      </c>
      <c r="K945" s="2" t="str">
        <f t="shared" si="22"/>
        <v/>
      </c>
      <c r="L945" s="2" t="str">
        <f t="shared" si="23"/>
        <v/>
      </c>
      <c r="M945" s="66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10"/>
    </row>
    <row r="946" spans="1:31" ht="16.5" customHeight="1">
      <c r="A946" s="12">
        <f>COUNTIF(parameter_DB!$B946:B$9620,parameter_DB!B946)</f>
        <v>9</v>
      </c>
      <c r="B946" s="2">
        <f t="shared" si="18"/>
        <v>0</v>
      </c>
      <c r="C946" s="2" t="str">
        <f>parameter_DB!B946</f>
        <v>마스트헤드</v>
      </c>
      <c r="D946" s="2"/>
      <c r="E946" s="2" t="str">
        <f t="shared" si="19"/>
        <v/>
      </c>
      <c r="F946" s="2" t="str">
        <f t="shared" si="20"/>
        <v/>
      </c>
      <c r="G946" s="9"/>
      <c r="H946" s="2">
        <f>COUNTIF(parameter_DB!$A946:A$1062,parameter_DB!A946)</f>
        <v>21</v>
      </c>
      <c r="I946" s="2">
        <f t="shared" si="21"/>
        <v>0</v>
      </c>
      <c r="J946" s="2" t="str">
        <f>parameter_DB!A946</f>
        <v>Youtube</v>
      </c>
      <c r="K946" s="2" t="str">
        <f t="shared" si="22"/>
        <v/>
      </c>
      <c r="L946" s="2" t="str">
        <f t="shared" si="23"/>
        <v/>
      </c>
      <c r="M946" s="66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10"/>
    </row>
    <row r="947" spans="1:31" ht="16.5" customHeight="1">
      <c r="A947" s="12">
        <f>COUNTIF(parameter_DB!$B947:B$9620,parameter_DB!B947)</f>
        <v>8</v>
      </c>
      <c r="B947" s="2">
        <f t="shared" si="18"/>
        <v>0</v>
      </c>
      <c r="C947" s="2" t="str">
        <f>parameter_DB!B947</f>
        <v>마스트헤드</v>
      </c>
      <c r="D947" s="2"/>
      <c r="E947" s="2" t="str">
        <f t="shared" si="19"/>
        <v/>
      </c>
      <c r="F947" s="2" t="str">
        <f t="shared" si="20"/>
        <v/>
      </c>
      <c r="G947" s="9"/>
      <c r="H947" s="2">
        <f>COUNTIF(parameter_DB!$A947:A$1062,parameter_DB!A947)</f>
        <v>20</v>
      </c>
      <c r="I947" s="2">
        <f t="shared" si="21"/>
        <v>0</v>
      </c>
      <c r="J947" s="2" t="str">
        <f>parameter_DB!A947</f>
        <v>Youtube</v>
      </c>
      <c r="K947" s="2" t="str">
        <f t="shared" si="22"/>
        <v/>
      </c>
      <c r="L947" s="2" t="str">
        <f t="shared" si="23"/>
        <v/>
      </c>
      <c r="M947" s="66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10"/>
    </row>
    <row r="948" spans="1:31" ht="16.5" customHeight="1">
      <c r="A948" s="12">
        <f>COUNTIF(parameter_DB!$B948:B$9620,parameter_DB!B948)</f>
        <v>7</v>
      </c>
      <c r="B948" s="2">
        <f t="shared" si="18"/>
        <v>0</v>
      </c>
      <c r="C948" s="2" t="str">
        <f>parameter_DB!B948</f>
        <v>마스트헤드</v>
      </c>
      <c r="D948" s="2"/>
      <c r="E948" s="2" t="str">
        <f t="shared" si="19"/>
        <v/>
      </c>
      <c r="F948" s="2" t="str">
        <f t="shared" si="20"/>
        <v/>
      </c>
      <c r="G948" s="9"/>
      <c r="H948" s="2">
        <f>COUNTIF(parameter_DB!$A948:A$1062,parameter_DB!A948)</f>
        <v>19</v>
      </c>
      <c r="I948" s="2">
        <f t="shared" si="21"/>
        <v>0</v>
      </c>
      <c r="J948" s="2" t="str">
        <f>parameter_DB!A948</f>
        <v>Youtube</v>
      </c>
      <c r="K948" s="2" t="str">
        <f t="shared" si="22"/>
        <v/>
      </c>
      <c r="L948" s="2" t="str">
        <f t="shared" si="23"/>
        <v/>
      </c>
      <c r="M948" s="66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10"/>
    </row>
    <row r="949" spans="1:31" ht="16.5" customHeight="1">
      <c r="A949" s="12">
        <f>COUNTIF(parameter_DB!$B949:B$9620,parameter_DB!B949)</f>
        <v>6</v>
      </c>
      <c r="B949" s="2">
        <f t="shared" si="18"/>
        <v>0</v>
      </c>
      <c r="C949" s="2" t="str">
        <f>parameter_DB!B949</f>
        <v>마스트헤드</v>
      </c>
      <c r="D949" s="2"/>
      <c r="E949" s="2" t="str">
        <f t="shared" si="19"/>
        <v/>
      </c>
      <c r="F949" s="2" t="str">
        <f t="shared" si="20"/>
        <v/>
      </c>
      <c r="G949" s="9"/>
      <c r="H949" s="2">
        <f>COUNTIF(parameter_DB!$A949:A$1062,parameter_DB!A949)</f>
        <v>18</v>
      </c>
      <c r="I949" s="2">
        <f t="shared" si="21"/>
        <v>0</v>
      </c>
      <c r="J949" s="2" t="str">
        <f>parameter_DB!A949</f>
        <v>Youtube</v>
      </c>
      <c r="K949" s="2" t="str">
        <f t="shared" si="22"/>
        <v/>
      </c>
      <c r="L949" s="2" t="str">
        <f t="shared" si="23"/>
        <v/>
      </c>
      <c r="M949" s="66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10"/>
    </row>
    <row r="950" spans="1:31" ht="16.5" customHeight="1">
      <c r="A950" s="12">
        <f>COUNTIF(parameter_DB!$B950:B$9620,parameter_DB!B950)</f>
        <v>5</v>
      </c>
      <c r="B950" s="2">
        <f t="shared" si="18"/>
        <v>0</v>
      </c>
      <c r="C950" s="2" t="str">
        <f>parameter_DB!B950</f>
        <v>마스트헤드</v>
      </c>
      <c r="D950" s="2"/>
      <c r="E950" s="2" t="str">
        <f t="shared" si="19"/>
        <v/>
      </c>
      <c r="F950" s="2" t="str">
        <f t="shared" si="20"/>
        <v/>
      </c>
      <c r="G950" s="9"/>
      <c r="H950" s="2">
        <f>COUNTIF(parameter_DB!$A950:A$1062,parameter_DB!A950)</f>
        <v>17</v>
      </c>
      <c r="I950" s="2">
        <f t="shared" si="21"/>
        <v>0</v>
      </c>
      <c r="J950" s="2" t="str">
        <f>parameter_DB!A950</f>
        <v>Youtube</v>
      </c>
      <c r="K950" s="2" t="str">
        <f t="shared" si="22"/>
        <v/>
      </c>
      <c r="L950" s="2" t="str">
        <f t="shared" si="23"/>
        <v/>
      </c>
      <c r="M950" s="66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10"/>
    </row>
    <row r="951" spans="1:31" ht="16.5" customHeight="1">
      <c r="A951" s="12">
        <f>COUNTIF(parameter_DB!$B951:B$9620,parameter_DB!B951)</f>
        <v>4</v>
      </c>
      <c r="B951" s="2">
        <f t="shared" si="18"/>
        <v>0</v>
      </c>
      <c r="C951" s="2" t="str">
        <f>parameter_DB!B951</f>
        <v>마스트헤드</v>
      </c>
      <c r="D951" s="2"/>
      <c r="E951" s="2" t="str">
        <f t="shared" si="19"/>
        <v/>
      </c>
      <c r="F951" s="2" t="str">
        <f t="shared" si="20"/>
        <v/>
      </c>
      <c r="G951" s="9"/>
      <c r="H951" s="2">
        <f>COUNTIF(parameter_DB!$A951:A$1062,parameter_DB!A951)</f>
        <v>16</v>
      </c>
      <c r="I951" s="2">
        <f t="shared" si="21"/>
        <v>0</v>
      </c>
      <c r="J951" s="2" t="str">
        <f>parameter_DB!A951</f>
        <v>Youtube</v>
      </c>
      <c r="K951" s="2" t="str">
        <f t="shared" si="22"/>
        <v/>
      </c>
      <c r="L951" s="2" t="str">
        <f t="shared" si="23"/>
        <v/>
      </c>
      <c r="M951" s="66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10"/>
    </row>
    <row r="952" spans="1:31" ht="16.5" customHeight="1">
      <c r="A952" s="12">
        <f>COUNTIF(parameter_DB!$B952:B$9620,parameter_DB!B952)</f>
        <v>3</v>
      </c>
      <c r="B952" s="2">
        <f t="shared" si="18"/>
        <v>0</v>
      </c>
      <c r="C952" s="2" t="str">
        <f>parameter_DB!B952</f>
        <v>마스트헤드</v>
      </c>
      <c r="D952" s="2"/>
      <c r="E952" s="2" t="str">
        <f t="shared" si="19"/>
        <v/>
      </c>
      <c r="F952" s="2" t="str">
        <f t="shared" si="20"/>
        <v/>
      </c>
      <c r="G952" s="9"/>
      <c r="H952" s="2">
        <f>COUNTIF(parameter_DB!$A952:A$1062,parameter_DB!A952)</f>
        <v>15</v>
      </c>
      <c r="I952" s="2">
        <f t="shared" si="21"/>
        <v>0</v>
      </c>
      <c r="J952" s="2" t="str">
        <f>parameter_DB!A952</f>
        <v>Youtube</v>
      </c>
      <c r="K952" s="2" t="str">
        <f t="shared" si="22"/>
        <v/>
      </c>
      <c r="L952" s="2" t="str">
        <f t="shared" si="23"/>
        <v/>
      </c>
      <c r="M952" s="66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10"/>
    </row>
    <row r="953" spans="1:31" ht="16.5" customHeight="1">
      <c r="A953" s="12">
        <f>COUNTIF(parameter_DB!$B953:B$9620,parameter_DB!B953)</f>
        <v>2</v>
      </c>
      <c r="B953" s="2">
        <f t="shared" si="18"/>
        <v>0</v>
      </c>
      <c r="C953" s="2" t="str">
        <f>parameter_DB!B953</f>
        <v>마스트헤드</v>
      </c>
      <c r="D953" s="2"/>
      <c r="E953" s="2" t="str">
        <f t="shared" si="19"/>
        <v/>
      </c>
      <c r="F953" s="2" t="str">
        <f t="shared" si="20"/>
        <v/>
      </c>
      <c r="G953" s="9"/>
      <c r="H953" s="2">
        <f>COUNTIF(parameter_DB!$A953:A$1062,parameter_DB!A953)</f>
        <v>14</v>
      </c>
      <c r="I953" s="2">
        <f t="shared" si="21"/>
        <v>0</v>
      </c>
      <c r="J953" s="2" t="str">
        <f>parameter_DB!A953</f>
        <v>Youtube</v>
      </c>
      <c r="K953" s="2" t="str">
        <f t="shared" si="22"/>
        <v/>
      </c>
      <c r="L953" s="2" t="str">
        <f t="shared" si="23"/>
        <v/>
      </c>
      <c r="M953" s="66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10"/>
    </row>
    <row r="954" spans="1:31" ht="16.5" customHeight="1">
      <c r="A954" s="12">
        <f>COUNTIF(parameter_DB!$B954:B$9620,parameter_DB!B954)</f>
        <v>1</v>
      </c>
      <c r="B954" s="2">
        <f t="shared" si="18"/>
        <v>25</v>
      </c>
      <c r="C954" s="2" t="str">
        <f>parameter_DB!B954</f>
        <v>마스트헤드</v>
      </c>
      <c r="D954" s="2"/>
      <c r="E954" s="2" t="str">
        <f t="shared" si="19"/>
        <v/>
      </c>
      <c r="F954" s="2" t="str">
        <f t="shared" si="20"/>
        <v/>
      </c>
      <c r="G954" s="9"/>
      <c r="H954" s="2">
        <f>COUNTIF(parameter_DB!$A954:A$1062,parameter_DB!A954)</f>
        <v>13</v>
      </c>
      <c r="I954" s="2">
        <f t="shared" si="21"/>
        <v>0</v>
      </c>
      <c r="J954" s="2" t="str">
        <f>parameter_DB!A954</f>
        <v>Youtube</v>
      </c>
      <c r="K954" s="2" t="str">
        <f t="shared" si="22"/>
        <v/>
      </c>
      <c r="L954" s="2" t="str">
        <f t="shared" si="23"/>
        <v/>
      </c>
      <c r="M954" s="66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10"/>
    </row>
    <row r="955" spans="1:31" ht="16.5" customHeight="1">
      <c r="A955" s="12">
        <f>COUNTIF(parameter_DB!$B955:B$9620,parameter_DB!B955)</f>
        <v>24</v>
      </c>
      <c r="B955" s="2">
        <f t="shared" si="18"/>
        <v>0</v>
      </c>
      <c r="C955" s="2" t="str">
        <f>parameter_DB!B955</f>
        <v>네이버TV</v>
      </c>
      <c r="D955" s="2"/>
      <c r="E955" s="2" t="str">
        <f t="shared" si="19"/>
        <v/>
      </c>
      <c r="F955" s="2" t="str">
        <f t="shared" si="20"/>
        <v/>
      </c>
      <c r="G955" s="9"/>
      <c r="H955" s="2">
        <f>COUNTIF(parameter_DB!$A955:A$1062,parameter_DB!A955)</f>
        <v>48</v>
      </c>
      <c r="I955" s="2">
        <f t="shared" si="21"/>
        <v>0</v>
      </c>
      <c r="J955" s="2" t="str">
        <f>parameter_DB!A955</f>
        <v>Naver</v>
      </c>
      <c r="K955" s="2" t="str">
        <f t="shared" si="22"/>
        <v/>
      </c>
      <c r="L955" s="2" t="str">
        <f t="shared" si="23"/>
        <v/>
      </c>
      <c r="M955" s="66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10"/>
    </row>
    <row r="956" spans="1:31" ht="16.5" customHeight="1">
      <c r="A956" s="12">
        <f>COUNTIF(parameter_DB!$B956:B$9620,parameter_DB!B956)</f>
        <v>23</v>
      </c>
      <c r="B956" s="2">
        <f t="shared" si="18"/>
        <v>0</v>
      </c>
      <c r="C956" s="2" t="str">
        <f>parameter_DB!B956</f>
        <v>네이버TV</v>
      </c>
      <c r="D956" s="2"/>
      <c r="E956" s="2" t="str">
        <f t="shared" si="19"/>
        <v/>
      </c>
      <c r="F956" s="2" t="str">
        <f t="shared" si="20"/>
        <v/>
      </c>
      <c r="G956" s="9"/>
      <c r="H956" s="2">
        <f>COUNTIF(parameter_DB!$A956:A$1062,parameter_DB!A956)</f>
        <v>47</v>
      </c>
      <c r="I956" s="2">
        <f t="shared" si="21"/>
        <v>0</v>
      </c>
      <c r="J956" s="2" t="str">
        <f>parameter_DB!A956</f>
        <v>Naver</v>
      </c>
      <c r="K956" s="2" t="str">
        <f t="shared" si="22"/>
        <v/>
      </c>
      <c r="L956" s="2" t="str">
        <f t="shared" si="23"/>
        <v/>
      </c>
      <c r="M956" s="66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10"/>
    </row>
    <row r="957" spans="1:31" ht="16.5" customHeight="1">
      <c r="A957" s="12">
        <f>COUNTIF(parameter_DB!$B957:B$9620,parameter_DB!B957)</f>
        <v>22</v>
      </c>
      <c r="B957" s="2">
        <f t="shared" si="18"/>
        <v>0</v>
      </c>
      <c r="C957" s="2" t="str">
        <f>parameter_DB!B957</f>
        <v>네이버TV</v>
      </c>
      <c r="D957" s="2"/>
      <c r="E957" s="2" t="str">
        <f t="shared" si="19"/>
        <v/>
      </c>
      <c r="F957" s="2" t="str">
        <f t="shared" si="20"/>
        <v/>
      </c>
      <c r="G957" s="9"/>
      <c r="H957" s="2">
        <f>COUNTIF(parameter_DB!$A957:A$1062,parameter_DB!A957)</f>
        <v>46</v>
      </c>
      <c r="I957" s="2">
        <f t="shared" si="21"/>
        <v>0</v>
      </c>
      <c r="J957" s="2" t="str">
        <f>parameter_DB!A957</f>
        <v>Naver</v>
      </c>
      <c r="K957" s="2" t="str">
        <f t="shared" si="22"/>
        <v/>
      </c>
      <c r="L957" s="2" t="str">
        <f t="shared" si="23"/>
        <v/>
      </c>
      <c r="M957" s="66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10"/>
    </row>
    <row r="958" spans="1:31" ht="16.5" customHeight="1">
      <c r="A958" s="12">
        <f>COUNTIF(parameter_DB!$B958:B$9620,parameter_DB!B958)</f>
        <v>21</v>
      </c>
      <c r="B958" s="2">
        <f t="shared" si="18"/>
        <v>0</v>
      </c>
      <c r="C958" s="2" t="str">
        <f>parameter_DB!B958</f>
        <v>네이버TV</v>
      </c>
      <c r="D958" s="2"/>
      <c r="E958" s="2" t="str">
        <f t="shared" si="19"/>
        <v/>
      </c>
      <c r="F958" s="2" t="str">
        <f t="shared" si="20"/>
        <v/>
      </c>
      <c r="G958" s="9"/>
      <c r="H958" s="2">
        <f>COUNTIF(parameter_DB!$A958:A$1062,parameter_DB!A958)</f>
        <v>45</v>
      </c>
      <c r="I958" s="2">
        <f t="shared" si="21"/>
        <v>0</v>
      </c>
      <c r="J958" s="2" t="str">
        <f>parameter_DB!A958</f>
        <v>Naver</v>
      </c>
      <c r="K958" s="2" t="str">
        <f t="shared" si="22"/>
        <v/>
      </c>
      <c r="L958" s="2" t="str">
        <f t="shared" si="23"/>
        <v/>
      </c>
      <c r="M958" s="66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10"/>
    </row>
    <row r="959" spans="1:31" ht="16.5" customHeight="1">
      <c r="A959" s="12">
        <f>COUNTIF(parameter_DB!$B959:B$9620,parameter_DB!B959)</f>
        <v>20</v>
      </c>
      <c r="B959" s="2">
        <f t="shared" si="18"/>
        <v>0</v>
      </c>
      <c r="C959" s="2" t="str">
        <f>parameter_DB!B959</f>
        <v>네이버TV</v>
      </c>
      <c r="D959" s="2"/>
      <c r="E959" s="2" t="str">
        <f t="shared" si="19"/>
        <v/>
      </c>
      <c r="F959" s="2" t="str">
        <f t="shared" si="20"/>
        <v/>
      </c>
      <c r="G959" s="9"/>
      <c r="H959" s="2">
        <f>COUNTIF(parameter_DB!$A959:A$1062,parameter_DB!A959)</f>
        <v>44</v>
      </c>
      <c r="I959" s="2">
        <f t="shared" si="21"/>
        <v>0</v>
      </c>
      <c r="J959" s="2" t="str">
        <f>parameter_DB!A959</f>
        <v>Naver</v>
      </c>
      <c r="K959" s="2" t="str">
        <f t="shared" si="22"/>
        <v/>
      </c>
      <c r="L959" s="2" t="str">
        <f t="shared" si="23"/>
        <v/>
      </c>
      <c r="M959" s="66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10"/>
    </row>
    <row r="960" spans="1:31" ht="16.5" customHeight="1">
      <c r="A960" s="12">
        <f>COUNTIF(parameter_DB!$B960:B$9620,parameter_DB!B960)</f>
        <v>19</v>
      </c>
      <c r="B960" s="2">
        <f t="shared" si="18"/>
        <v>0</v>
      </c>
      <c r="C960" s="2" t="str">
        <f>parameter_DB!B960</f>
        <v>네이버TV</v>
      </c>
      <c r="D960" s="2"/>
      <c r="E960" s="2" t="str">
        <f t="shared" si="19"/>
        <v/>
      </c>
      <c r="F960" s="2" t="str">
        <f t="shared" si="20"/>
        <v/>
      </c>
      <c r="G960" s="9"/>
      <c r="H960" s="2">
        <f>COUNTIF(parameter_DB!$A960:A$1062,parameter_DB!A960)</f>
        <v>43</v>
      </c>
      <c r="I960" s="2">
        <f t="shared" si="21"/>
        <v>0</v>
      </c>
      <c r="J960" s="2" t="str">
        <f>parameter_DB!A960</f>
        <v>Naver</v>
      </c>
      <c r="K960" s="2" t="str">
        <f t="shared" si="22"/>
        <v/>
      </c>
      <c r="L960" s="2" t="str">
        <f t="shared" si="23"/>
        <v/>
      </c>
      <c r="M960" s="66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10"/>
    </row>
    <row r="961" spans="1:31" ht="16.5" customHeight="1">
      <c r="A961" s="12">
        <f>COUNTIF(parameter_DB!$B961:B$9620,parameter_DB!B961)</f>
        <v>18</v>
      </c>
      <c r="B961" s="2">
        <f t="shared" si="18"/>
        <v>0</v>
      </c>
      <c r="C961" s="2" t="str">
        <f>parameter_DB!B961</f>
        <v>네이버TV</v>
      </c>
      <c r="D961" s="2"/>
      <c r="E961" s="2" t="str">
        <f t="shared" si="19"/>
        <v/>
      </c>
      <c r="F961" s="2" t="str">
        <f t="shared" si="20"/>
        <v/>
      </c>
      <c r="G961" s="9"/>
      <c r="H961" s="2">
        <f>COUNTIF(parameter_DB!$A961:A$1062,parameter_DB!A961)</f>
        <v>42</v>
      </c>
      <c r="I961" s="2">
        <f t="shared" si="21"/>
        <v>0</v>
      </c>
      <c r="J961" s="2" t="str">
        <f>parameter_DB!A961</f>
        <v>Naver</v>
      </c>
      <c r="K961" s="2" t="str">
        <f t="shared" si="22"/>
        <v/>
      </c>
      <c r="L961" s="2" t="str">
        <f t="shared" si="23"/>
        <v/>
      </c>
      <c r="M961" s="66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10"/>
    </row>
    <row r="962" spans="1:31" ht="16.5" customHeight="1">
      <c r="A962" s="12">
        <f>COUNTIF(parameter_DB!$B962:B$9620,parameter_DB!B962)</f>
        <v>17</v>
      </c>
      <c r="B962" s="2">
        <f t="shared" si="18"/>
        <v>0</v>
      </c>
      <c r="C962" s="2" t="str">
        <f>parameter_DB!B962</f>
        <v>네이버TV</v>
      </c>
      <c r="D962" s="2"/>
      <c r="E962" s="2" t="str">
        <f t="shared" si="19"/>
        <v/>
      </c>
      <c r="F962" s="2" t="str">
        <f t="shared" si="20"/>
        <v/>
      </c>
      <c r="G962" s="9"/>
      <c r="H962" s="2">
        <f>COUNTIF(parameter_DB!$A962:A$1062,parameter_DB!A962)</f>
        <v>41</v>
      </c>
      <c r="I962" s="2">
        <f t="shared" si="21"/>
        <v>0</v>
      </c>
      <c r="J962" s="2" t="str">
        <f>parameter_DB!A962</f>
        <v>Naver</v>
      </c>
      <c r="K962" s="2" t="str">
        <f t="shared" si="22"/>
        <v/>
      </c>
      <c r="L962" s="2" t="str">
        <f t="shared" si="23"/>
        <v/>
      </c>
      <c r="M962" s="66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10"/>
    </row>
    <row r="963" spans="1:31" ht="16.5" customHeight="1">
      <c r="A963" s="12">
        <f>COUNTIF(parameter_DB!$B963:B$9620,parameter_DB!B963)</f>
        <v>16</v>
      </c>
      <c r="B963" s="2">
        <f t="shared" si="18"/>
        <v>0</v>
      </c>
      <c r="C963" s="2" t="str">
        <f>parameter_DB!B963</f>
        <v>네이버TV</v>
      </c>
      <c r="D963" s="2"/>
      <c r="E963" s="2" t="str">
        <f t="shared" si="19"/>
        <v/>
      </c>
      <c r="F963" s="2" t="str">
        <f t="shared" si="20"/>
        <v/>
      </c>
      <c r="G963" s="9"/>
      <c r="H963" s="2">
        <f>COUNTIF(parameter_DB!$A963:A$1062,parameter_DB!A963)</f>
        <v>40</v>
      </c>
      <c r="I963" s="2">
        <f t="shared" si="21"/>
        <v>0</v>
      </c>
      <c r="J963" s="2" t="str">
        <f>parameter_DB!A963</f>
        <v>Naver</v>
      </c>
      <c r="K963" s="2" t="str">
        <f t="shared" si="22"/>
        <v/>
      </c>
      <c r="L963" s="2" t="str">
        <f t="shared" si="23"/>
        <v/>
      </c>
      <c r="M963" s="66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10"/>
    </row>
    <row r="964" spans="1:31" ht="16.5" customHeight="1">
      <c r="A964" s="12">
        <f>COUNTIF(parameter_DB!$B964:B$9620,parameter_DB!B964)</f>
        <v>15</v>
      </c>
      <c r="B964" s="2">
        <f t="shared" si="18"/>
        <v>0</v>
      </c>
      <c r="C964" s="2" t="str">
        <f>parameter_DB!B964</f>
        <v>네이버TV</v>
      </c>
      <c r="D964" s="2"/>
      <c r="E964" s="2" t="str">
        <f t="shared" si="19"/>
        <v/>
      </c>
      <c r="F964" s="2" t="str">
        <f t="shared" si="20"/>
        <v/>
      </c>
      <c r="G964" s="9"/>
      <c r="H964" s="2">
        <f>COUNTIF(parameter_DB!$A964:A$1062,parameter_DB!A964)</f>
        <v>39</v>
      </c>
      <c r="I964" s="2">
        <f t="shared" si="21"/>
        <v>0</v>
      </c>
      <c r="J964" s="2" t="str">
        <f>parameter_DB!A964</f>
        <v>Naver</v>
      </c>
      <c r="K964" s="2" t="str">
        <f t="shared" si="22"/>
        <v/>
      </c>
      <c r="L964" s="2" t="str">
        <f t="shared" si="23"/>
        <v/>
      </c>
      <c r="M964" s="66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10"/>
    </row>
    <row r="965" spans="1:31" ht="16.5" customHeight="1">
      <c r="A965" s="12">
        <f>COUNTIF(parameter_DB!$B965:B$9620,parameter_DB!B965)</f>
        <v>14</v>
      </c>
      <c r="B965" s="2">
        <f t="shared" si="18"/>
        <v>0</v>
      </c>
      <c r="C965" s="2" t="str">
        <f>parameter_DB!B965</f>
        <v>네이버TV</v>
      </c>
      <c r="D965" s="2"/>
      <c r="E965" s="2" t="str">
        <f t="shared" si="19"/>
        <v/>
      </c>
      <c r="F965" s="2" t="str">
        <f t="shared" si="20"/>
        <v/>
      </c>
      <c r="G965" s="9"/>
      <c r="H965" s="2">
        <f>COUNTIF(parameter_DB!$A965:A$1062,parameter_DB!A965)</f>
        <v>38</v>
      </c>
      <c r="I965" s="2">
        <f t="shared" si="21"/>
        <v>0</v>
      </c>
      <c r="J965" s="2" t="str">
        <f>parameter_DB!A965</f>
        <v>Naver</v>
      </c>
      <c r="K965" s="2" t="str">
        <f t="shared" si="22"/>
        <v/>
      </c>
      <c r="L965" s="2" t="str">
        <f t="shared" si="23"/>
        <v/>
      </c>
      <c r="M965" s="66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10"/>
    </row>
    <row r="966" spans="1:31" ht="16.5" customHeight="1">
      <c r="A966" s="12">
        <f>COUNTIF(parameter_DB!$B966:B$9620,parameter_DB!B966)</f>
        <v>13</v>
      </c>
      <c r="B966" s="2">
        <f t="shared" si="18"/>
        <v>0</v>
      </c>
      <c r="C966" s="2" t="str">
        <f>parameter_DB!B966</f>
        <v>네이버TV</v>
      </c>
      <c r="D966" s="2"/>
      <c r="E966" s="2" t="str">
        <f t="shared" si="19"/>
        <v/>
      </c>
      <c r="F966" s="2" t="str">
        <f t="shared" si="20"/>
        <v/>
      </c>
      <c r="G966" s="9"/>
      <c r="H966" s="2">
        <f>COUNTIF(parameter_DB!$A966:A$1062,parameter_DB!A966)</f>
        <v>37</v>
      </c>
      <c r="I966" s="2">
        <f t="shared" si="21"/>
        <v>0</v>
      </c>
      <c r="J966" s="2" t="str">
        <f>parameter_DB!A966</f>
        <v>Naver</v>
      </c>
      <c r="K966" s="2" t="str">
        <f t="shared" si="22"/>
        <v/>
      </c>
      <c r="L966" s="2" t="str">
        <f t="shared" si="23"/>
        <v/>
      </c>
      <c r="M966" s="66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10"/>
    </row>
    <row r="967" spans="1:31" ht="16.5" customHeight="1">
      <c r="A967" s="12">
        <f>COUNTIF(parameter_DB!$B967:B$9620,parameter_DB!B967)</f>
        <v>12</v>
      </c>
      <c r="B967" s="2">
        <f t="shared" si="18"/>
        <v>0</v>
      </c>
      <c r="C967" s="2" t="str">
        <f>parameter_DB!B967</f>
        <v>네이버TV</v>
      </c>
      <c r="D967" s="2"/>
      <c r="E967" s="2" t="str">
        <f t="shared" si="19"/>
        <v/>
      </c>
      <c r="F967" s="2" t="str">
        <f t="shared" si="20"/>
        <v/>
      </c>
      <c r="G967" s="9"/>
      <c r="H967" s="2">
        <f>COUNTIF(parameter_DB!$A967:A$1062,parameter_DB!A967)</f>
        <v>36</v>
      </c>
      <c r="I967" s="2">
        <f t="shared" si="21"/>
        <v>0</v>
      </c>
      <c r="J967" s="2" t="str">
        <f>parameter_DB!A967</f>
        <v>Naver</v>
      </c>
      <c r="K967" s="2" t="str">
        <f t="shared" si="22"/>
        <v/>
      </c>
      <c r="L967" s="2" t="str">
        <f t="shared" si="23"/>
        <v/>
      </c>
      <c r="M967" s="66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10"/>
    </row>
    <row r="968" spans="1:31" ht="16.5" customHeight="1">
      <c r="A968" s="12">
        <f>COUNTIF(parameter_DB!$B968:B$9620,parameter_DB!B968)</f>
        <v>11</v>
      </c>
      <c r="B968" s="2">
        <f t="shared" si="18"/>
        <v>0</v>
      </c>
      <c r="C968" s="2" t="str">
        <f>parameter_DB!B968</f>
        <v>네이버TV</v>
      </c>
      <c r="D968" s="2"/>
      <c r="E968" s="2" t="str">
        <f t="shared" si="19"/>
        <v/>
      </c>
      <c r="F968" s="2" t="str">
        <f t="shared" si="20"/>
        <v/>
      </c>
      <c r="G968" s="9"/>
      <c r="H968" s="2">
        <f>COUNTIF(parameter_DB!$A968:A$1062,parameter_DB!A968)</f>
        <v>35</v>
      </c>
      <c r="I968" s="2">
        <f t="shared" si="21"/>
        <v>0</v>
      </c>
      <c r="J968" s="2" t="str">
        <f>parameter_DB!A968</f>
        <v>Naver</v>
      </c>
      <c r="K968" s="2" t="str">
        <f t="shared" si="22"/>
        <v/>
      </c>
      <c r="L968" s="2" t="str">
        <f t="shared" si="23"/>
        <v/>
      </c>
      <c r="M968" s="66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10"/>
    </row>
    <row r="969" spans="1:31" ht="16.5" customHeight="1">
      <c r="A969" s="12">
        <f>COUNTIF(parameter_DB!$B969:B$9620,parameter_DB!B969)</f>
        <v>10</v>
      </c>
      <c r="B969" s="2">
        <f t="shared" si="18"/>
        <v>0</v>
      </c>
      <c r="C969" s="2" t="str">
        <f>parameter_DB!B969</f>
        <v>네이버TV</v>
      </c>
      <c r="D969" s="2"/>
      <c r="E969" s="2" t="str">
        <f t="shared" si="19"/>
        <v/>
      </c>
      <c r="F969" s="2" t="str">
        <f t="shared" si="20"/>
        <v/>
      </c>
      <c r="G969" s="9"/>
      <c r="H969" s="2">
        <f>COUNTIF(parameter_DB!$A969:A$1062,parameter_DB!A969)</f>
        <v>34</v>
      </c>
      <c r="I969" s="2">
        <f t="shared" si="21"/>
        <v>0</v>
      </c>
      <c r="J969" s="2" t="str">
        <f>parameter_DB!A969</f>
        <v>Naver</v>
      </c>
      <c r="K969" s="2" t="str">
        <f t="shared" si="22"/>
        <v/>
      </c>
      <c r="L969" s="2" t="str">
        <f t="shared" si="23"/>
        <v/>
      </c>
      <c r="M969" s="66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10"/>
    </row>
    <row r="970" spans="1:31" ht="16.5" customHeight="1">
      <c r="A970" s="12">
        <f>COUNTIF(parameter_DB!$B970:B$9620,parameter_DB!B970)</f>
        <v>9</v>
      </c>
      <c r="B970" s="2">
        <f t="shared" si="18"/>
        <v>0</v>
      </c>
      <c r="C970" s="2" t="str">
        <f>parameter_DB!B970</f>
        <v>네이버TV</v>
      </c>
      <c r="D970" s="2"/>
      <c r="E970" s="2" t="str">
        <f t="shared" si="19"/>
        <v/>
      </c>
      <c r="F970" s="2" t="str">
        <f t="shared" si="20"/>
        <v/>
      </c>
      <c r="G970" s="9"/>
      <c r="H970" s="2">
        <f>COUNTIF(parameter_DB!$A970:A$1062,parameter_DB!A970)</f>
        <v>33</v>
      </c>
      <c r="I970" s="2">
        <f t="shared" si="21"/>
        <v>0</v>
      </c>
      <c r="J970" s="2" t="str">
        <f>parameter_DB!A970</f>
        <v>Naver</v>
      </c>
      <c r="K970" s="2" t="str">
        <f t="shared" si="22"/>
        <v/>
      </c>
      <c r="L970" s="2" t="str">
        <f t="shared" si="23"/>
        <v/>
      </c>
      <c r="M970" s="66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10"/>
    </row>
    <row r="971" spans="1:31" ht="16.5" customHeight="1">
      <c r="A971" s="12">
        <f>COUNTIF(parameter_DB!$B971:B$9620,parameter_DB!B971)</f>
        <v>8</v>
      </c>
      <c r="B971" s="2">
        <f t="shared" si="18"/>
        <v>0</v>
      </c>
      <c r="C971" s="2" t="str">
        <f>parameter_DB!B971</f>
        <v>네이버TV</v>
      </c>
      <c r="D971" s="2"/>
      <c r="E971" s="2" t="str">
        <f t="shared" si="19"/>
        <v/>
      </c>
      <c r="F971" s="2" t="str">
        <f t="shared" si="20"/>
        <v/>
      </c>
      <c r="G971" s="9"/>
      <c r="H971" s="2">
        <f>COUNTIF(parameter_DB!$A971:A$1062,parameter_DB!A971)</f>
        <v>32</v>
      </c>
      <c r="I971" s="2">
        <f t="shared" si="21"/>
        <v>0</v>
      </c>
      <c r="J971" s="2" t="str">
        <f>parameter_DB!A971</f>
        <v>Naver</v>
      </c>
      <c r="K971" s="2" t="str">
        <f t="shared" si="22"/>
        <v/>
      </c>
      <c r="L971" s="2" t="str">
        <f t="shared" si="23"/>
        <v/>
      </c>
      <c r="M971" s="66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10"/>
    </row>
    <row r="972" spans="1:31" ht="16.5" customHeight="1">
      <c r="A972" s="12">
        <f>COUNTIF(parameter_DB!$B972:B$9620,parameter_DB!B972)</f>
        <v>7</v>
      </c>
      <c r="B972" s="2">
        <f t="shared" si="18"/>
        <v>0</v>
      </c>
      <c r="C972" s="2" t="str">
        <f>parameter_DB!B972</f>
        <v>네이버TV</v>
      </c>
      <c r="D972" s="2"/>
      <c r="E972" s="2" t="str">
        <f t="shared" si="19"/>
        <v/>
      </c>
      <c r="F972" s="2" t="str">
        <f t="shared" si="20"/>
        <v/>
      </c>
      <c r="G972" s="9"/>
      <c r="H972" s="2">
        <f>COUNTIF(parameter_DB!$A972:A$1062,parameter_DB!A972)</f>
        <v>31</v>
      </c>
      <c r="I972" s="2">
        <f t="shared" si="21"/>
        <v>0</v>
      </c>
      <c r="J972" s="2" t="str">
        <f>parameter_DB!A972</f>
        <v>Naver</v>
      </c>
      <c r="K972" s="2" t="str">
        <f t="shared" si="22"/>
        <v/>
      </c>
      <c r="L972" s="2" t="str">
        <f t="shared" si="23"/>
        <v/>
      </c>
      <c r="M972" s="66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10"/>
    </row>
    <row r="973" spans="1:31" ht="16.5" customHeight="1">
      <c r="A973" s="12">
        <f>COUNTIF(parameter_DB!$B973:B$9620,parameter_DB!B973)</f>
        <v>6</v>
      </c>
      <c r="B973" s="2">
        <f t="shared" si="18"/>
        <v>0</v>
      </c>
      <c r="C973" s="2" t="str">
        <f>parameter_DB!B973</f>
        <v>네이버TV</v>
      </c>
      <c r="D973" s="2"/>
      <c r="E973" s="2" t="str">
        <f t="shared" si="19"/>
        <v/>
      </c>
      <c r="F973" s="2" t="str">
        <f t="shared" si="20"/>
        <v/>
      </c>
      <c r="G973" s="9"/>
      <c r="H973" s="2">
        <f>COUNTIF(parameter_DB!$A973:A$1062,parameter_DB!A973)</f>
        <v>30</v>
      </c>
      <c r="I973" s="2">
        <f t="shared" si="21"/>
        <v>0</v>
      </c>
      <c r="J973" s="2" t="str">
        <f>parameter_DB!A973</f>
        <v>Naver</v>
      </c>
      <c r="K973" s="2" t="str">
        <f t="shared" si="22"/>
        <v/>
      </c>
      <c r="L973" s="2" t="str">
        <f t="shared" si="23"/>
        <v/>
      </c>
      <c r="M973" s="66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10"/>
    </row>
    <row r="974" spans="1:31" ht="16.5" customHeight="1">
      <c r="A974" s="12">
        <f>COUNTIF(parameter_DB!$B974:B$9620,parameter_DB!B974)</f>
        <v>5</v>
      </c>
      <c r="B974" s="2">
        <f t="shared" si="18"/>
        <v>0</v>
      </c>
      <c r="C974" s="2" t="str">
        <f>parameter_DB!B974</f>
        <v>네이버TV</v>
      </c>
      <c r="D974" s="2"/>
      <c r="E974" s="2" t="str">
        <f t="shared" si="19"/>
        <v/>
      </c>
      <c r="F974" s="2" t="str">
        <f t="shared" si="20"/>
        <v/>
      </c>
      <c r="G974" s="9"/>
      <c r="H974" s="2">
        <f>COUNTIF(parameter_DB!$A974:A$1062,parameter_DB!A974)</f>
        <v>29</v>
      </c>
      <c r="I974" s="2">
        <f t="shared" si="21"/>
        <v>0</v>
      </c>
      <c r="J974" s="2" t="str">
        <f>parameter_DB!A974</f>
        <v>Naver</v>
      </c>
      <c r="K974" s="2" t="str">
        <f t="shared" si="22"/>
        <v/>
      </c>
      <c r="L974" s="2" t="str">
        <f t="shared" si="23"/>
        <v/>
      </c>
      <c r="M974" s="66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10"/>
    </row>
    <row r="975" spans="1:31" ht="16.5" customHeight="1">
      <c r="A975" s="12">
        <f>COUNTIF(parameter_DB!$B975:B$9620,parameter_DB!B975)</f>
        <v>4</v>
      </c>
      <c r="B975" s="2">
        <f t="shared" si="18"/>
        <v>0</v>
      </c>
      <c r="C975" s="2" t="str">
        <f>parameter_DB!B975</f>
        <v>네이버TV</v>
      </c>
      <c r="D975" s="2"/>
      <c r="E975" s="2" t="str">
        <f t="shared" si="19"/>
        <v/>
      </c>
      <c r="F975" s="2" t="str">
        <f t="shared" si="20"/>
        <v/>
      </c>
      <c r="G975" s="9"/>
      <c r="H975" s="2">
        <f>COUNTIF(parameter_DB!$A975:A$1062,parameter_DB!A975)</f>
        <v>28</v>
      </c>
      <c r="I975" s="2">
        <f t="shared" si="21"/>
        <v>0</v>
      </c>
      <c r="J975" s="2" t="str">
        <f>parameter_DB!A975</f>
        <v>Naver</v>
      </c>
      <c r="K975" s="2" t="str">
        <f t="shared" si="22"/>
        <v/>
      </c>
      <c r="L975" s="2" t="str">
        <f t="shared" si="23"/>
        <v/>
      </c>
      <c r="M975" s="66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10"/>
    </row>
    <row r="976" spans="1:31" ht="16.5" customHeight="1">
      <c r="A976" s="12">
        <f>COUNTIF(parameter_DB!$B976:B$9620,parameter_DB!B976)</f>
        <v>3</v>
      </c>
      <c r="B976" s="2">
        <f t="shared" si="18"/>
        <v>0</v>
      </c>
      <c r="C976" s="2" t="str">
        <f>parameter_DB!B976</f>
        <v>네이버TV</v>
      </c>
      <c r="D976" s="2"/>
      <c r="E976" s="2" t="str">
        <f t="shared" si="19"/>
        <v/>
      </c>
      <c r="F976" s="2" t="str">
        <f t="shared" si="20"/>
        <v/>
      </c>
      <c r="G976" s="9"/>
      <c r="H976" s="2">
        <f>COUNTIF(parameter_DB!$A976:A$1062,parameter_DB!A976)</f>
        <v>27</v>
      </c>
      <c r="I976" s="2">
        <f t="shared" si="21"/>
        <v>0</v>
      </c>
      <c r="J976" s="2" t="str">
        <f>parameter_DB!A976</f>
        <v>Naver</v>
      </c>
      <c r="K976" s="2" t="str">
        <f t="shared" si="22"/>
        <v/>
      </c>
      <c r="L976" s="2" t="str">
        <f t="shared" si="23"/>
        <v/>
      </c>
      <c r="M976" s="66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10"/>
    </row>
    <row r="977" spans="1:31" ht="16.5" customHeight="1">
      <c r="A977" s="12">
        <f>COUNTIF(parameter_DB!$B977:B$9620,parameter_DB!B977)</f>
        <v>2</v>
      </c>
      <c r="B977" s="2">
        <f t="shared" si="18"/>
        <v>0</v>
      </c>
      <c r="C977" s="2" t="str">
        <f>parameter_DB!B977</f>
        <v>네이버TV</v>
      </c>
      <c r="D977" s="2"/>
      <c r="E977" s="2" t="str">
        <f t="shared" si="19"/>
        <v/>
      </c>
      <c r="F977" s="2" t="str">
        <f t="shared" si="20"/>
        <v/>
      </c>
      <c r="G977" s="9"/>
      <c r="H977" s="2">
        <f>COUNTIF(parameter_DB!$A977:A$1062,parameter_DB!A977)</f>
        <v>26</v>
      </c>
      <c r="I977" s="2">
        <f t="shared" si="21"/>
        <v>0</v>
      </c>
      <c r="J977" s="2" t="str">
        <f>parameter_DB!A977</f>
        <v>Naver</v>
      </c>
      <c r="K977" s="2" t="str">
        <f t="shared" si="22"/>
        <v/>
      </c>
      <c r="L977" s="2" t="str">
        <f t="shared" si="23"/>
        <v/>
      </c>
      <c r="M977" s="66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10"/>
    </row>
    <row r="978" spans="1:31" ht="16.5" customHeight="1">
      <c r="A978" s="12">
        <f>COUNTIF(parameter_DB!$B978:B$9620,parameter_DB!B978)</f>
        <v>1</v>
      </c>
      <c r="B978" s="2">
        <f t="shared" si="18"/>
        <v>26</v>
      </c>
      <c r="C978" s="2" t="str">
        <f>parameter_DB!B978</f>
        <v>네이버TV</v>
      </c>
      <c r="D978" s="2"/>
      <c r="E978" s="2" t="str">
        <f t="shared" si="19"/>
        <v/>
      </c>
      <c r="F978" s="2" t="str">
        <f t="shared" si="20"/>
        <v/>
      </c>
      <c r="G978" s="9"/>
      <c r="H978" s="2">
        <f>COUNTIF(parameter_DB!$A978:A$1062,parameter_DB!A978)</f>
        <v>25</v>
      </c>
      <c r="I978" s="2">
        <f t="shared" si="21"/>
        <v>0</v>
      </c>
      <c r="J978" s="2" t="str">
        <f>parameter_DB!A978</f>
        <v>Naver</v>
      </c>
      <c r="K978" s="2" t="str">
        <f t="shared" si="22"/>
        <v/>
      </c>
      <c r="L978" s="2" t="str">
        <f t="shared" si="23"/>
        <v/>
      </c>
      <c r="M978" s="66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10"/>
    </row>
    <row r="979" spans="1:31" ht="16.5" customHeight="1">
      <c r="A979" s="12">
        <f>COUNTIF(parameter_DB!$B979:B$9620,parameter_DB!B979)</f>
        <v>24</v>
      </c>
      <c r="B979" s="2">
        <f t="shared" si="18"/>
        <v>0</v>
      </c>
      <c r="C979" s="2" t="str">
        <f>parameter_DB!B979</f>
        <v>밴드</v>
      </c>
      <c r="D979" s="2"/>
      <c r="E979" s="2" t="str">
        <f t="shared" si="19"/>
        <v/>
      </c>
      <c r="F979" s="2" t="str">
        <f t="shared" si="20"/>
        <v/>
      </c>
      <c r="G979" s="9"/>
      <c r="H979" s="2">
        <f>COUNTIF(parameter_DB!$A979:A$1062,parameter_DB!A979)</f>
        <v>24</v>
      </c>
      <c r="I979" s="2">
        <f t="shared" si="21"/>
        <v>0</v>
      </c>
      <c r="J979" s="2" t="str">
        <f>parameter_DB!A979</f>
        <v>Naver</v>
      </c>
      <c r="K979" s="2" t="str">
        <f t="shared" si="22"/>
        <v/>
      </c>
      <c r="L979" s="2" t="str">
        <f t="shared" si="23"/>
        <v/>
      </c>
      <c r="M979" s="66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10"/>
    </row>
    <row r="980" spans="1:31" ht="16.5" customHeight="1">
      <c r="A980" s="12">
        <f>COUNTIF(parameter_DB!$B980:B$9620,parameter_DB!B980)</f>
        <v>23</v>
      </c>
      <c r="B980" s="2">
        <f t="shared" si="18"/>
        <v>0</v>
      </c>
      <c r="C980" s="2" t="str">
        <f>parameter_DB!B980</f>
        <v>밴드</v>
      </c>
      <c r="D980" s="2"/>
      <c r="E980" s="2" t="str">
        <f t="shared" si="19"/>
        <v/>
      </c>
      <c r="F980" s="2" t="str">
        <f t="shared" si="20"/>
        <v/>
      </c>
      <c r="G980" s="9"/>
      <c r="H980" s="2">
        <f>COUNTIF(parameter_DB!$A980:A$1062,parameter_DB!A980)</f>
        <v>23</v>
      </c>
      <c r="I980" s="2">
        <f t="shared" si="21"/>
        <v>0</v>
      </c>
      <c r="J980" s="2" t="str">
        <f>parameter_DB!A980</f>
        <v>Naver</v>
      </c>
      <c r="K980" s="2" t="str">
        <f t="shared" si="22"/>
        <v/>
      </c>
      <c r="L980" s="2" t="str">
        <f t="shared" si="23"/>
        <v/>
      </c>
      <c r="M980" s="66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10"/>
    </row>
    <row r="981" spans="1:31" ht="16.5" customHeight="1">
      <c r="A981" s="12">
        <f>COUNTIF(parameter_DB!$B981:B$9620,parameter_DB!B981)</f>
        <v>22</v>
      </c>
      <c r="B981" s="2">
        <f t="shared" si="18"/>
        <v>0</v>
      </c>
      <c r="C981" s="2" t="str">
        <f>parameter_DB!B981</f>
        <v>밴드</v>
      </c>
      <c r="D981" s="2"/>
      <c r="E981" s="2" t="str">
        <f t="shared" si="19"/>
        <v/>
      </c>
      <c r="F981" s="2" t="str">
        <f t="shared" si="20"/>
        <v/>
      </c>
      <c r="G981" s="9"/>
      <c r="H981" s="2">
        <f>COUNTIF(parameter_DB!$A981:A$1062,parameter_DB!A981)</f>
        <v>22</v>
      </c>
      <c r="I981" s="2">
        <f t="shared" si="21"/>
        <v>0</v>
      </c>
      <c r="J981" s="2" t="str">
        <f>parameter_DB!A981</f>
        <v>Naver</v>
      </c>
      <c r="K981" s="2" t="str">
        <f t="shared" si="22"/>
        <v/>
      </c>
      <c r="L981" s="2" t="str">
        <f t="shared" si="23"/>
        <v/>
      </c>
      <c r="M981" s="66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10"/>
    </row>
    <row r="982" spans="1:31" ht="16.5" customHeight="1">
      <c r="A982" s="12">
        <f>COUNTIF(parameter_DB!$B982:B$9620,parameter_DB!B982)</f>
        <v>21</v>
      </c>
      <c r="B982" s="2">
        <f t="shared" si="18"/>
        <v>0</v>
      </c>
      <c r="C982" s="2" t="str">
        <f>parameter_DB!B982</f>
        <v>밴드</v>
      </c>
      <c r="D982" s="2"/>
      <c r="E982" s="2" t="str">
        <f t="shared" si="19"/>
        <v/>
      </c>
      <c r="F982" s="2" t="str">
        <f t="shared" si="20"/>
        <v/>
      </c>
      <c r="G982" s="9"/>
      <c r="H982" s="2">
        <f>COUNTIF(parameter_DB!$A982:A$1062,parameter_DB!A982)</f>
        <v>21</v>
      </c>
      <c r="I982" s="2">
        <f t="shared" si="21"/>
        <v>0</v>
      </c>
      <c r="J982" s="2" t="str">
        <f>parameter_DB!A982</f>
        <v>Naver</v>
      </c>
      <c r="K982" s="2" t="str">
        <f t="shared" si="22"/>
        <v/>
      </c>
      <c r="L982" s="2" t="str">
        <f t="shared" si="23"/>
        <v/>
      </c>
      <c r="M982" s="66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10"/>
    </row>
    <row r="983" spans="1:31" ht="16.5" customHeight="1">
      <c r="A983" s="12">
        <f>COUNTIF(parameter_DB!$B983:B$9620,parameter_DB!B983)</f>
        <v>20</v>
      </c>
      <c r="B983" s="2">
        <f t="shared" si="18"/>
        <v>0</v>
      </c>
      <c r="C983" s="2" t="str">
        <f>parameter_DB!B983</f>
        <v>밴드</v>
      </c>
      <c r="D983" s="2"/>
      <c r="E983" s="2" t="str">
        <f t="shared" si="19"/>
        <v/>
      </c>
      <c r="F983" s="2" t="str">
        <f t="shared" si="20"/>
        <v/>
      </c>
      <c r="G983" s="9"/>
      <c r="H983" s="2">
        <f>COUNTIF(parameter_DB!$A983:A$1062,parameter_DB!A983)</f>
        <v>20</v>
      </c>
      <c r="I983" s="2">
        <f t="shared" si="21"/>
        <v>0</v>
      </c>
      <c r="J983" s="2" t="str">
        <f>parameter_DB!A983</f>
        <v>Naver</v>
      </c>
      <c r="K983" s="2" t="str">
        <f t="shared" si="22"/>
        <v/>
      </c>
      <c r="L983" s="2" t="str">
        <f t="shared" si="23"/>
        <v/>
      </c>
      <c r="M983" s="66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10"/>
    </row>
    <row r="984" spans="1:31" ht="16.5" customHeight="1">
      <c r="A984" s="12">
        <f>COUNTIF(parameter_DB!$B984:B$9620,parameter_DB!B984)</f>
        <v>19</v>
      </c>
      <c r="B984" s="2">
        <f t="shared" si="18"/>
        <v>0</v>
      </c>
      <c r="C984" s="2" t="str">
        <f>parameter_DB!B984</f>
        <v>밴드</v>
      </c>
      <c r="D984" s="2"/>
      <c r="E984" s="2" t="str">
        <f t="shared" si="19"/>
        <v/>
      </c>
      <c r="F984" s="2" t="str">
        <f t="shared" si="20"/>
        <v/>
      </c>
      <c r="G984" s="9"/>
      <c r="H984" s="2">
        <f>COUNTIF(parameter_DB!$A984:A$1062,parameter_DB!A984)</f>
        <v>19</v>
      </c>
      <c r="I984" s="2">
        <f t="shared" si="21"/>
        <v>0</v>
      </c>
      <c r="J984" s="2" t="str">
        <f>parameter_DB!A984</f>
        <v>Naver</v>
      </c>
      <c r="K984" s="2" t="str">
        <f t="shared" si="22"/>
        <v/>
      </c>
      <c r="L984" s="2" t="str">
        <f t="shared" si="23"/>
        <v/>
      </c>
      <c r="M984" s="66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10"/>
    </row>
    <row r="985" spans="1:31" ht="16.5" customHeight="1">
      <c r="A985" s="12">
        <f>COUNTIF(parameter_DB!$B985:B$9620,parameter_DB!B985)</f>
        <v>18</v>
      </c>
      <c r="B985" s="2">
        <f t="shared" si="18"/>
        <v>0</v>
      </c>
      <c r="C985" s="2" t="str">
        <f>parameter_DB!B985</f>
        <v>밴드</v>
      </c>
      <c r="D985" s="2"/>
      <c r="E985" s="2" t="str">
        <f t="shared" si="19"/>
        <v/>
      </c>
      <c r="F985" s="2" t="str">
        <f t="shared" si="20"/>
        <v/>
      </c>
      <c r="G985" s="9"/>
      <c r="H985" s="2">
        <f>COUNTIF(parameter_DB!$A985:A$1062,parameter_DB!A985)</f>
        <v>18</v>
      </c>
      <c r="I985" s="2">
        <f t="shared" si="21"/>
        <v>0</v>
      </c>
      <c r="J985" s="2" t="str">
        <f>parameter_DB!A985</f>
        <v>Naver</v>
      </c>
      <c r="K985" s="2" t="str">
        <f t="shared" si="22"/>
        <v/>
      </c>
      <c r="L985" s="2" t="str">
        <f t="shared" si="23"/>
        <v/>
      </c>
      <c r="M985" s="66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10"/>
    </row>
    <row r="986" spans="1:31" ht="16.5" customHeight="1">
      <c r="A986" s="12">
        <f>COUNTIF(parameter_DB!$B986:B$9620,parameter_DB!B986)</f>
        <v>17</v>
      </c>
      <c r="B986" s="2">
        <f t="shared" si="18"/>
        <v>0</v>
      </c>
      <c r="C986" s="2" t="str">
        <f>parameter_DB!B986</f>
        <v>밴드</v>
      </c>
      <c r="D986" s="2"/>
      <c r="E986" s="2" t="str">
        <f t="shared" si="19"/>
        <v/>
      </c>
      <c r="F986" s="2" t="str">
        <f t="shared" si="20"/>
        <v/>
      </c>
      <c r="G986" s="9"/>
      <c r="H986" s="2">
        <f>COUNTIF(parameter_DB!$A986:A$1062,parameter_DB!A986)</f>
        <v>17</v>
      </c>
      <c r="I986" s="2">
        <f t="shared" si="21"/>
        <v>0</v>
      </c>
      <c r="J986" s="2" t="str">
        <f>parameter_DB!A986</f>
        <v>Naver</v>
      </c>
      <c r="K986" s="2" t="str">
        <f t="shared" si="22"/>
        <v/>
      </c>
      <c r="L986" s="2" t="str">
        <f t="shared" si="23"/>
        <v/>
      </c>
      <c r="M986" s="66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10"/>
    </row>
    <row r="987" spans="1:31" ht="16.5" customHeight="1">
      <c r="A987" s="12">
        <f>COUNTIF(parameter_DB!$B987:B$9620,parameter_DB!B987)</f>
        <v>16</v>
      </c>
      <c r="B987" s="2">
        <f t="shared" si="18"/>
        <v>0</v>
      </c>
      <c r="C987" s="2" t="str">
        <f>parameter_DB!B987</f>
        <v>밴드</v>
      </c>
      <c r="D987" s="2"/>
      <c r="E987" s="2" t="str">
        <f t="shared" si="19"/>
        <v/>
      </c>
      <c r="F987" s="2" t="str">
        <f t="shared" si="20"/>
        <v/>
      </c>
      <c r="G987" s="9"/>
      <c r="H987" s="2">
        <f>COUNTIF(parameter_DB!$A987:A$1062,parameter_DB!A987)</f>
        <v>16</v>
      </c>
      <c r="I987" s="2">
        <f t="shared" si="21"/>
        <v>0</v>
      </c>
      <c r="J987" s="2" t="str">
        <f>parameter_DB!A987</f>
        <v>Naver</v>
      </c>
      <c r="K987" s="2" t="str">
        <f t="shared" si="22"/>
        <v/>
      </c>
      <c r="L987" s="2" t="str">
        <f t="shared" si="23"/>
        <v/>
      </c>
      <c r="M987" s="66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10"/>
    </row>
    <row r="988" spans="1:31" ht="16.5" customHeight="1">
      <c r="A988" s="12">
        <f>COUNTIF(parameter_DB!$B988:B$9620,parameter_DB!B988)</f>
        <v>15</v>
      </c>
      <c r="B988" s="2">
        <f t="shared" si="18"/>
        <v>0</v>
      </c>
      <c r="C988" s="2" t="str">
        <f>parameter_DB!B988</f>
        <v>밴드</v>
      </c>
      <c r="D988" s="2"/>
      <c r="E988" s="2" t="str">
        <f t="shared" si="19"/>
        <v/>
      </c>
      <c r="F988" s="2" t="str">
        <f t="shared" si="20"/>
        <v/>
      </c>
      <c r="G988" s="9"/>
      <c r="H988" s="2">
        <f>COUNTIF(parameter_DB!$A988:A$1062,parameter_DB!A988)</f>
        <v>15</v>
      </c>
      <c r="I988" s="2">
        <f t="shared" si="21"/>
        <v>0</v>
      </c>
      <c r="J988" s="2" t="str">
        <f>parameter_DB!A988</f>
        <v>Naver</v>
      </c>
      <c r="K988" s="2" t="str">
        <f t="shared" si="22"/>
        <v/>
      </c>
      <c r="L988" s="2" t="str">
        <f t="shared" si="23"/>
        <v/>
      </c>
      <c r="M988" s="66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10"/>
    </row>
    <row r="989" spans="1:31" ht="16.5" customHeight="1">
      <c r="A989" s="12">
        <f>COUNTIF(parameter_DB!$B989:B$9620,parameter_DB!B989)</f>
        <v>14</v>
      </c>
      <c r="B989" s="2">
        <f t="shared" si="18"/>
        <v>0</v>
      </c>
      <c r="C989" s="2" t="str">
        <f>parameter_DB!B989</f>
        <v>밴드</v>
      </c>
      <c r="D989" s="2"/>
      <c r="E989" s="2" t="str">
        <f t="shared" si="19"/>
        <v/>
      </c>
      <c r="F989" s="2" t="str">
        <f t="shared" si="20"/>
        <v/>
      </c>
      <c r="G989" s="9"/>
      <c r="H989" s="2">
        <f>COUNTIF(parameter_DB!$A989:A$1062,parameter_DB!A989)</f>
        <v>14</v>
      </c>
      <c r="I989" s="2">
        <f t="shared" si="21"/>
        <v>0</v>
      </c>
      <c r="J989" s="2" t="str">
        <f>parameter_DB!A989</f>
        <v>Naver</v>
      </c>
      <c r="K989" s="2" t="str">
        <f t="shared" si="22"/>
        <v/>
      </c>
      <c r="L989" s="2" t="str">
        <f t="shared" si="23"/>
        <v/>
      </c>
      <c r="M989" s="66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10"/>
    </row>
    <row r="990" spans="1:31" ht="16.5" customHeight="1">
      <c r="A990" s="12">
        <f>COUNTIF(parameter_DB!$B990:B$9620,parameter_DB!B990)</f>
        <v>13</v>
      </c>
      <c r="B990" s="2">
        <f t="shared" si="18"/>
        <v>0</v>
      </c>
      <c r="C990" s="2" t="str">
        <f>parameter_DB!B990</f>
        <v>밴드</v>
      </c>
      <c r="D990" s="2"/>
      <c r="E990" s="2" t="str">
        <f t="shared" si="19"/>
        <v/>
      </c>
      <c r="F990" s="2" t="str">
        <f t="shared" si="20"/>
        <v/>
      </c>
      <c r="G990" s="9"/>
      <c r="H990" s="2">
        <f>COUNTIF(parameter_DB!$A990:A$1062,parameter_DB!A990)</f>
        <v>13</v>
      </c>
      <c r="I990" s="2">
        <f t="shared" si="21"/>
        <v>0</v>
      </c>
      <c r="J990" s="2" t="str">
        <f>parameter_DB!A990</f>
        <v>Naver</v>
      </c>
      <c r="K990" s="2" t="str">
        <f t="shared" si="22"/>
        <v/>
      </c>
      <c r="L990" s="2" t="str">
        <f t="shared" si="23"/>
        <v/>
      </c>
      <c r="M990" s="66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10"/>
    </row>
    <row r="991" spans="1:31" ht="16.5" customHeight="1">
      <c r="A991" s="12">
        <f>COUNTIF(parameter_DB!$B991:B$9620,parameter_DB!B991)</f>
        <v>12</v>
      </c>
      <c r="B991" s="2">
        <f t="shared" si="18"/>
        <v>0</v>
      </c>
      <c r="C991" s="2" t="str">
        <f>parameter_DB!B991</f>
        <v>밴드</v>
      </c>
      <c r="D991" s="2"/>
      <c r="E991" s="2" t="str">
        <f t="shared" si="19"/>
        <v/>
      </c>
      <c r="F991" s="2" t="str">
        <f t="shared" si="20"/>
        <v/>
      </c>
      <c r="G991" s="9"/>
      <c r="H991" s="2">
        <f>COUNTIF(parameter_DB!$A991:A$1062,parameter_DB!A991)</f>
        <v>12</v>
      </c>
      <c r="I991" s="2">
        <f t="shared" si="21"/>
        <v>0</v>
      </c>
      <c r="J991" s="2" t="str">
        <f>parameter_DB!A991</f>
        <v>Naver</v>
      </c>
      <c r="K991" s="2" t="str">
        <f t="shared" si="22"/>
        <v/>
      </c>
      <c r="L991" s="2" t="str">
        <f t="shared" si="23"/>
        <v/>
      </c>
      <c r="M991" s="66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10"/>
    </row>
    <row r="992" spans="1:31" ht="16.5" customHeight="1">
      <c r="A992" s="12">
        <f>COUNTIF(parameter_DB!$B992:B$9620,parameter_DB!B992)</f>
        <v>11</v>
      </c>
      <c r="B992" s="2">
        <f t="shared" si="18"/>
        <v>0</v>
      </c>
      <c r="C992" s="2" t="str">
        <f>parameter_DB!B992</f>
        <v>밴드</v>
      </c>
      <c r="D992" s="2"/>
      <c r="E992" s="2" t="str">
        <f t="shared" si="19"/>
        <v/>
      </c>
      <c r="F992" s="2" t="str">
        <f t="shared" si="20"/>
        <v/>
      </c>
      <c r="G992" s="9"/>
      <c r="H992" s="2">
        <f>COUNTIF(parameter_DB!$A992:A$1062,parameter_DB!A992)</f>
        <v>11</v>
      </c>
      <c r="I992" s="2">
        <f t="shared" si="21"/>
        <v>0</v>
      </c>
      <c r="J992" s="2" t="str">
        <f>parameter_DB!A992</f>
        <v>Naver</v>
      </c>
      <c r="K992" s="2" t="str">
        <f t="shared" si="22"/>
        <v/>
      </c>
      <c r="L992" s="2" t="str">
        <f t="shared" si="23"/>
        <v/>
      </c>
      <c r="M992" s="66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10"/>
    </row>
    <row r="993" spans="1:31" ht="16.5" customHeight="1">
      <c r="A993" s="12">
        <f>COUNTIF(parameter_DB!$B993:B$9620,parameter_DB!B993)</f>
        <v>10</v>
      </c>
      <c r="B993" s="2">
        <f t="shared" si="18"/>
        <v>0</v>
      </c>
      <c r="C993" s="2" t="str">
        <f>parameter_DB!B993</f>
        <v>밴드</v>
      </c>
      <c r="D993" s="2"/>
      <c r="E993" s="2" t="str">
        <f t="shared" si="19"/>
        <v/>
      </c>
      <c r="F993" s="2" t="str">
        <f t="shared" si="20"/>
        <v/>
      </c>
      <c r="G993" s="9"/>
      <c r="H993" s="2">
        <f>COUNTIF(parameter_DB!$A993:A$1062,parameter_DB!A993)</f>
        <v>10</v>
      </c>
      <c r="I993" s="2">
        <f t="shared" si="21"/>
        <v>0</v>
      </c>
      <c r="J993" s="2" t="str">
        <f>parameter_DB!A993</f>
        <v>Naver</v>
      </c>
      <c r="K993" s="2" t="str">
        <f t="shared" si="22"/>
        <v/>
      </c>
      <c r="L993" s="2" t="str">
        <f t="shared" si="23"/>
        <v/>
      </c>
      <c r="M993" s="66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10"/>
    </row>
    <row r="994" spans="1:31" ht="16.5" customHeight="1">
      <c r="A994" s="12">
        <f>COUNTIF(parameter_DB!$B994:B$9620,parameter_DB!B994)</f>
        <v>9</v>
      </c>
      <c r="B994" s="2">
        <f t="shared" si="18"/>
        <v>0</v>
      </c>
      <c r="C994" s="2" t="str">
        <f>parameter_DB!B994</f>
        <v>밴드</v>
      </c>
      <c r="D994" s="2"/>
      <c r="E994" s="2" t="str">
        <f t="shared" si="19"/>
        <v/>
      </c>
      <c r="F994" s="2" t="str">
        <f t="shared" si="20"/>
        <v/>
      </c>
      <c r="G994" s="9"/>
      <c r="H994" s="2">
        <f>COUNTIF(parameter_DB!$A994:A$1062,parameter_DB!A994)</f>
        <v>9</v>
      </c>
      <c r="I994" s="2">
        <f t="shared" si="21"/>
        <v>0</v>
      </c>
      <c r="J994" s="2" t="str">
        <f>parameter_DB!A994</f>
        <v>Naver</v>
      </c>
      <c r="K994" s="2" t="str">
        <f t="shared" si="22"/>
        <v/>
      </c>
      <c r="L994" s="2" t="str">
        <f t="shared" si="23"/>
        <v/>
      </c>
      <c r="M994" s="66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10"/>
    </row>
    <row r="995" spans="1:31" ht="16.5" customHeight="1">
      <c r="A995" s="12">
        <f>COUNTIF(parameter_DB!$B995:B$9620,parameter_DB!B995)</f>
        <v>8</v>
      </c>
      <c r="B995" s="2">
        <f t="shared" si="18"/>
        <v>0</v>
      </c>
      <c r="C995" s="2" t="str">
        <f>parameter_DB!B995</f>
        <v>밴드</v>
      </c>
      <c r="D995" s="2"/>
      <c r="E995" s="2" t="str">
        <f t="shared" si="19"/>
        <v/>
      </c>
      <c r="F995" s="2" t="str">
        <f t="shared" si="20"/>
        <v/>
      </c>
      <c r="G995" s="9"/>
      <c r="H995" s="2">
        <f>COUNTIF(parameter_DB!$A995:A$1062,parameter_DB!A995)</f>
        <v>8</v>
      </c>
      <c r="I995" s="2">
        <f t="shared" si="21"/>
        <v>0</v>
      </c>
      <c r="J995" s="2" t="str">
        <f>parameter_DB!A995</f>
        <v>Naver</v>
      </c>
      <c r="K995" s="2" t="str">
        <f t="shared" si="22"/>
        <v/>
      </c>
      <c r="L995" s="2" t="str">
        <f t="shared" si="23"/>
        <v/>
      </c>
      <c r="M995" s="66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10"/>
    </row>
    <row r="996" spans="1:31" ht="16.5" customHeight="1">
      <c r="A996" s="12">
        <f>COUNTIF(parameter_DB!$B996:B$9620,parameter_DB!B996)</f>
        <v>7</v>
      </c>
      <c r="B996" s="2">
        <f t="shared" si="18"/>
        <v>0</v>
      </c>
      <c r="C996" s="2" t="str">
        <f>parameter_DB!B996</f>
        <v>밴드</v>
      </c>
      <c r="D996" s="2"/>
      <c r="E996" s="2" t="str">
        <f t="shared" si="19"/>
        <v/>
      </c>
      <c r="F996" s="2" t="str">
        <f t="shared" si="20"/>
        <v/>
      </c>
      <c r="G996" s="9"/>
      <c r="H996" s="2">
        <f>COUNTIF(parameter_DB!$A996:A$1062,parameter_DB!A996)</f>
        <v>7</v>
      </c>
      <c r="I996" s="2">
        <f t="shared" si="21"/>
        <v>0</v>
      </c>
      <c r="J996" s="2" t="str">
        <f>parameter_DB!A996</f>
        <v>Naver</v>
      </c>
      <c r="K996" s="2" t="str">
        <f t="shared" si="22"/>
        <v/>
      </c>
      <c r="L996" s="2" t="str">
        <f t="shared" si="23"/>
        <v/>
      </c>
      <c r="M996" s="66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10"/>
    </row>
    <row r="997" spans="1:31" ht="16.5" customHeight="1">
      <c r="A997" s="12">
        <f>COUNTIF(parameter_DB!$B997:B$9620,parameter_DB!B997)</f>
        <v>6</v>
      </c>
      <c r="B997" s="2">
        <f t="shared" si="18"/>
        <v>0</v>
      </c>
      <c r="C997" s="2" t="str">
        <f>parameter_DB!B997</f>
        <v>밴드</v>
      </c>
      <c r="D997" s="2"/>
      <c r="E997" s="2" t="str">
        <f t="shared" si="19"/>
        <v/>
      </c>
      <c r="F997" s="2" t="str">
        <f t="shared" si="20"/>
        <v/>
      </c>
      <c r="G997" s="9"/>
      <c r="H997" s="2">
        <f>COUNTIF(parameter_DB!$A997:A$1062,parameter_DB!A997)</f>
        <v>6</v>
      </c>
      <c r="I997" s="2">
        <f t="shared" si="21"/>
        <v>0</v>
      </c>
      <c r="J997" s="2" t="str">
        <f>parameter_DB!A997</f>
        <v>Naver</v>
      </c>
      <c r="K997" s="2" t="str">
        <f t="shared" si="22"/>
        <v/>
      </c>
      <c r="L997" s="2" t="str">
        <f t="shared" si="23"/>
        <v/>
      </c>
      <c r="M997" s="66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10"/>
    </row>
    <row r="998" spans="1:31" ht="16.5" customHeight="1">
      <c r="A998" s="12">
        <f>COUNTIF(parameter_DB!$B998:B$9620,parameter_DB!B998)</f>
        <v>5</v>
      </c>
      <c r="B998" s="2">
        <f t="shared" si="18"/>
        <v>0</v>
      </c>
      <c r="C998" s="2" t="str">
        <f>parameter_DB!B998</f>
        <v>밴드</v>
      </c>
      <c r="D998" s="2"/>
      <c r="E998" s="2" t="str">
        <f t="shared" si="19"/>
        <v/>
      </c>
      <c r="F998" s="2" t="str">
        <f t="shared" si="20"/>
        <v/>
      </c>
      <c r="G998" s="9"/>
      <c r="H998" s="2">
        <f>COUNTIF(parameter_DB!$A998:A$1062,parameter_DB!A998)</f>
        <v>5</v>
      </c>
      <c r="I998" s="2">
        <f t="shared" si="21"/>
        <v>0</v>
      </c>
      <c r="J998" s="2" t="str">
        <f>parameter_DB!A998</f>
        <v>Naver</v>
      </c>
      <c r="K998" s="2" t="str">
        <f t="shared" si="22"/>
        <v/>
      </c>
      <c r="L998" s="2" t="str">
        <f t="shared" si="23"/>
        <v/>
      </c>
      <c r="M998" s="66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10"/>
    </row>
    <row r="999" spans="1:31" ht="16.5" customHeight="1">
      <c r="A999" s="12">
        <f>COUNTIF(parameter_DB!$B999:B$9620,parameter_DB!B999)</f>
        <v>4</v>
      </c>
      <c r="B999" s="2">
        <f t="shared" si="18"/>
        <v>0</v>
      </c>
      <c r="C999" s="2" t="str">
        <f>parameter_DB!B999</f>
        <v>밴드</v>
      </c>
      <c r="D999" s="2"/>
      <c r="E999" s="2" t="str">
        <f t="shared" si="19"/>
        <v/>
      </c>
      <c r="F999" s="2" t="str">
        <f t="shared" si="20"/>
        <v/>
      </c>
      <c r="G999" s="9"/>
      <c r="H999" s="2">
        <f>COUNTIF(parameter_DB!$A999:A$1062,parameter_DB!A999)</f>
        <v>4</v>
      </c>
      <c r="I999" s="2">
        <f t="shared" si="21"/>
        <v>0</v>
      </c>
      <c r="J999" s="2" t="str">
        <f>parameter_DB!A999</f>
        <v>Naver</v>
      </c>
      <c r="K999" s="2" t="str">
        <f t="shared" si="22"/>
        <v/>
      </c>
      <c r="L999" s="2" t="str">
        <f t="shared" si="23"/>
        <v/>
      </c>
      <c r="M999" s="66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10"/>
    </row>
    <row r="1000" spans="1:31" ht="16.5" customHeight="1">
      <c r="A1000" s="12">
        <f>COUNTIF(parameter_DB!$B1000:B$9620,parameter_DB!B1000)</f>
        <v>3</v>
      </c>
      <c r="B1000" s="2">
        <f t="shared" si="18"/>
        <v>0</v>
      </c>
      <c r="C1000" s="2" t="str">
        <f>parameter_DB!B1000</f>
        <v>밴드</v>
      </c>
      <c r="D1000" s="2"/>
      <c r="E1000" s="2" t="str">
        <f t="shared" si="19"/>
        <v/>
      </c>
      <c r="F1000" s="2" t="str">
        <f t="shared" si="20"/>
        <v/>
      </c>
      <c r="G1000" s="9"/>
      <c r="H1000" s="2">
        <f>COUNTIF(parameter_DB!$A1000:A$1062,parameter_DB!A1000)</f>
        <v>3</v>
      </c>
      <c r="I1000" s="2">
        <f t="shared" si="21"/>
        <v>0</v>
      </c>
      <c r="J1000" s="2" t="str">
        <f>parameter_DB!A1000</f>
        <v>Naver</v>
      </c>
      <c r="K1000" s="2" t="str">
        <f t="shared" si="22"/>
        <v/>
      </c>
      <c r="L1000" s="2" t="str">
        <f t="shared" si="23"/>
        <v/>
      </c>
      <c r="M1000" s="66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10"/>
    </row>
    <row r="1001" spans="1:31" ht="16.5" customHeight="1">
      <c r="A1001" s="12">
        <f>COUNTIF(parameter_DB!$B1001:B$9620,parameter_DB!B1001)</f>
        <v>2</v>
      </c>
      <c r="B1001" s="2">
        <f t="shared" si="18"/>
        <v>0</v>
      </c>
      <c r="C1001" s="2" t="str">
        <f>parameter_DB!B1001</f>
        <v>밴드</v>
      </c>
      <c r="D1001" s="2"/>
      <c r="E1001" s="2" t="str">
        <f t="shared" si="19"/>
        <v/>
      </c>
      <c r="F1001" s="2" t="str">
        <f t="shared" si="20"/>
        <v/>
      </c>
      <c r="G1001" s="9"/>
      <c r="H1001" s="2">
        <f>COUNTIF(parameter_DB!$A1001:A$1062,parameter_DB!A1001)</f>
        <v>2</v>
      </c>
      <c r="I1001" s="2">
        <f t="shared" si="21"/>
        <v>0</v>
      </c>
      <c r="J1001" s="2" t="str">
        <f>parameter_DB!A1001</f>
        <v>Naver</v>
      </c>
      <c r="K1001" s="2" t="str">
        <f t="shared" si="22"/>
        <v/>
      </c>
      <c r="L1001" s="2" t="str">
        <f t="shared" si="23"/>
        <v/>
      </c>
      <c r="M1001" s="66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10"/>
    </row>
    <row r="1002" spans="1:31" ht="16.5" customHeight="1">
      <c r="A1002" s="12">
        <f>COUNTIF(parameter_DB!$B1002:B$9620,parameter_DB!B1002)</f>
        <v>1</v>
      </c>
      <c r="B1002" s="2">
        <f t="shared" si="18"/>
        <v>27</v>
      </c>
      <c r="C1002" s="2" t="str">
        <f>parameter_DB!B1002</f>
        <v>밴드</v>
      </c>
      <c r="D1002" s="2"/>
      <c r="E1002" s="2" t="str">
        <f t="shared" si="19"/>
        <v/>
      </c>
      <c r="F1002" s="2" t="str">
        <f t="shared" si="20"/>
        <v/>
      </c>
      <c r="G1002" s="9"/>
      <c r="H1002" s="2">
        <f>COUNTIF(parameter_DB!$A1002:A$1062,parameter_DB!A1002)</f>
        <v>1</v>
      </c>
      <c r="I1002" s="2">
        <f t="shared" si="21"/>
        <v>8</v>
      </c>
      <c r="J1002" s="2" t="str">
        <f>parameter_DB!A1002</f>
        <v>Naver</v>
      </c>
      <c r="K1002" s="2" t="str">
        <f t="shared" si="22"/>
        <v/>
      </c>
      <c r="L1002" s="2" t="str">
        <f t="shared" si="23"/>
        <v/>
      </c>
      <c r="M1002" s="66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10"/>
    </row>
    <row r="1003" spans="1:31" ht="16.5" customHeight="1">
      <c r="A1003" s="12">
        <f>COUNTIF(parameter_DB!$B1003:B$9620,parameter_DB!B1003)</f>
        <v>240</v>
      </c>
      <c r="B1003" s="2">
        <f t="shared" si="18"/>
        <v>0</v>
      </c>
      <c r="C1003" s="2" t="str">
        <f>parameter_DB!B1003</f>
        <v>overall</v>
      </c>
      <c r="D1003" s="2"/>
      <c r="E1003" s="2" t="str">
        <f t="shared" si="19"/>
        <v/>
      </c>
      <c r="F1003" s="2" t="str">
        <f t="shared" si="20"/>
        <v/>
      </c>
      <c r="G1003" s="9"/>
      <c r="H1003" s="2">
        <f>COUNTIF(parameter_DB!$A1003:A$1062,parameter_DB!A1003)</f>
        <v>24</v>
      </c>
      <c r="I1003" s="2">
        <f t="shared" si="21"/>
        <v>0</v>
      </c>
      <c r="J1003" s="2" t="str">
        <f>parameter_DB!A1003</f>
        <v>Twitch TV</v>
      </c>
      <c r="K1003" s="2" t="str">
        <f t="shared" si="22"/>
        <v/>
      </c>
      <c r="L1003" s="2" t="str">
        <f t="shared" si="23"/>
        <v/>
      </c>
      <c r="M1003" s="66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10"/>
    </row>
    <row r="1004" spans="1:31" ht="16.5" customHeight="1">
      <c r="A1004" s="12">
        <f>COUNTIF(parameter_DB!$B1004:B$9620,parameter_DB!B1004)</f>
        <v>239</v>
      </c>
      <c r="B1004" s="2">
        <f t="shared" si="18"/>
        <v>0</v>
      </c>
      <c r="C1004" s="2" t="str">
        <f>parameter_DB!B1004</f>
        <v>overall</v>
      </c>
      <c r="D1004" s="2"/>
      <c r="E1004" s="2" t="str">
        <f t="shared" si="19"/>
        <v/>
      </c>
      <c r="F1004" s="2" t="str">
        <f t="shared" si="20"/>
        <v/>
      </c>
      <c r="G1004" s="9"/>
      <c r="H1004" s="2">
        <f>COUNTIF(parameter_DB!$A1004:A$1062,parameter_DB!A1004)</f>
        <v>23</v>
      </c>
      <c r="I1004" s="2">
        <f t="shared" si="21"/>
        <v>0</v>
      </c>
      <c r="J1004" s="2" t="str">
        <f>parameter_DB!A1004</f>
        <v>Twitch TV</v>
      </c>
      <c r="K1004" s="2" t="str">
        <f t="shared" si="22"/>
        <v/>
      </c>
      <c r="L1004" s="2" t="str">
        <f t="shared" si="23"/>
        <v/>
      </c>
      <c r="M1004" s="66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10"/>
    </row>
    <row r="1005" spans="1:31" ht="16.5" customHeight="1">
      <c r="A1005" s="12">
        <f>COUNTIF(parameter_DB!$B1005:B$9620,parameter_DB!B1005)</f>
        <v>238</v>
      </c>
      <c r="B1005" s="2">
        <f t="shared" si="18"/>
        <v>0</v>
      </c>
      <c r="C1005" s="2" t="str">
        <f>parameter_DB!B1005</f>
        <v>overall</v>
      </c>
      <c r="D1005" s="2"/>
      <c r="E1005" s="2" t="str">
        <f t="shared" si="19"/>
        <v/>
      </c>
      <c r="F1005" s="2" t="str">
        <f t="shared" si="20"/>
        <v/>
      </c>
      <c r="G1005" s="9"/>
      <c r="H1005" s="2">
        <f>COUNTIF(parameter_DB!$A1005:A$1062,parameter_DB!A1005)</f>
        <v>22</v>
      </c>
      <c r="I1005" s="2">
        <f t="shared" si="21"/>
        <v>0</v>
      </c>
      <c r="J1005" s="2" t="str">
        <f>parameter_DB!A1005</f>
        <v>Twitch TV</v>
      </c>
      <c r="K1005" s="2" t="str">
        <f t="shared" si="22"/>
        <v/>
      </c>
      <c r="L1005" s="2" t="str">
        <f t="shared" si="23"/>
        <v/>
      </c>
      <c r="M1005" s="66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10"/>
    </row>
    <row r="1006" spans="1:31" ht="16.5" customHeight="1">
      <c r="A1006" s="12">
        <f>COUNTIF(parameter_DB!$B1006:B$9620,parameter_DB!B1006)</f>
        <v>237</v>
      </c>
      <c r="B1006" s="2">
        <f t="shared" si="18"/>
        <v>0</v>
      </c>
      <c r="C1006" s="2" t="str">
        <f>parameter_DB!B1006</f>
        <v>overall</v>
      </c>
      <c r="D1006" s="2"/>
      <c r="E1006" s="2" t="str">
        <f t="shared" si="19"/>
        <v/>
      </c>
      <c r="F1006" s="2" t="str">
        <f t="shared" si="20"/>
        <v/>
      </c>
      <c r="G1006" s="9"/>
      <c r="H1006" s="2">
        <f>COUNTIF(parameter_DB!$A1006:A$1062,parameter_DB!A1006)</f>
        <v>21</v>
      </c>
      <c r="I1006" s="2">
        <f t="shared" si="21"/>
        <v>0</v>
      </c>
      <c r="J1006" s="2" t="str">
        <f>parameter_DB!A1006</f>
        <v>Twitch TV</v>
      </c>
      <c r="K1006" s="2" t="str">
        <f t="shared" si="22"/>
        <v/>
      </c>
      <c r="L1006" s="2" t="str">
        <f t="shared" si="23"/>
        <v/>
      </c>
      <c r="M1006" s="66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10"/>
    </row>
    <row r="1007" spans="1:31" ht="16.5" customHeight="1">
      <c r="A1007" s="12">
        <f>COUNTIF(parameter_DB!$B1007:B$9620,parameter_DB!B1007)</f>
        <v>236</v>
      </c>
      <c r="B1007" s="2">
        <f t="shared" si="18"/>
        <v>0</v>
      </c>
      <c r="C1007" s="2" t="str">
        <f>parameter_DB!B1007</f>
        <v>overall</v>
      </c>
      <c r="D1007" s="2"/>
      <c r="E1007" s="2" t="str">
        <f t="shared" si="19"/>
        <v/>
      </c>
      <c r="F1007" s="2" t="str">
        <f t="shared" si="20"/>
        <v/>
      </c>
      <c r="G1007" s="9"/>
      <c r="H1007" s="2">
        <f>COUNTIF(parameter_DB!$A1007:A$1062,parameter_DB!A1007)</f>
        <v>20</v>
      </c>
      <c r="I1007" s="2">
        <f t="shared" si="21"/>
        <v>0</v>
      </c>
      <c r="J1007" s="2" t="str">
        <f>parameter_DB!A1007</f>
        <v>Twitch TV</v>
      </c>
      <c r="K1007" s="2" t="str">
        <f t="shared" si="22"/>
        <v/>
      </c>
      <c r="L1007" s="2" t="str">
        <f t="shared" si="23"/>
        <v/>
      </c>
      <c r="M1007" s="66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10"/>
    </row>
    <row r="1008" spans="1:31" ht="16.5" customHeight="1">
      <c r="A1008" s="12">
        <f>COUNTIF(parameter_DB!$B1008:B$9620,parameter_DB!B1008)</f>
        <v>235</v>
      </c>
      <c r="B1008" s="2">
        <f t="shared" si="18"/>
        <v>0</v>
      </c>
      <c r="C1008" s="2" t="str">
        <f>parameter_DB!B1008</f>
        <v>overall</v>
      </c>
      <c r="D1008" s="2"/>
      <c r="E1008" s="2" t="str">
        <f t="shared" si="19"/>
        <v/>
      </c>
      <c r="F1008" s="2" t="str">
        <f t="shared" si="20"/>
        <v/>
      </c>
      <c r="G1008" s="9"/>
      <c r="H1008" s="2">
        <f>COUNTIF(parameter_DB!$A1008:A$1062,parameter_DB!A1008)</f>
        <v>19</v>
      </c>
      <c r="I1008" s="2">
        <f t="shared" si="21"/>
        <v>0</v>
      </c>
      <c r="J1008" s="2" t="str">
        <f>parameter_DB!A1008</f>
        <v>Twitch TV</v>
      </c>
      <c r="K1008" s="2" t="str">
        <f t="shared" si="22"/>
        <v/>
      </c>
      <c r="L1008" s="2" t="str">
        <f t="shared" si="23"/>
        <v/>
      </c>
      <c r="M1008" s="66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10"/>
    </row>
    <row r="1009" spans="1:31" ht="16.5" customHeight="1">
      <c r="A1009" s="12">
        <f>COUNTIF(parameter_DB!$B1009:B$9620,parameter_DB!B1009)</f>
        <v>234</v>
      </c>
      <c r="B1009" s="2">
        <f t="shared" si="18"/>
        <v>0</v>
      </c>
      <c r="C1009" s="2" t="str">
        <f>parameter_DB!B1009</f>
        <v>overall</v>
      </c>
      <c r="D1009" s="2"/>
      <c r="E1009" s="2" t="str">
        <f t="shared" si="19"/>
        <v/>
      </c>
      <c r="F1009" s="2" t="str">
        <f t="shared" si="20"/>
        <v/>
      </c>
      <c r="G1009" s="9"/>
      <c r="H1009" s="2">
        <f>COUNTIF(parameter_DB!$A1009:A$1062,parameter_DB!A1009)</f>
        <v>18</v>
      </c>
      <c r="I1009" s="2">
        <f t="shared" si="21"/>
        <v>0</v>
      </c>
      <c r="J1009" s="2" t="str">
        <f>parameter_DB!A1009</f>
        <v>Twitch TV</v>
      </c>
      <c r="K1009" s="2" t="str">
        <f t="shared" si="22"/>
        <v/>
      </c>
      <c r="L1009" s="2" t="str">
        <f t="shared" si="23"/>
        <v/>
      </c>
      <c r="M1009" s="66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10"/>
    </row>
    <row r="1010" spans="1:31" ht="16.5" customHeight="1">
      <c r="A1010" s="12">
        <f>COUNTIF(parameter_DB!$B1010:B$9620,parameter_DB!B1010)</f>
        <v>233</v>
      </c>
      <c r="B1010" s="2">
        <f t="shared" si="18"/>
        <v>0</v>
      </c>
      <c r="C1010" s="2" t="str">
        <f>parameter_DB!B1010</f>
        <v>overall</v>
      </c>
      <c r="D1010" s="2"/>
      <c r="E1010" s="2" t="str">
        <f t="shared" si="19"/>
        <v/>
      </c>
      <c r="F1010" s="2" t="str">
        <f t="shared" si="20"/>
        <v/>
      </c>
      <c r="G1010" s="9"/>
      <c r="H1010" s="2">
        <f>COUNTIF(parameter_DB!$A1010:A$1062,parameter_DB!A1010)</f>
        <v>17</v>
      </c>
      <c r="I1010" s="2">
        <f t="shared" si="21"/>
        <v>0</v>
      </c>
      <c r="J1010" s="2" t="str">
        <f>parameter_DB!A1010</f>
        <v>Twitch TV</v>
      </c>
      <c r="K1010" s="2" t="str">
        <f t="shared" si="22"/>
        <v/>
      </c>
      <c r="L1010" s="2" t="str">
        <f t="shared" si="23"/>
        <v/>
      </c>
      <c r="M1010" s="66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10"/>
    </row>
    <row r="1011" spans="1:31" ht="16.5" customHeight="1">
      <c r="A1011" s="12">
        <f>COUNTIF(parameter_DB!$B1011:B$9620,parameter_DB!B1011)</f>
        <v>232</v>
      </c>
      <c r="B1011" s="2">
        <f t="shared" si="18"/>
        <v>0</v>
      </c>
      <c r="C1011" s="2" t="str">
        <f>parameter_DB!B1011</f>
        <v>overall</v>
      </c>
      <c r="D1011" s="2"/>
      <c r="E1011" s="2" t="str">
        <f t="shared" si="19"/>
        <v/>
      </c>
      <c r="F1011" s="2" t="str">
        <f t="shared" si="20"/>
        <v/>
      </c>
      <c r="G1011" s="9"/>
      <c r="H1011" s="2">
        <f>COUNTIF(parameter_DB!$A1011:A$1062,parameter_DB!A1011)</f>
        <v>16</v>
      </c>
      <c r="I1011" s="2">
        <f t="shared" si="21"/>
        <v>0</v>
      </c>
      <c r="J1011" s="2" t="str">
        <f>parameter_DB!A1011</f>
        <v>Twitch TV</v>
      </c>
      <c r="K1011" s="2" t="str">
        <f t="shared" si="22"/>
        <v/>
      </c>
      <c r="L1011" s="2" t="str">
        <f t="shared" si="23"/>
        <v/>
      </c>
      <c r="M1011" s="66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10"/>
    </row>
    <row r="1012" spans="1:31" ht="16.5" customHeight="1">
      <c r="A1012" s="12">
        <f>COUNTIF(parameter_DB!$B1012:B$9620,parameter_DB!B1012)</f>
        <v>231</v>
      </c>
      <c r="B1012" s="2">
        <f t="shared" si="18"/>
        <v>0</v>
      </c>
      <c r="C1012" s="2" t="str">
        <f>parameter_DB!B1012</f>
        <v>overall</v>
      </c>
      <c r="D1012" s="2"/>
      <c r="E1012" s="2" t="str">
        <f t="shared" si="19"/>
        <v/>
      </c>
      <c r="F1012" s="2" t="str">
        <f t="shared" si="20"/>
        <v/>
      </c>
      <c r="G1012" s="9"/>
      <c r="H1012" s="2">
        <f>COUNTIF(parameter_DB!$A1012:A$1062,parameter_DB!A1012)</f>
        <v>15</v>
      </c>
      <c r="I1012" s="2">
        <f t="shared" si="21"/>
        <v>0</v>
      </c>
      <c r="J1012" s="2" t="str">
        <f>parameter_DB!A1012</f>
        <v>Twitch TV</v>
      </c>
      <c r="K1012" s="2" t="str">
        <f t="shared" si="22"/>
        <v/>
      </c>
      <c r="L1012" s="2" t="str">
        <f t="shared" si="23"/>
        <v/>
      </c>
      <c r="M1012" s="66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10"/>
    </row>
    <row r="1013" spans="1:31" ht="16.5" customHeight="1">
      <c r="A1013" s="12">
        <f>COUNTIF(parameter_DB!$B1013:B$9620,parameter_DB!B1013)</f>
        <v>230</v>
      </c>
      <c r="B1013" s="2">
        <f t="shared" si="18"/>
        <v>0</v>
      </c>
      <c r="C1013" s="2" t="str">
        <f>parameter_DB!B1013</f>
        <v>overall</v>
      </c>
      <c r="D1013" s="2"/>
      <c r="E1013" s="2" t="str">
        <f t="shared" si="19"/>
        <v/>
      </c>
      <c r="F1013" s="2" t="str">
        <f t="shared" si="20"/>
        <v/>
      </c>
      <c r="G1013" s="9"/>
      <c r="H1013" s="2">
        <f>COUNTIF(parameter_DB!$A1013:A$1062,parameter_DB!A1013)</f>
        <v>14</v>
      </c>
      <c r="I1013" s="2">
        <f t="shared" si="21"/>
        <v>0</v>
      </c>
      <c r="J1013" s="2" t="str">
        <f>parameter_DB!A1013</f>
        <v>Twitch TV</v>
      </c>
      <c r="K1013" s="2" t="str">
        <f t="shared" si="22"/>
        <v/>
      </c>
      <c r="L1013" s="2" t="str">
        <f t="shared" si="23"/>
        <v/>
      </c>
      <c r="M1013" s="66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10"/>
    </row>
    <row r="1014" spans="1:31" ht="16.5" customHeight="1">
      <c r="A1014" s="12">
        <f>COUNTIF(parameter_DB!$B1014:B$9620,parameter_DB!B1014)</f>
        <v>229</v>
      </c>
      <c r="B1014" s="2">
        <f t="shared" si="18"/>
        <v>0</v>
      </c>
      <c r="C1014" s="2" t="str">
        <f>parameter_DB!B1014</f>
        <v>overall</v>
      </c>
      <c r="D1014" s="2"/>
      <c r="E1014" s="2" t="str">
        <f t="shared" si="19"/>
        <v/>
      </c>
      <c r="F1014" s="2" t="str">
        <f t="shared" si="20"/>
        <v/>
      </c>
      <c r="G1014" s="9"/>
      <c r="H1014" s="2">
        <f>COUNTIF(parameter_DB!$A1014:A$1062,parameter_DB!A1014)</f>
        <v>13</v>
      </c>
      <c r="I1014" s="2">
        <f t="shared" si="21"/>
        <v>0</v>
      </c>
      <c r="J1014" s="2" t="str">
        <f>parameter_DB!A1014</f>
        <v>Twitch TV</v>
      </c>
      <c r="K1014" s="2" t="str">
        <f t="shared" si="22"/>
        <v/>
      </c>
      <c r="L1014" s="2" t="str">
        <f t="shared" si="23"/>
        <v/>
      </c>
      <c r="M1014" s="66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10"/>
    </row>
    <row r="1015" spans="1:31" ht="16.5" customHeight="1">
      <c r="A1015" s="12">
        <f>COUNTIF(parameter_DB!$B1015:B$9620,parameter_DB!B1015)</f>
        <v>228</v>
      </c>
      <c r="B1015" s="2">
        <f t="shared" si="18"/>
        <v>0</v>
      </c>
      <c r="C1015" s="2" t="str">
        <f>parameter_DB!B1015</f>
        <v>overall</v>
      </c>
      <c r="D1015" s="2"/>
      <c r="E1015" s="2" t="str">
        <f t="shared" si="19"/>
        <v/>
      </c>
      <c r="F1015" s="2" t="str">
        <f t="shared" si="20"/>
        <v/>
      </c>
      <c r="G1015" s="9"/>
      <c r="H1015" s="2">
        <f>COUNTIF(parameter_DB!$A1015:A$1062,parameter_DB!A1015)</f>
        <v>12</v>
      </c>
      <c r="I1015" s="2">
        <f t="shared" si="21"/>
        <v>0</v>
      </c>
      <c r="J1015" s="2" t="str">
        <f>parameter_DB!A1015</f>
        <v>Twitch TV</v>
      </c>
      <c r="K1015" s="2" t="str">
        <f t="shared" si="22"/>
        <v/>
      </c>
      <c r="L1015" s="2" t="str">
        <f t="shared" si="23"/>
        <v/>
      </c>
      <c r="M1015" s="66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10"/>
    </row>
    <row r="1016" spans="1:31" ht="16.5" customHeight="1">
      <c r="A1016" s="12">
        <f>COUNTIF(parameter_DB!$B1016:B$9620,parameter_DB!B1016)</f>
        <v>227</v>
      </c>
      <c r="B1016" s="2">
        <f t="shared" si="18"/>
        <v>0</v>
      </c>
      <c r="C1016" s="2" t="str">
        <f>parameter_DB!B1016</f>
        <v>overall</v>
      </c>
      <c r="D1016" s="2"/>
      <c r="E1016" s="2" t="str">
        <f t="shared" si="19"/>
        <v/>
      </c>
      <c r="F1016" s="2" t="str">
        <f t="shared" si="20"/>
        <v/>
      </c>
      <c r="G1016" s="9"/>
      <c r="H1016" s="2">
        <f>COUNTIF(parameter_DB!$A1016:A$1062,parameter_DB!A1016)</f>
        <v>11</v>
      </c>
      <c r="I1016" s="2">
        <f t="shared" si="21"/>
        <v>0</v>
      </c>
      <c r="J1016" s="2" t="str">
        <f>parameter_DB!A1016</f>
        <v>Twitch TV</v>
      </c>
      <c r="K1016" s="2" t="str">
        <f t="shared" si="22"/>
        <v/>
      </c>
      <c r="L1016" s="2" t="str">
        <f t="shared" si="23"/>
        <v/>
      </c>
      <c r="M1016" s="66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10"/>
    </row>
    <row r="1017" spans="1:31" ht="16.5" customHeight="1">
      <c r="A1017" s="12">
        <f>COUNTIF(parameter_DB!$B1017:B$9620,parameter_DB!B1017)</f>
        <v>226</v>
      </c>
      <c r="B1017" s="2">
        <f t="shared" si="18"/>
        <v>0</v>
      </c>
      <c r="C1017" s="2" t="str">
        <f>parameter_DB!B1017</f>
        <v>overall</v>
      </c>
      <c r="D1017" s="2"/>
      <c r="E1017" s="2" t="str">
        <f t="shared" si="19"/>
        <v/>
      </c>
      <c r="F1017" s="2" t="str">
        <f t="shared" si="20"/>
        <v/>
      </c>
      <c r="G1017" s="9"/>
      <c r="H1017" s="2">
        <f>COUNTIF(parameter_DB!$A1017:A$1062,parameter_DB!A1017)</f>
        <v>10</v>
      </c>
      <c r="I1017" s="2">
        <f t="shared" si="21"/>
        <v>0</v>
      </c>
      <c r="J1017" s="2" t="str">
        <f>parameter_DB!A1017</f>
        <v>Twitch TV</v>
      </c>
      <c r="K1017" s="2" t="str">
        <f t="shared" si="22"/>
        <v/>
      </c>
      <c r="L1017" s="2" t="str">
        <f t="shared" si="23"/>
        <v/>
      </c>
      <c r="M1017" s="66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10"/>
    </row>
    <row r="1018" spans="1:31" ht="16.5" customHeight="1">
      <c r="A1018" s="12">
        <f>COUNTIF(parameter_DB!$B1018:B$9620,parameter_DB!B1018)</f>
        <v>225</v>
      </c>
      <c r="B1018" s="2">
        <f t="shared" si="18"/>
        <v>0</v>
      </c>
      <c r="C1018" s="2" t="str">
        <f>parameter_DB!B1018</f>
        <v>overall</v>
      </c>
      <c r="D1018" s="2"/>
      <c r="E1018" s="2" t="str">
        <f t="shared" si="19"/>
        <v/>
      </c>
      <c r="F1018" s="2" t="str">
        <f t="shared" si="20"/>
        <v/>
      </c>
      <c r="G1018" s="9"/>
      <c r="H1018" s="2">
        <f>COUNTIF(parameter_DB!$A1018:A$1062,parameter_DB!A1018)</f>
        <v>9</v>
      </c>
      <c r="I1018" s="2">
        <f t="shared" si="21"/>
        <v>0</v>
      </c>
      <c r="J1018" s="2" t="str">
        <f>parameter_DB!A1018</f>
        <v>Twitch TV</v>
      </c>
      <c r="K1018" s="2" t="str">
        <f t="shared" si="22"/>
        <v/>
      </c>
      <c r="L1018" s="2" t="str">
        <f t="shared" si="23"/>
        <v/>
      </c>
      <c r="M1018" s="66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10"/>
    </row>
    <row r="1019" spans="1:31" ht="16.5" customHeight="1">
      <c r="A1019" s="12">
        <f>COUNTIF(parameter_DB!$B1019:B$9620,parameter_DB!B1019)</f>
        <v>224</v>
      </c>
      <c r="B1019" s="2">
        <f t="shared" si="18"/>
        <v>0</v>
      </c>
      <c r="C1019" s="2" t="str">
        <f>parameter_DB!B1019</f>
        <v>overall</v>
      </c>
      <c r="D1019" s="2"/>
      <c r="E1019" s="2" t="str">
        <f t="shared" si="19"/>
        <v/>
      </c>
      <c r="F1019" s="2" t="str">
        <f t="shared" si="20"/>
        <v/>
      </c>
      <c r="G1019" s="9"/>
      <c r="H1019" s="2">
        <f>COUNTIF(parameter_DB!$A1019:A$1062,parameter_DB!A1019)</f>
        <v>8</v>
      </c>
      <c r="I1019" s="2">
        <f t="shared" si="21"/>
        <v>0</v>
      </c>
      <c r="J1019" s="2" t="str">
        <f>parameter_DB!A1019</f>
        <v>Twitch TV</v>
      </c>
      <c r="K1019" s="2" t="str">
        <f t="shared" si="22"/>
        <v/>
      </c>
      <c r="L1019" s="2" t="str">
        <f t="shared" si="23"/>
        <v/>
      </c>
      <c r="M1019" s="66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10"/>
    </row>
    <row r="1020" spans="1:31" ht="16.5" customHeight="1">
      <c r="A1020" s="12">
        <f>COUNTIF(parameter_DB!$B1020:B$9620,parameter_DB!B1020)</f>
        <v>223</v>
      </c>
      <c r="B1020" s="2">
        <f t="shared" si="18"/>
        <v>0</v>
      </c>
      <c r="C1020" s="2" t="str">
        <f>parameter_DB!B1020</f>
        <v>overall</v>
      </c>
      <c r="D1020" s="2"/>
      <c r="E1020" s="2" t="str">
        <f t="shared" si="19"/>
        <v/>
      </c>
      <c r="F1020" s="2" t="str">
        <f t="shared" si="20"/>
        <v/>
      </c>
      <c r="G1020" s="9"/>
      <c r="H1020" s="2">
        <f>COUNTIF(parameter_DB!$A1020:A$1062,parameter_DB!A1020)</f>
        <v>7</v>
      </c>
      <c r="I1020" s="2">
        <f t="shared" si="21"/>
        <v>0</v>
      </c>
      <c r="J1020" s="2" t="str">
        <f>parameter_DB!A1020</f>
        <v>Twitch TV</v>
      </c>
      <c r="K1020" s="2" t="str">
        <f t="shared" si="22"/>
        <v/>
      </c>
      <c r="L1020" s="2" t="str">
        <f t="shared" si="23"/>
        <v/>
      </c>
      <c r="M1020" s="66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10"/>
    </row>
    <row r="1021" spans="1:31" ht="16.5" customHeight="1">
      <c r="A1021" s="12">
        <f>COUNTIF(parameter_DB!$B1021:B$9620,parameter_DB!B1021)</f>
        <v>222</v>
      </c>
      <c r="B1021" s="2">
        <f t="shared" si="18"/>
        <v>0</v>
      </c>
      <c r="C1021" s="2" t="str">
        <f>parameter_DB!B1021</f>
        <v>overall</v>
      </c>
      <c r="D1021" s="2"/>
      <c r="E1021" s="2" t="str">
        <f t="shared" si="19"/>
        <v/>
      </c>
      <c r="F1021" s="2" t="str">
        <f t="shared" si="20"/>
        <v/>
      </c>
      <c r="G1021" s="9"/>
      <c r="H1021" s="2">
        <f>COUNTIF(parameter_DB!$A1021:A$1062,parameter_DB!A1021)</f>
        <v>6</v>
      </c>
      <c r="I1021" s="2">
        <f t="shared" si="21"/>
        <v>0</v>
      </c>
      <c r="J1021" s="2" t="str">
        <f>parameter_DB!A1021</f>
        <v>Twitch TV</v>
      </c>
      <c r="K1021" s="2" t="str">
        <f t="shared" si="22"/>
        <v/>
      </c>
      <c r="L1021" s="2" t="str">
        <f t="shared" si="23"/>
        <v/>
      </c>
      <c r="M1021" s="66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10"/>
    </row>
    <row r="1022" spans="1:31" ht="16.5" customHeight="1">
      <c r="A1022" s="12">
        <f>COUNTIF(parameter_DB!$B1022:B$9620,parameter_DB!B1022)</f>
        <v>221</v>
      </c>
      <c r="B1022" s="2">
        <f t="shared" si="18"/>
        <v>0</v>
      </c>
      <c r="C1022" s="2" t="str">
        <f>parameter_DB!B1022</f>
        <v>overall</v>
      </c>
      <c r="D1022" s="2"/>
      <c r="E1022" s="2" t="str">
        <f t="shared" si="19"/>
        <v/>
      </c>
      <c r="F1022" s="2" t="str">
        <f t="shared" si="20"/>
        <v/>
      </c>
      <c r="G1022" s="9"/>
      <c r="H1022" s="2">
        <f>COUNTIF(parameter_DB!$A1022:A$1062,parameter_DB!A1022)</f>
        <v>5</v>
      </c>
      <c r="I1022" s="2">
        <f t="shared" si="21"/>
        <v>0</v>
      </c>
      <c r="J1022" s="2" t="str">
        <f>parameter_DB!A1022</f>
        <v>Twitch TV</v>
      </c>
      <c r="K1022" s="2" t="str">
        <f t="shared" si="22"/>
        <v/>
      </c>
      <c r="L1022" s="2" t="str">
        <f t="shared" si="23"/>
        <v/>
      </c>
      <c r="M1022" s="66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10"/>
    </row>
    <row r="1023" spans="1:31" ht="16.5" customHeight="1">
      <c r="A1023" s="12">
        <f>COUNTIF(parameter_DB!$B1023:B$9620,parameter_DB!B1023)</f>
        <v>220</v>
      </c>
      <c r="B1023" s="2">
        <f t="shared" ref="B1023:B1277" si="24">IF(A1023=1,COUNTIF($A$2:A1023,1)/1,0)</f>
        <v>0</v>
      </c>
      <c r="C1023" s="2" t="str">
        <f>parameter_DB!B1023</f>
        <v>overall</v>
      </c>
      <c r="D1023" s="2"/>
      <c r="E1023" s="2" t="str">
        <f t="shared" ref="E1023:E1277" si="25">IFERROR(IF(E1022+1&gt;MAX(B:B),"",(E1022+1)/1),"")</f>
        <v/>
      </c>
      <c r="F1023" s="2" t="str">
        <f t="shared" ref="F1023:F1277" si="26">IFERROR(VLOOKUP(E1023,B:C,2,FALSE),"")</f>
        <v/>
      </c>
      <c r="G1023" s="9"/>
      <c r="H1023" s="2">
        <f>COUNTIF(parameter_DB!$A1023:A$1062,parameter_DB!A1023)</f>
        <v>4</v>
      </c>
      <c r="I1023" s="2">
        <f t="shared" ref="I1023:I1277" si="27">IF(H1023=1,COUNTIF($H$2:H1023,1)/1,0)</f>
        <v>0</v>
      </c>
      <c r="J1023" s="2" t="str">
        <f>parameter_DB!A1023</f>
        <v>Twitch TV</v>
      </c>
      <c r="K1023" s="2" t="str">
        <f t="shared" ref="K1023:K1277" si="28">IFERROR(IF(K1022+1&gt;MAX(I:I),"",(K1022+1)/1),"")</f>
        <v/>
      </c>
      <c r="L1023" s="2" t="str">
        <f t="shared" ref="L1023:L1277" si="29">IFERROR(VLOOKUP(K1023,I:J,2,FALSE),"")</f>
        <v/>
      </c>
      <c r="M1023" s="66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10"/>
    </row>
    <row r="1024" spans="1:31" ht="16.5" customHeight="1">
      <c r="A1024" s="12">
        <f>COUNTIF(parameter_DB!$B1024:B$9620,parameter_DB!B1024)</f>
        <v>219</v>
      </c>
      <c r="B1024" s="2">
        <f t="shared" si="24"/>
        <v>0</v>
      </c>
      <c r="C1024" s="2" t="str">
        <f>parameter_DB!B1024</f>
        <v>overall</v>
      </c>
      <c r="D1024" s="2"/>
      <c r="E1024" s="2" t="str">
        <f t="shared" si="25"/>
        <v/>
      </c>
      <c r="F1024" s="2" t="str">
        <f t="shared" si="26"/>
        <v/>
      </c>
      <c r="G1024" s="9"/>
      <c r="H1024" s="2">
        <f>COUNTIF(parameter_DB!$A1024:A$1062,parameter_DB!A1024)</f>
        <v>3</v>
      </c>
      <c r="I1024" s="2">
        <f t="shared" si="27"/>
        <v>0</v>
      </c>
      <c r="J1024" s="2" t="str">
        <f>parameter_DB!A1024</f>
        <v>Twitch TV</v>
      </c>
      <c r="K1024" s="2" t="str">
        <f t="shared" si="28"/>
        <v/>
      </c>
      <c r="L1024" s="2" t="str">
        <f t="shared" si="29"/>
        <v/>
      </c>
      <c r="M1024" s="66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10"/>
    </row>
    <row r="1025" spans="1:31" ht="16.5" customHeight="1">
      <c r="A1025" s="12">
        <f>COUNTIF(parameter_DB!$B1025:B$9620,parameter_DB!B1025)</f>
        <v>218</v>
      </c>
      <c r="B1025" s="2">
        <f t="shared" si="24"/>
        <v>0</v>
      </c>
      <c r="C1025" s="2" t="str">
        <f>parameter_DB!B1025</f>
        <v>overall</v>
      </c>
      <c r="D1025" s="2"/>
      <c r="E1025" s="2" t="str">
        <f t="shared" si="25"/>
        <v/>
      </c>
      <c r="F1025" s="2" t="str">
        <f t="shared" si="26"/>
        <v/>
      </c>
      <c r="G1025" s="9"/>
      <c r="H1025" s="2">
        <f>COUNTIF(parameter_DB!$A1025:A$1062,parameter_DB!A1025)</f>
        <v>2</v>
      </c>
      <c r="I1025" s="2">
        <f t="shared" si="27"/>
        <v>0</v>
      </c>
      <c r="J1025" s="2" t="str">
        <f>parameter_DB!A1025</f>
        <v>Twitch TV</v>
      </c>
      <c r="K1025" s="2" t="str">
        <f t="shared" si="28"/>
        <v/>
      </c>
      <c r="L1025" s="2" t="str">
        <f t="shared" si="29"/>
        <v/>
      </c>
      <c r="M1025" s="66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10"/>
    </row>
    <row r="1026" spans="1:31" ht="16.5" customHeight="1">
      <c r="A1026" s="12">
        <f>COUNTIF(parameter_DB!$B1026:B$9620,parameter_DB!B1026)</f>
        <v>217</v>
      </c>
      <c r="B1026" s="2">
        <f t="shared" si="24"/>
        <v>0</v>
      </c>
      <c r="C1026" s="2" t="str">
        <f>parameter_DB!B1026</f>
        <v>overall</v>
      </c>
      <c r="D1026" s="2"/>
      <c r="E1026" s="2" t="str">
        <f t="shared" si="25"/>
        <v/>
      </c>
      <c r="F1026" s="2" t="str">
        <f t="shared" si="26"/>
        <v/>
      </c>
      <c r="G1026" s="9"/>
      <c r="H1026" s="2">
        <f>COUNTIF(parameter_DB!$A1026:A$1062,parameter_DB!A1026)</f>
        <v>1</v>
      </c>
      <c r="I1026" s="2">
        <f t="shared" si="27"/>
        <v>9</v>
      </c>
      <c r="J1026" s="2" t="str">
        <f>parameter_DB!A1026</f>
        <v>Twitch TV</v>
      </c>
      <c r="K1026" s="2" t="str">
        <f t="shared" si="28"/>
        <v/>
      </c>
      <c r="L1026" s="2" t="str">
        <f t="shared" si="29"/>
        <v/>
      </c>
      <c r="M1026" s="66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10"/>
    </row>
    <row r="1027" spans="1:31" ht="16.5" customHeight="1">
      <c r="A1027" s="12">
        <f>COUNTIF(parameter_DB!$B1027:B$9620,parameter_DB!B1027)</f>
        <v>48</v>
      </c>
      <c r="B1027" s="2">
        <f t="shared" si="24"/>
        <v>0</v>
      </c>
      <c r="C1027" s="2" t="str">
        <f>parameter_DB!B1027</f>
        <v>SBS</v>
      </c>
      <c r="D1027" s="2"/>
      <c r="E1027" s="2" t="str">
        <f t="shared" si="25"/>
        <v/>
      </c>
      <c r="F1027" s="2" t="str">
        <f t="shared" si="26"/>
        <v/>
      </c>
      <c r="G1027" s="9"/>
      <c r="H1027" s="2">
        <f>COUNTIF(parameter_DB!$A1027:A$1062,parameter_DB!A1027)</f>
        <v>24</v>
      </c>
      <c r="I1027" s="2">
        <f t="shared" si="27"/>
        <v>0</v>
      </c>
      <c r="J1027" s="2" t="str">
        <f>parameter_DB!A1027</f>
        <v>SMR</v>
      </c>
      <c r="K1027" s="2" t="str">
        <f t="shared" si="28"/>
        <v/>
      </c>
      <c r="L1027" s="2" t="str">
        <f t="shared" si="29"/>
        <v/>
      </c>
      <c r="M1027" s="66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10"/>
    </row>
    <row r="1028" spans="1:31" ht="16.5" customHeight="1">
      <c r="A1028" s="12">
        <f>COUNTIF(parameter_DB!$B1028:B$9620,parameter_DB!B1028)</f>
        <v>47</v>
      </c>
      <c r="B1028" s="2">
        <f t="shared" si="24"/>
        <v>0</v>
      </c>
      <c r="C1028" s="2" t="str">
        <f>parameter_DB!B1028</f>
        <v>SBS</v>
      </c>
      <c r="D1028" s="2"/>
      <c r="E1028" s="2" t="str">
        <f t="shared" si="25"/>
        <v/>
      </c>
      <c r="F1028" s="2" t="str">
        <f t="shared" si="26"/>
        <v/>
      </c>
      <c r="G1028" s="9"/>
      <c r="H1028" s="2">
        <f>COUNTIF(parameter_DB!$A1028:A$1062,parameter_DB!A1028)</f>
        <v>23</v>
      </c>
      <c r="I1028" s="2">
        <f t="shared" si="27"/>
        <v>0</v>
      </c>
      <c r="J1028" s="2" t="str">
        <f>parameter_DB!A1028</f>
        <v>SMR</v>
      </c>
      <c r="K1028" s="2" t="str">
        <f t="shared" si="28"/>
        <v/>
      </c>
      <c r="L1028" s="2" t="str">
        <f t="shared" si="29"/>
        <v/>
      </c>
      <c r="M1028" s="66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10"/>
    </row>
    <row r="1029" spans="1:31" ht="16.5" customHeight="1">
      <c r="A1029" s="12">
        <f>COUNTIF(parameter_DB!$B1029:B$9620,parameter_DB!B1029)</f>
        <v>46</v>
      </c>
      <c r="B1029" s="2">
        <f t="shared" si="24"/>
        <v>0</v>
      </c>
      <c r="C1029" s="2" t="str">
        <f>parameter_DB!B1029</f>
        <v>SBS</v>
      </c>
      <c r="D1029" s="2"/>
      <c r="E1029" s="2" t="str">
        <f t="shared" si="25"/>
        <v/>
      </c>
      <c r="F1029" s="2" t="str">
        <f t="shared" si="26"/>
        <v/>
      </c>
      <c r="G1029" s="9"/>
      <c r="H1029" s="2">
        <f>COUNTIF(parameter_DB!$A1029:A$1062,parameter_DB!A1029)</f>
        <v>22</v>
      </c>
      <c r="I1029" s="2">
        <f t="shared" si="27"/>
        <v>0</v>
      </c>
      <c r="J1029" s="2" t="str">
        <f>parameter_DB!A1029</f>
        <v>SMR</v>
      </c>
      <c r="K1029" s="2" t="str">
        <f t="shared" si="28"/>
        <v/>
      </c>
      <c r="L1029" s="2" t="str">
        <f t="shared" si="29"/>
        <v/>
      </c>
      <c r="M1029" s="66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10"/>
    </row>
    <row r="1030" spans="1:31" ht="16.5" customHeight="1">
      <c r="A1030" s="12">
        <f>COUNTIF(parameter_DB!$B1030:B$9620,parameter_DB!B1030)</f>
        <v>45</v>
      </c>
      <c r="B1030" s="2">
        <f t="shared" si="24"/>
        <v>0</v>
      </c>
      <c r="C1030" s="2" t="str">
        <f>parameter_DB!B1030</f>
        <v>SBS</v>
      </c>
      <c r="D1030" s="2"/>
      <c r="E1030" s="2" t="str">
        <f t="shared" si="25"/>
        <v/>
      </c>
      <c r="F1030" s="2" t="str">
        <f t="shared" si="26"/>
        <v/>
      </c>
      <c r="G1030" s="9"/>
      <c r="H1030" s="2">
        <f>COUNTIF(parameter_DB!$A1030:A$1062,parameter_DB!A1030)</f>
        <v>21</v>
      </c>
      <c r="I1030" s="2">
        <f t="shared" si="27"/>
        <v>0</v>
      </c>
      <c r="J1030" s="2" t="str">
        <f>parameter_DB!A1030</f>
        <v>SMR</v>
      </c>
      <c r="K1030" s="2" t="str">
        <f t="shared" si="28"/>
        <v/>
      </c>
      <c r="L1030" s="2" t="str">
        <f t="shared" si="29"/>
        <v/>
      </c>
      <c r="M1030" s="66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10"/>
    </row>
    <row r="1031" spans="1:31" ht="16.5" customHeight="1">
      <c r="A1031" s="12">
        <f>COUNTIF(parameter_DB!$B1031:B$9620,parameter_DB!B1031)</f>
        <v>44</v>
      </c>
      <c r="B1031" s="2">
        <f t="shared" si="24"/>
        <v>0</v>
      </c>
      <c r="C1031" s="2" t="str">
        <f>parameter_DB!B1031</f>
        <v>SBS</v>
      </c>
      <c r="D1031" s="2"/>
      <c r="E1031" s="2" t="str">
        <f t="shared" si="25"/>
        <v/>
      </c>
      <c r="F1031" s="2" t="str">
        <f t="shared" si="26"/>
        <v/>
      </c>
      <c r="G1031" s="9"/>
      <c r="H1031" s="2">
        <f>COUNTIF(parameter_DB!$A1031:A$1062,parameter_DB!A1031)</f>
        <v>20</v>
      </c>
      <c r="I1031" s="2">
        <f t="shared" si="27"/>
        <v>0</v>
      </c>
      <c r="J1031" s="2" t="str">
        <f>parameter_DB!A1031</f>
        <v>SMR</v>
      </c>
      <c r="K1031" s="2" t="str">
        <f t="shared" si="28"/>
        <v/>
      </c>
      <c r="L1031" s="2" t="str">
        <f t="shared" si="29"/>
        <v/>
      </c>
      <c r="M1031" s="66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10"/>
    </row>
    <row r="1032" spans="1:31" ht="16.5" customHeight="1">
      <c r="A1032" s="12">
        <f>COUNTIF(parameter_DB!$B1032:B$9620,parameter_DB!B1032)</f>
        <v>43</v>
      </c>
      <c r="B1032" s="2">
        <f t="shared" si="24"/>
        <v>0</v>
      </c>
      <c r="C1032" s="2" t="str">
        <f>parameter_DB!B1032</f>
        <v>SBS</v>
      </c>
      <c r="D1032" s="2"/>
      <c r="E1032" s="2" t="str">
        <f t="shared" si="25"/>
        <v/>
      </c>
      <c r="F1032" s="2" t="str">
        <f t="shared" si="26"/>
        <v/>
      </c>
      <c r="G1032" s="9"/>
      <c r="H1032" s="2">
        <f>COUNTIF(parameter_DB!$A1032:A$1062,parameter_DB!A1032)</f>
        <v>19</v>
      </c>
      <c r="I1032" s="2">
        <f t="shared" si="27"/>
        <v>0</v>
      </c>
      <c r="J1032" s="2" t="str">
        <f>parameter_DB!A1032</f>
        <v>SMR</v>
      </c>
      <c r="K1032" s="2" t="str">
        <f t="shared" si="28"/>
        <v/>
      </c>
      <c r="L1032" s="2" t="str">
        <f t="shared" si="29"/>
        <v/>
      </c>
      <c r="M1032" s="66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10"/>
    </row>
    <row r="1033" spans="1:31" ht="16.5" customHeight="1">
      <c r="A1033" s="12">
        <f>COUNTIF(parameter_DB!$B1033:B$9620,parameter_DB!B1033)</f>
        <v>42</v>
      </c>
      <c r="B1033" s="2">
        <f t="shared" si="24"/>
        <v>0</v>
      </c>
      <c r="C1033" s="2" t="str">
        <f>parameter_DB!B1033</f>
        <v>SBS</v>
      </c>
      <c r="D1033" s="2"/>
      <c r="E1033" s="2" t="str">
        <f t="shared" si="25"/>
        <v/>
      </c>
      <c r="F1033" s="2" t="str">
        <f t="shared" si="26"/>
        <v/>
      </c>
      <c r="G1033" s="9"/>
      <c r="H1033" s="2">
        <f>COUNTIF(parameter_DB!$A1033:A$1062,parameter_DB!A1033)</f>
        <v>18</v>
      </c>
      <c r="I1033" s="2">
        <f t="shared" si="27"/>
        <v>0</v>
      </c>
      <c r="J1033" s="2" t="str">
        <f>parameter_DB!A1033</f>
        <v>SMR</v>
      </c>
      <c r="K1033" s="2" t="str">
        <f t="shared" si="28"/>
        <v/>
      </c>
      <c r="L1033" s="2" t="str">
        <f t="shared" si="29"/>
        <v/>
      </c>
      <c r="M1033" s="66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10"/>
    </row>
    <row r="1034" spans="1:31" ht="16.5" customHeight="1">
      <c r="A1034" s="12">
        <f>COUNTIF(parameter_DB!$B1034:B$9620,parameter_DB!B1034)</f>
        <v>41</v>
      </c>
      <c r="B1034" s="2">
        <f t="shared" si="24"/>
        <v>0</v>
      </c>
      <c r="C1034" s="2" t="str">
        <f>parameter_DB!B1034</f>
        <v>SBS</v>
      </c>
      <c r="D1034" s="2"/>
      <c r="E1034" s="2" t="str">
        <f t="shared" si="25"/>
        <v/>
      </c>
      <c r="F1034" s="2" t="str">
        <f t="shared" si="26"/>
        <v/>
      </c>
      <c r="G1034" s="9"/>
      <c r="H1034" s="2">
        <f>COUNTIF(parameter_DB!$A1034:A$1062,parameter_DB!A1034)</f>
        <v>17</v>
      </c>
      <c r="I1034" s="2">
        <f t="shared" si="27"/>
        <v>0</v>
      </c>
      <c r="J1034" s="2" t="str">
        <f>parameter_DB!A1034</f>
        <v>SMR</v>
      </c>
      <c r="K1034" s="2" t="str">
        <f t="shared" si="28"/>
        <v/>
      </c>
      <c r="L1034" s="2" t="str">
        <f t="shared" si="29"/>
        <v/>
      </c>
      <c r="M1034" s="66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10"/>
    </row>
    <row r="1035" spans="1:31" ht="16.5" customHeight="1">
      <c r="A1035" s="12">
        <f>COUNTIF(parameter_DB!$B1035:B$9620,parameter_DB!B1035)</f>
        <v>40</v>
      </c>
      <c r="B1035" s="2">
        <f t="shared" si="24"/>
        <v>0</v>
      </c>
      <c r="C1035" s="2" t="str">
        <f>parameter_DB!B1035</f>
        <v>SBS</v>
      </c>
      <c r="D1035" s="2"/>
      <c r="E1035" s="2" t="str">
        <f t="shared" si="25"/>
        <v/>
      </c>
      <c r="F1035" s="2" t="str">
        <f t="shared" si="26"/>
        <v/>
      </c>
      <c r="G1035" s="9"/>
      <c r="H1035" s="2">
        <f>COUNTIF(parameter_DB!$A1035:A$1062,parameter_DB!A1035)</f>
        <v>16</v>
      </c>
      <c r="I1035" s="2">
        <f t="shared" si="27"/>
        <v>0</v>
      </c>
      <c r="J1035" s="2" t="str">
        <f>parameter_DB!A1035</f>
        <v>SMR</v>
      </c>
      <c r="K1035" s="2" t="str">
        <f t="shared" si="28"/>
        <v/>
      </c>
      <c r="L1035" s="2" t="str">
        <f t="shared" si="29"/>
        <v/>
      </c>
      <c r="M1035" s="66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10"/>
    </row>
    <row r="1036" spans="1:31" ht="16.5" customHeight="1">
      <c r="A1036" s="12">
        <f>COUNTIF(parameter_DB!$B1036:B$9620,parameter_DB!B1036)</f>
        <v>39</v>
      </c>
      <c r="B1036" s="2">
        <f t="shared" si="24"/>
        <v>0</v>
      </c>
      <c r="C1036" s="2" t="str">
        <f>parameter_DB!B1036</f>
        <v>SBS</v>
      </c>
      <c r="D1036" s="2"/>
      <c r="E1036" s="2" t="str">
        <f t="shared" si="25"/>
        <v/>
      </c>
      <c r="F1036" s="2" t="str">
        <f t="shared" si="26"/>
        <v/>
      </c>
      <c r="G1036" s="9"/>
      <c r="H1036" s="2">
        <f>COUNTIF(parameter_DB!$A1036:A$1062,parameter_DB!A1036)</f>
        <v>15</v>
      </c>
      <c r="I1036" s="2">
        <f t="shared" si="27"/>
        <v>0</v>
      </c>
      <c r="J1036" s="2" t="str">
        <f>parameter_DB!A1036</f>
        <v>SMR</v>
      </c>
      <c r="K1036" s="2" t="str">
        <f t="shared" si="28"/>
        <v/>
      </c>
      <c r="L1036" s="2" t="str">
        <f t="shared" si="29"/>
        <v/>
      </c>
      <c r="M1036" s="66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10"/>
    </row>
    <row r="1037" spans="1:31" ht="16.5" customHeight="1">
      <c r="A1037" s="12">
        <f>COUNTIF(parameter_DB!$B1037:B$9620,parameter_DB!B1037)</f>
        <v>38</v>
      </c>
      <c r="B1037" s="2">
        <f t="shared" si="24"/>
        <v>0</v>
      </c>
      <c r="C1037" s="2" t="str">
        <f>parameter_DB!B1037</f>
        <v>SBS</v>
      </c>
      <c r="D1037" s="2"/>
      <c r="E1037" s="2" t="str">
        <f t="shared" si="25"/>
        <v/>
      </c>
      <c r="F1037" s="2" t="str">
        <f t="shared" si="26"/>
        <v/>
      </c>
      <c r="G1037" s="9"/>
      <c r="H1037" s="2">
        <f>COUNTIF(parameter_DB!$A1037:A$1062,parameter_DB!A1037)</f>
        <v>14</v>
      </c>
      <c r="I1037" s="2">
        <f t="shared" si="27"/>
        <v>0</v>
      </c>
      <c r="J1037" s="2" t="str">
        <f>parameter_DB!A1037</f>
        <v>SMR</v>
      </c>
      <c r="K1037" s="2" t="str">
        <f t="shared" si="28"/>
        <v/>
      </c>
      <c r="L1037" s="2" t="str">
        <f t="shared" si="29"/>
        <v/>
      </c>
      <c r="M1037" s="66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10"/>
    </row>
    <row r="1038" spans="1:31" ht="16.5" customHeight="1">
      <c r="A1038" s="12">
        <f>COUNTIF(parameter_DB!$B1038:B$9620,parameter_DB!B1038)</f>
        <v>37</v>
      </c>
      <c r="B1038" s="2">
        <f t="shared" si="24"/>
        <v>0</v>
      </c>
      <c r="C1038" s="2" t="str">
        <f>parameter_DB!B1038</f>
        <v>SBS</v>
      </c>
      <c r="D1038" s="2"/>
      <c r="E1038" s="2" t="str">
        <f t="shared" si="25"/>
        <v/>
      </c>
      <c r="F1038" s="2" t="str">
        <f t="shared" si="26"/>
        <v/>
      </c>
      <c r="G1038" s="9"/>
      <c r="H1038" s="2">
        <f>COUNTIF(parameter_DB!$A1038:A$1062,parameter_DB!A1038)</f>
        <v>13</v>
      </c>
      <c r="I1038" s="2">
        <f t="shared" si="27"/>
        <v>0</v>
      </c>
      <c r="J1038" s="2" t="str">
        <f>parameter_DB!A1038</f>
        <v>SMR</v>
      </c>
      <c r="K1038" s="2" t="str">
        <f t="shared" si="28"/>
        <v/>
      </c>
      <c r="L1038" s="2" t="str">
        <f t="shared" si="29"/>
        <v/>
      </c>
      <c r="M1038" s="66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10"/>
    </row>
    <row r="1039" spans="1:31" ht="16.5" customHeight="1">
      <c r="A1039" s="12">
        <f>COUNTIF(parameter_DB!$B1039:B$9620,parameter_DB!B1039)</f>
        <v>36</v>
      </c>
      <c r="B1039" s="2">
        <f t="shared" si="24"/>
        <v>0</v>
      </c>
      <c r="C1039" s="2" t="str">
        <f>parameter_DB!B1039</f>
        <v>SBS</v>
      </c>
      <c r="D1039" s="2"/>
      <c r="E1039" s="2" t="str">
        <f t="shared" si="25"/>
        <v/>
      </c>
      <c r="F1039" s="2" t="str">
        <f t="shared" si="26"/>
        <v/>
      </c>
      <c r="G1039" s="9"/>
      <c r="H1039" s="2">
        <f>COUNTIF(parameter_DB!$A1039:A$1062,parameter_DB!A1039)</f>
        <v>12</v>
      </c>
      <c r="I1039" s="2">
        <f t="shared" si="27"/>
        <v>0</v>
      </c>
      <c r="J1039" s="2" t="str">
        <f>parameter_DB!A1039</f>
        <v>SMR</v>
      </c>
      <c r="K1039" s="2" t="str">
        <f t="shared" si="28"/>
        <v/>
      </c>
      <c r="L1039" s="2" t="str">
        <f t="shared" si="29"/>
        <v/>
      </c>
      <c r="M1039" s="66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10"/>
    </row>
    <row r="1040" spans="1:31" ht="16.5" customHeight="1">
      <c r="A1040" s="12">
        <f>COUNTIF(parameter_DB!$B1040:B$9620,parameter_DB!B1040)</f>
        <v>35</v>
      </c>
      <c r="B1040" s="2">
        <f t="shared" si="24"/>
        <v>0</v>
      </c>
      <c r="C1040" s="2" t="str">
        <f>parameter_DB!B1040</f>
        <v>SBS</v>
      </c>
      <c r="D1040" s="2"/>
      <c r="E1040" s="2" t="str">
        <f t="shared" si="25"/>
        <v/>
      </c>
      <c r="F1040" s="2" t="str">
        <f t="shared" si="26"/>
        <v/>
      </c>
      <c r="G1040" s="9"/>
      <c r="H1040" s="2">
        <f>COUNTIF(parameter_DB!$A1040:A$1062,parameter_DB!A1040)</f>
        <v>11</v>
      </c>
      <c r="I1040" s="2">
        <f t="shared" si="27"/>
        <v>0</v>
      </c>
      <c r="J1040" s="2" t="str">
        <f>parameter_DB!A1040</f>
        <v>SMR</v>
      </c>
      <c r="K1040" s="2" t="str">
        <f t="shared" si="28"/>
        <v/>
      </c>
      <c r="L1040" s="2" t="str">
        <f t="shared" si="29"/>
        <v/>
      </c>
      <c r="M1040" s="66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10"/>
    </row>
    <row r="1041" spans="1:31" ht="16.5" customHeight="1">
      <c r="A1041" s="12">
        <f>COUNTIF(parameter_DB!$B1041:B$9620,parameter_DB!B1041)</f>
        <v>34</v>
      </c>
      <c r="B1041" s="2">
        <f t="shared" si="24"/>
        <v>0</v>
      </c>
      <c r="C1041" s="2" t="str">
        <f>parameter_DB!B1041</f>
        <v>SBS</v>
      </c>
      <c r="D1041" s="2"/>
      <c r="E1041" s="2" t="str">
        <f t="shared" si="25"/>
        <v/>
      </c>
      <c r="F1041" s="2" t="str">
        <f t="shared" si="26"/>
        <v/>
      </c>
      <c r="G1041" s="9"/>
      <c r="H1041" s="2">
        <f>COUNTIF(parameter_DB!$A1041:A$1062,parameter_DB!A1041)</f>
        <v>10</v>
      </c>
      <c r="I1041" s="2">
        <f t="shared" si="27"/>
        <v>0</v>
      </c>
      <c r="J1041" s="2" t="str">
        <f>parameter_DB!A1041</f>
        <v>SMR</v>
      </c>
      <c r="K1041" s="2" t="str">
        <f t="shared" si="28"/>
        <v/>
      </c>
      <c r="L1041" s="2" t="str">
        <f t="shared" si="29"/>
        <v/>
      </c>
      <c r="M1041" s="66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10"/>
    </row>
    <row r="1042" spans="1:31" ht="16.5" customHeight="1">
      <c r="A1042" s="12">
        <f>COUNTIF(parameter_DB!$B1042:B$9620,parameter_DB!B1042)</f>
        <v>33</v>
      </c>
      <c r="B1042" s="2">
        <f t="shared" si="24"/>
        <v>0</v>
      </c>
      <c r="C1042" s="2" t="str">
        <f>parameter_DB!B1042</f>
        <v>SBS</v>
      </c>
      <c r="D1042" s="2"/>
      <c r="E1042" s="2" t="str">
        <f t="shared" si="25"/>
        <v/>
      </c>
      <c r="F1042" s="2" t="str">
        <f t="shared" si="26"/>
        <v/>
      </c>
      <c r="G1042" s="9"/>
      <c r="H1042" s="2">
        <f>COUNTIF(parameter_DB!$A1042:A$1062,parameter_DB!A1042)</f>
        <v>9</v>
      </c>
      <c r="I1042" s="2">
        <f t="shared" si="27"/>
        <v>0</v>
      </c>
      <c r="J1042" s="2" t="str">
        <f>parameter_DB!A1042</f>
        <v>SMR</v>
      </c>
      <c r="K1042" s="2" t="str">
        <f t="shared" si="28"/>
        <v/>
      </c>
      <c r="L1042" s="2" t="str">
        <f t="shared" si="29"/>
        <v/>
      </c>
      <c r="M1042" s="66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10"/>
    </row>
    <row r="1043" spans="1:31" ht="16.5" customHeight="1">
      <c r="A1043" s="12">
        <f>COUNTIF(parameter_DB!$B1043:B$9620,parameter_DB!B1043)</f>
        <v>32</v>
      </c>
      <c r="B1043" s="2">
        <f t="shared" si="24"/>
        <v>0</v>
      </c>
      <c r="C1043" s="2" t="str">
        <f>parameter_DB!B1043</f>
        <v>SBS</v>
      </c>
      <c r="D1043" s="2"/>
      <c r="E1043" s="2" t="str">
        <f t="shared" si="25"/>
        <v/>
      </c>
      <c r="F1043" s="2" t="str">
        <f t="shared" si="26"/>
        <v/>
      </c>
      <c r="G1043" s="9"/>
      <c r="H1043" s="2">
        <f>COUNTIF(parameter_DB!$A1043:A$1062,parameter_DB!A1043)</f>
        <v>8</v>
      </c>
      <c r="I1043" s="2">
        <f t="shared" si="27"/>
        <v>0</v>
      </c>
      <c r="J1043" s="2" t="str">
        <f>parameter_DB!A1043</f>
        <v>SMR</v>
      </c>
      <c r="K1043" s="2" t="str">
        <f t="shared" si="28"/>
        <v/>
      </c>
      <c r="L1043" s="2" t="str">
        <f t="shared" si="29"/>
        <v/>
      </c>
      <c r="M1043" s="66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10"/>
    </row>
    <row r="1044" spans="1:31" ht="16.5" customHeight="1">
      <c r="A1044" s="12">
        <f>COUNTIF(parameter_DB!$B1044:B$9620,parameter_DB!B1044)</f>
        <v>31</v>
      </c>
      <c r="B1044" s="2">
        <f t="shared" si="24"/>
        <v>0</v>
      </c>
      <c r="C1044" s="2" t="str">
        <f>parameter_DB!B1044</f>
        <v>SBS</v>
      </c>
      <c r="D1044" s="2"/>
      <c r="E1044" s="2" t="str">
        <f t="shared" si="25"/>
        <v/>
      </c>
      <c r="F1044" s="2" t="str">
        <f t="shared" si="26"/>
        <v/>
      </c>
      <c r="G1044" s="9"/>
      <c r="H1044" s="2">
        <f>COUNTIF(parameter_DB!$A1044:A$1062,parameter_DB!A1044)</f>
        <v>7</v>
      </c>
      <c r="I1044" s="2">
        <f t="shared" si="27"/>
        <v>0</v>
      </c>
      <c r="J1044" s="2" t="str">
        <f>parameter_DB!A1044</f>
        <v>SMR</v>
      </c>
      <c r="K1044" s="2" t="str">
        <f t="shared" si="28"/>
        <v/>
      </c>
      <c r="L1044" s="2" t="str">
        <f t="shared" si="29"/>
        <v/>
      </c>
      <c r="M1044" s="66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10"/>
    </row>
    <row r="1045" spans="1:31" ht="16.5" customHeight="1">
      <c r="A1045" s="12">
        <f>COUNTIF(parameter_DB!$B1045:B$9620,parameter_DB!B1045)</f>
        <v>30</v>
      </c>
      <c r="B1045" s="2">
        <f t="shared" si="24"/>
        <v>0</v>
      </c>
      <c r="C1045" s="2" t="str">
        <f>parameter_DB!B1045</f>
        <v>SBS</v>
      </c>
      <c r="D1045" s="2"/>
      <c r="E1045" s="2" t="str">
        <f t="shared" si="25"/>
        <v/>
      </c>
      <c r="F1045" s="2" t="str">
        <f t="shared" si="26"/>
        <v/>
      </c>
      <c r="G1045" s="9"/>
      <c r="H1045" s="2">
        <f>COUNTIF(parameter_DB!$A1045:A$1062,parameter_DB!A1045)</f>
        <v>6</v>
      </c>
      <c r="I1045" s="2">
        <f t="shared" si="27"/>
        <v>0</v>
      </c>
      <c r="J1045" s="2" t="str">
        <f>parameter_DB!A1045</f>
        <v>SMR</v>
      </c>
      <c r="K1045" s="2" t="str">
        <f t="shared" si="28"/>
        <v/>
      </c>
      <c r="L1045" s="2" t="str">
        <f t="shared" si="29"/>
        <v/>
      </c>
      <c r="M1045" s="66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10"/>
    </row>
    <row r="1046" spans="1:31" ht="16.5" customHeight="1">
      <c r="A1046" s="12">
        <f>COUNTIF(parameter_DB!$B1046:B$9620,parameter_DB!B1046)</f>
        <v>29</v>
      </c>
      <c r="B1046" s="2">
        <f t="shared" si="24"/>
        <v>0</v>
      </c>
      <c r="C1046" s="2" t="str">
        <f>parameter_DB!B1046</f>
        <v>SBS</v>
      </c>
      <c r="D1046" s="2"/>
      <c r="E1046" s="2" t="str">
        <f t="shared" si="25"/>
        <v/>
      </c>
      <c r="F1046" s="2" t="str">
        <f t="shared" si="26"/>
        <v/>
      </c>
      <c r="G1046" s="9"/>
      <c r="H1046" s="2">
        <f>COUNTIF(parameter_DB!$A1046:A$1062,parameter_DB!A1046)</f>
        <v>5</v>
      </c>
      <c r="I1046" s="2">
        <f t="shared" si="27"/>
        <v>0</v>
      </c>
      <c r="J1046" s="2" t="str">
        <f>parameter_DB!A1046</f>
        <v>SMR</v>
      </c>
      <c r="K1046" s="2" t="str">
        <f t="shared" si="28"/>
        <v/>
      </c>
      <c r="L1046" s="2" t="str">
        <f t="shared" si="29"/>
        <v/>
      </c>
      <c r="M1046" s="66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10"/>
    </row>
    <row r="1047" spans="1:31" ht="16.5" customHeight="1">
      <c r="A1047" s="12">
        <f>COUNTIF(parameter_DB!$B1047:B$9620,parameter_DB!B1047)</f>
        <v>28</v>
      </c>
      <c r="B1047" s="2">
        <f t="shared" si="24"/>
        <v>0</v>
      </c>
      <c r="C1047" s="2" t="str">
        <f>parameter_DB!B1047</f>
        <v>SBS</v>
      </c>
      <c r="D1047" s="2"/>
      <c r="E1047" s="2" t="str">
        <f t="shared" si="25"/>
        <v/>
      </c>
      <c r="F1047" s="2" t="str">
        <f t="shared" si="26"/>
        <v/>
      </c>
      <c r="G1047" s="9"/>
      <c r="H1047" s="2">
        <f>COUNTIF(parameter_DB!$A1047:A$1062,parameter_DB!A1047)</f>
        <v>4</v>
      </c>
      <c r="I1047" s="2">
        <f t="shared" si="27"/>
        <v>0</v>
      </c>
      <c r="J1047" s="2" t="str">
        <f>parameter_DB!A1047</f>
        <v>SMR</v>
      </c>
      <c r="K1047" s="2" t="str">
        <f t="shared" si="28"/>
        <v/>
      </c>
      <c r="L1047" s="2" t="str">
        <f t="shared" si="29"/>
        <v/>
      </c>
      <c r="M1047" s="66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10"/>
    </row>
    <row r="1048" spans="1:31" ht="16.5" customHeight="1">
      <c r="A1048" s="12">
        <f>COUNTIF(parameter_DB!$B1048:B$9620,parameter_DB!B1048)</f>
        <v>27</v>
      </c>
      <c r="B1048" s="2">
        <f t="shared" si="24"/>
        <v>0</v>
      </c>
      <c r="C1048" s="2" t="str">
        <f>parameter_DB!B1048</f>
        <v>SBS</v>
      </c>
      <c r="D1048" s="2"/>
      <c r="E1048" s="2" t="str">
        <f t="shared" si="25"/>
        <v/>
      </c>
      <c r="F1048" s="2" t="str">
        <f t="shared" si="26"/>
        <v/>
      </c>
      <c r="G1048" s="9"/>
      <c r="H1048" s="2">
        <f>COUNTIF(parameter_DB!$A1048:A$1062,parameter_DB!A1048)</f>
        <v>3</v>
      </c>
      <c r="I1048" s="2">
        <f t="shared" si="27"/>
        <v>0</v>
      </c>
      <c r="J1048" s="2" t="str">
        <f>parameter_DB!A1048</f>
        <v>SMR</v>
      </c>
      <c r="K1048" s="2" t="str">
        <f t="shared" si="28"/>
        <v/>
      </c>
      <c r="L1048" s="2" t="str">
        <f t="shared" si="29"/>
        <v/>
      </c>
      <c r="M1048" s="66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10"/>
    </row>
    <row r="1049" spans="1:31" ht="16.5" customHeight="1">
      <c r="A1049" s="12">
        <f>COUNTIF(parameter_DB!$B1049:B$9620,parameter_DB!B1049)</f>
        <v>26</v>
      </c>
      <c r="B1049" s="2">
        <f t="shared" si="24"/>
        <v>0</v>
      </c>
      <c r="C1049" s="2" t="str">
        <f>parameter_DB!B1049</f>
        <v>SBS</v>
      </c>
      <c r="D1049" s="2"/>
      <c r="E1049" s="2" t="str">
        <f t="shared" si="25"/>
        <v/>
      </c>
      <c r="F1049" s="2" t="str">
        <f t="shared" si="26"/>
        <v/>
      </c>
      <c r="G1049" s="9"/>
      <c r="H1049" s="2">
        <f>COUNTIF(parameter_DB!$A1049:A$1062,parameter_DB!A1049)</f>
        <v>2</v>
      </c>
      <c r="I1049" s="2">
        <f t="shared" si="27"/>
        <v>0</v>
      </c>
      <c r="J1049" s="2" t="str">
        <f>parameter_DB!A1049</f>
        <v>SMR</v>
      </c>
      <c r="K1049" s="2" t="str">
        <f t="shared" si="28"/>
        <v/>
      </c>
      <c r="L1049" s="2" t="str">
        <f t="shared" si="29"/>
        <v/>
      </c>
      <c r="M1049" s="66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10"/>
    </row>
    <row r="1050" spans="1:31" ht="16.5" customHeight="1">
      <c r="A1050" s="12">
        <f>COUNTIF(parameter_DB!$B1050:B$9620,parameter_DB!B1050)</f>
        <v>25</v>
      </c>
      <c r="B1050" s="2">
        <f t="shared" si="24"/>
        <v>0</v>
      </c>
      <c r="C1050" s="2" t="str">
        <f>parameter_DB!B1050</f>
        <v>SBS</v>
      </c>
      <c r="D1050" s="2"/>
      <c r="E1050" s="2" t="str">
        <f t="shared" si="25"/>
        <v/>
      </c>
      <c r="F1050" s="2" t="str">
        <f t="shared" si="26"/>
        <v/>
      </c>
      <c r="G1050" s="9"/>
      <c r="H1050" s="2">
        <f>COUNTIF(parameter_DB!$A1050:A$1062,parameter_DB!A1050)</f>
        <v>1</v>
      </c>
      <c r="I1050" s="2">
        <f t="shared" si="27"/>
        <v>10</v>
      </c>
      <c r="J1050" s="2" t="str">
        <f>parameter_DB!A1050</f>
        <v>SMR</v>
      </c>
      <c r="K1050" s="2" t="str">
        <f t="shared" si="28"/>
        <v/>
      </c>
      <c r="L1050" s="2" t="str">
        <f t="shared" si="29"/>
        <v/>
      </c>
      <c r="M1050" s="66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10"/>
    </row>
    <row r="1051" spans="1:31" ht="16.5" customHeight="1">
      <c r="A1051" s="12">
        <f>COUNTIF(parameter_DB!$B1051:B$9620,parameter_DB!B1051)</f>
        <v>24</v>
      </c>
      <c r="B1051" s="2">
        <f t="shared" si="24"/>
        <v>0</v>
      </c>
      <c r="C1051" s="2" t="str">
        <f>parameter_DB!B1051</f>
        <v>SBS</v>
      </c>
      <c r="D1051" s="2"/>
      <c r="E1051" s="2" t="str">
        <f t="shared" si="25"/>
        <v/>
      </c>
      <c r="F1051" s="2" t="str">
        <f t="shared" si="26"/>
        <v/>
      </c>
      <c r="G1051" s="9"/>
      <c r="H1051" s="2">
        <f>COUNTIF(parameter_DB!$A1051:A$1062,parameter_DB!A1051)</f>
        <v>12</v>
      </c>
      <c r="I1051" s="2">
        <f t="shared" si="27"/>
        <v>0</v>
      </c>
      <c r="J1051" s="2" t="str">
        <f>parameter_DB!A1051</f>
        <v>Youtube</v>
      </c>
      <c r="K1051" s="2" t="str">
        <f t="shared" si="28"/>
        <v/>
      </c>
      <c r="L1051" s="2" t="str">
        <f t="shared" si="29"/>
        <v/>
      </c>
      <c r="M1051" s="66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10"/>
    </row>
    <row r="1052" spans="1:31" ht="16.5" customHeight="1">
      <c r="A1052" s="12">
        <f>COUNTIF(parameter_DB!$B1052:B$9620,parameter_DB!B1052)</f>
        <v>23</v>
      </c>
      <c r="B1052" s="2">
        <f t="shared" si="24"/>
        <v>0</v>
      </c>
      <c r="C1052" s="2" t="str">
        <f>parameter_DB!B1052</f>
        <v>SBS</v>
      </c>
      <c r="D1052" s="2"/>
      <c r="E1052" s="2" t="str">
        <f t="shared" si="25"/>
        <v/>
      </c>
      <c r="F1052" s="2" t="str">
        <f t="shared" si="26"/>
        <v/>
      </c>
      <c r="G1052" s="9"/>
      <c r="H1052" s="2">
        <f>COUNTIF(parameter_DB!$A1052:A$1062,parameter_DB!A1052)</f>
        <v>11</v>
      </c>
      <c r="I1052" s="2">
        <f t="shared" si="27"/>
        <v>0</v>
      </c>
      <c r="J1052" s="2" t="str">
        <f>parameter_DB!A1052</f>
        <v>Youtube</v>
      </c>
      <c r="K1052" s="2" t="str">
        <f t="shared" si="28"/>
        <v/>
      </c>
      <c r="L1052" s="2" t="str">
        <f t="shared" si="29"/>
        <v/>
      </c>
      <c r="M1052" s="66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10"/>
    </row>
    <row r="1053" spans="1:31" ht="16.5" customHeight="1">
      <c r="A1053" s="12">
        <f>COUNTIF(parameter_DB!$B1053:B$9620,parameter_DB!B1053)</f>
        <v>22</v>
      </c>
      <c r="B1053" s="2">
        <f t="shared" si="24"/>
        <v>0</v>
      </c>
      <c r="C1053" s="2" t="str">
        <f>parameter_DB!B1053</f>
        <v>SBS</v>
      </c>
      <c r="D1053" s="2"/>
      <c r="E1053" s="2" t="str">
        <f t="shared" si="25"/>
        <v/>
      </c>
      <c r="F1053" s="2" t="str">
        <f t="shared" si="26"/>
        <v/>
      </c>
      <c r="G1053" s="9"/>
      <c r="H1053" s="2">
        <f>COUNTIF(parameter_DB!$A1053:A$1062,parameter_DB!A1053)</f>
        <v>10</v>
      </c>
      <c r="I1053" s="2">
        <f t="shared" si="27"/>
        <v>0</v>
      </c>
      <c r="J1053" s="2" t="str">
        <f>parameter_DB!A1053</f>
        <v>Youtube</v>
      </c>
      <c r="K1053" s="2" t="str">
        <f t="shared" si="28"/>
        <v/>
      </c>
      <c r="L1053" s="2" t="str">
        <f t="shared" si="29"/>
        <v/>
      </c>
      <c r="M1053" s="66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10"/>
    </row>
    <row r="1054" spans="1:31" ht="16.5" customHeight="1">
      <c r="A1054" s="12">
        <f>COUNTIF(parameter_DB!$B1054:B$9620,parameter_DB!B1054)</f>
        <v>21</v>
      </c>
      <c r="B1054" s="2">
        <f t="shared" si="24"/>
        <v>0</v>
      </c>
      <c r="C1054" s="2" t="str">
        <f>parameter_DB!B1054</f>
        <v>SBS</v>
      </c>
      <c r="D1054" s="2"/>
      <c r="E1054" s="2" t="str">
        <f t="shared" si="25"/>
        <v/>
      </c>
      <c r="F1054" s="2" t="str">
        <f t="shared" si="26"/>
        <v/>
      </c>
      <c r="G1054" s="9"/>
      <c r="H1054" s="2">
        <f>COUNTIF(parameter_DB!$A1054:A$1062,parameter_DB!A1054)</f>
        <v>9</v>
      </c>
      <c r="I1054" s="2">
        <f t="shared" si="27"/>
        <v>0</v>
      </c>
      <c r="J1054" s="2" t="str">
        <f>parameter_DB!A1054</f>
        <v>Youtube</v>
      </c>
      <c r="K1054" s="2" t="str">
        <f t="shared" si="28"/>
        <v/>
      </c>
      <c r="L1054" s="2" t="str">
        <f t="shared" si="29"/>
        <v/>
      </c>
      <c r="M1054" s="66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10"/>
    </row>
    <row r="1055" spans="1:31" ht="16.5" customHeight="1">
      <c r="A1055" s="12">
        <f>COUNTIF(parameter_DB!$B1055:B$9620,parameter_DB!B1055)</f>
        <v>20</v>
      </c>
      <c r="B1055" s="2">
        <f t="shared" si="24"/>
        <v>0</v>
      </c>
      <c r="C1055" s="2" t="str">
        <f>parameter_DB!B1055</f>
        <v>SBS</v>
      </c>
      <c r="D1055" s="2"/>
      <c r="E1055" s="2" t="str">
        <f t="shared" si="25"/>
        <v/>
      </c>
      <c r="F1055" s="2" t="str">
        <f t="shared" si="26"/>
        <v/>
      </c>
      <c r="G1055" s="9"/>
      <c r="H1055" s="2">
        <f>COUNTIF(parameter_DB!$A1055:A$1062,parameter_DB!A1055)</f>
        <v>8</v>
      </c>
      <c r="I1055" s="2">
        <f t="shared" si="27"/>
        <v>0</v>
      </c>
      <c r="J1055" s="2" t="str">
        <f>parameter_DB!A1055</f>
        <v>Youtube</v>
      </c>
      <c r="K1055" s="2" t="str">
        <f t="shared" si="28"/>
        <v/>
      </c>
      <c r="L1055" s="2" t="str">
        <f t="shared" si="29"/>
        <v/>
      </c>
      <c r="M1055" s="66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10"/>
    </row>
    <row r="1056" spans="1:31" ht="16.5" customHeight="1">
      <c r="A1056" s="12">
        <f>COUNTIF(parameter_DB!$B1056:B$9620,parameter_DB!B1056)</f>
        <v>19</v>
      </c>
      <c r="B1056" s="2">
        <f t="shared" si="24"/>
        <v>0</v>
      </c>
      <c r="C1056" s="2" t="str">
        <f>parameter_DB!B1056</f>
        <v>SBS</v>
      </c>
      <c r="D1056" s="2"/>
      <c r="E1056" s="2" t="str">
        <f t="shared" si="25"/>
        <v/>
      </c>
      <c r="F1056" s="2" t="str">
        <f t="shared" si="26"/>
        <v/>
      </c>
      <c r="G1056" s="9"/>
      <c r="H1056" s="2">
        <f>COUNTIF(parameter_DB!$A1056:A$1062,parameter_DB!A1056)</f>
        <v>7</v>
      </c>
      <c r="I1056" s="2">
        <f t="shared" si="27"/>
        <v>0</v>
      </c>
      <c r="J1056" s="2" t="str">
        <f>parameter_DB!A1056</f>
        <v>Youtube</v>
      </c>
      <c r="K1056" s="2" t="str">
        <f t="shared" si="28"/>
        <v/>
      </c>
      <c r="L1056" s="2" t="str">
        <f t="shared" si="29"/>
        <v/>
      </c>
      <c r="M1056" s="66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10"/>
    </row>
    <row r="1057" spans="1:31" ht="16.5" customHeight="1">
      <c r="A1057" s="12">
        <f>COUNTIF(parameter_DB!$B1057:B$9620,parameter_DB!B1057)</f>
        <v>18</v>
      </c>
      <c r="B1057" s="2">
        <f t="shared" si="24"/>
        <v>0</v>
      </c>
      <c r="C1057" s="2" t="str">
        <f>parameter_DB!B1057</f>
        <v>SBS</v>
      </c>
      <c r="D1057" s="2"/>
      <c r="E1057" s="2" t="str">
        <f t="shared" si="25"/>
        <v/>
      </c>
      <c r="F1057" s="2" t="str">
        <f t="shared" si="26"/>
        <v/>
      </c>
      <c r="G1057" s="9"/>
      <c r="H1057" s="2">
        <f>COUNTIF(parameter_DB!$A1057:A$1062,parameter_DB!A1057)</f>
        <v>6</v>
      </c>
      <c r="I1057" s="2">
        <f t="shared" si="27"/>
        <v>0</v>
      </c>
      <c r="J1057" s="2" t="str">
        <f>parameter_DB!A1057</f>
        <v>Youtube</v>
      </c>
      <c r="K1057" s="2" t="str">
        <f t="shared" si="28"/>
        <v/>
      </c>
      <c r="L1057" s="2" t="str">
        <f t="shared" si="29"/>
        <v/>
      </c>
      <c r="M1057" s="66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10"/>
    </row>
    <row r="1058" spans="1:31" ht="16.5" customHeight="1">
      <c r="A1058" s="12">
        <f>COUNTIF(parameter_DB!$B1058:B$9620,parameter_DB!B1058)</f>
        <v>17</v>
      </c>
      <c r="B1058" s="2">
        <f t="shared" si="24"/>
        <v>0</v>
      </c>
      <c r="C1058" s="2" t="str">
        <f>parameter_DB!B1058</f>
        <v>SBS</v>
      </c>
      <c r="D1058" s="2"/>
      <c r="E1058" s="2" t="str">
        <f t="shared" si="25"/>
        <v/>
      </c>
      <c r="F1058" s="2" t="str">
        <f t="shared" si="26"/>
        <v/>
      </c>
      <c r="G1058" s="9"/>
      <c r="H1058" s="2">
        <f>COUNTIF(parameter_DB!$A1058:A$1062,parameter_DB!A1058)</f>
        <v>5</v>
      </c>
      <c r="I1058" s="2">
        <f t="shared" si="27"/>
        <v>0</v>
      </c>
      <c r="J1058" s="2" t="str">
        <f>parameter_DB!A1058</f>
        <v>Youtube</v>
      </c>
      <c r="K1058" s="2" t="str">
        <f t="shared" si="28"/>
        <v/>
      </c>
      <c r="L1058" s="2" t="str">
        <f t="shared" si="29"/>
        <v/>
      </c>
      <c r="M1058" s="66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10"/>
    </row>
    <row r="1059" spans="1:31" ht="16.5" customHeight="1">
      <c r="A1059" s="12">
        <f>COUNTIF(parameter_DB!$B1059:B$9620,parameter_DB!B1059)</f>
        <v>16</v>
      </c>
      <c r="B1059" s="2">
        <f t="shared" si="24"/>
        <v>0</v>
      </c>
      <c r="C1059" s="2" t="str">
        <f>parameter_DB!B1059</f>
        <v>SBS</v>
      </c>
      <c r="D1059" s="2"/>
      <c r="E1059" s="2" t="str">
        <f t="shared" si="25"/>
        <v/>
      </c>
      <c r="F1059" s="2" t="str">
        <f t="shared" si="26"/>
        <v/>
      </c>
      <c r="G1059" s="9"/>
      <c r="H1059" s="2">
        <f>COUNTIF(parameter_DB!$A1059:A$1062,parameter_DB!A1059)</f>
        <v>4</v>
      </c>
      <c r="I1059" s="2">
        <f t="shared" si="27"/>
        <v>0</v>
      </c>
      <c r="J1059" s="2" t="str">
        <f>parameter_DB!A1059</f>
        <v>Youtube</v>
      </c>
      <c r="K1059" s="2" t="str">
        <f t="shared" si="28"/>
        <v/>
      </c>
      <c r="L1059" s="2" t="str">
        <f t="shared" si="29"/>
        <v/>
      </c>
      <c r="M1059" s="66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10"/>
    </row>
    <row r="1060" spans="1:31" ht="16.5" customHeight="1">
      <c r="A1060" s="12">
        <f>COUNTIF(parameter_DB!$B1060:B$9620,parameter_DB!B1060)</f>
        <v>15</v>
      </c>
      <c r="B1060" s="2">
        <f t="shared" si="24"/>
        <v>0</v>
      </c>
      <c r="C1060" s="2" t="str">
        <f>parameter_DB!B1060</f>
        <v>SBS</v>
      </c>
      <c r="D1060" s="2"/>
      <c r="E1060" s="2" t="str">
        <f t="shared" si="25"/>
        <v/>
      </c>
      <c r="F1060" s="2" t="str">
        <f t="shared" si="26"/>
        <v/>
      </c>
      <c r="G1060" s="9"/>
      <c r="H1060" s="2">
        <f>COUNTIF(parameter_DB!$A1060:A$1062,parameter_DB!A1060)</f>
        <v>3</v>
      </c>
      <c r="I1060" s="2">
        <f t="shared" si="27"/>
        <v>0</v>
      </c>
      <c r="J1060" s="2" t="str">
        <f>parameter_DB!A1060</f>
        <v>Youtube</v>
      </c>
      <c r="K1060" s="2" t="str">
        <f t="shared" si="28"/>
        <v/>
      </c>
      <c r="L1060" s="2" t="str">
        <f t="shared" si="29"/>
        <v/>
      </c>
      <c r="M1060" s="66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10"/>
    </row>
    <row r="1061" spans="1:31" ht="16.5" customHeight="1">
      <c r="A1061" s="12">
        <f>COUNTIF(parameter_DB!$B1061:B$9620,parameter_DB!B1061)</f>
        <v>14</v>
      </c>
      <c r="B1061" s="2">
        <f t="shared" si="24"/>
        <v>0</v>
      </c>
      <c r="C1061" s="2" t="str">
        <f>parameter_DB!B1061</f>
        <v>SBS</v>
      </c>
      <c r="D1061" s="2"/>
      <c r="E1061" s="2" t="str">
        <f t="shared" si="25"/>
        <v/>
      </c>
      <c r="F1061" s="2" t="str">
        <f t="shared" si="26"/>
        <v/>
      </c>
      <c r="G1061" s="9"/>
      <c r="H1061" s="2">
        <f>COUNTIF(parameter_DB!$A1061:A$1062,parameter_DB!A1061)</f>
        <v>2</v>
      </c>
      <c r="I1061" s="2">
        <f t="shared" si="27"/>
        <v>0</v>
      </c>
      <c r="J1061" s="2" t="str">
        <f>parameter_DB!A1061</f>
        <v>Youtube</v>
      </c>
      <c r="K1061" s="2" t="str">
        <f t="shared" si="28"/>
        <v/>
      </c>
      <c r="L1061" s="2" t="str">
        <f t="shared" si="29"/>
        <v/>
      </c>
      <c r="M1061" s="66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10"/>
    </row>
    <row r="1062" spans="1:31" ht="16.5" customHeight="1">
      <c r="A1062" s="12">
        <f>COUNTIF(parameter_DB!$B1062:B$9620,parameter_DB!B1062)</f>
        <v>13</v>
      </c>
      <c r="B1062" s="2">
        <f t="shared" si="24"/>
        <v>0</v>
      </c>
      <c r="C1062" s="2" t="str">
        <f>parameter_DB!B1062</f>
        <v>SBS</v>
      </c>
      <c r="D1062" s="2"/>
      <c r="E1062" s="2" t="str">
        <f t="shared" si="25"/>
        <v/>
      </c>
      <c r="F1062" s="2" t="str">
        <f t="shared" si="26"/>
        <v/>
      </c>
      <c r="G1062" s="9"/>
      <c r="H1062" s="2">
        <f>COUNTIF(parameter_DB!$A1062:A$1062,parameter_DB!A1062)</f>
        <v>1</v>
      </c>
      <c r="I1062" s="2">
        <f t="shared" si="27"/>
        <v>11</v>
      </c>
      <c r="J1062" s="2" t="str">
        <f>parameter_DB!A1062</f>
        <v>Youtube</v>
      </c>
      <c r="K1062" s="2" t="str">
        <f t="shared" si="28"/>
        <v/>
      </c>
      <c r="L1062" s="2" t="str">
        <f t="shared" si="29"/>
        <v/>
      </c>
      <c r="M1062" s="66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10"/>
    </row>
    <row r="1063" spans="1:31" ht="16.5" customHeight="1">
      <c r="A1063" s="12">
        <f>COUNTIF(parameter_DB!$B1063:B$9620,parameter_DB!B1063)</f>
        <v>12</v>
      </c>
      <c r="B1063" s="2">
        <f t="shared" si="24"/>
        <v>0</v>
      </c>
      <c r="C1063" s="2" t="str">
        <f>parameter_DB!B1063</f>
        <v>SBS</v>
      </c>
      <c r="D1063" s="2"/>
      <c r="E1063" s="2" t="str">
        <f t="shared" si="25"/>
        <v/>
      </c>
      <c r="F1063" s="2" t="str">
        <f t="shared" si="26"/>
        <v/>
      </c>
      <c r="G1063" s="9"/>
      <c r="H1063" s="2">
        <f>COUNTIF(parameter_DB!$A$1062:A1063,parameter_DB!A1063)</f>
        <v>2</v>
      </c>
      <c r="I1063" s="2">
        <f t="shared" si="27"/>
        <v>0</v>
      </c>
      <c r="J1063" s="2" t="str">
        <f>parameter_DB!A1063</f>
        <v>Youtube</v>
      </c>
      <c r="K1063" s="2" t="str">
        <f t="shared" si="28"/>
        <v/>
      </c>
      <c r="L1063" s="2" t="str">
        <f t="shared" si="29"/>
        <v/>
      </c>
      <c r="M1063" s="66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10"/>
    </row>
    <row r="1064" spans="1:31" ht="16.5" customHeight="1">
      <c r="A1064" s="12">
        <f>COUNTIF(parameter_DB!$B1064:B$9620,parameter_DB!B1064)</f>
        <v>11</v>
      </c>
      <c r="B1064" s="2">
        <f t="shared" si="24"/>
        <v>0</v>
      </c>
      <c r="C1064" s="2" t="str">
        <f>parameter_DB!B1064</f>
        <v>SBS</v>
      </c>
      <c r="D1064" s="2"/>
      <c r="E1064" s="2" t="str">
        <f t="shared" si="25"/>
        <v/>
      </c>
      <c r="F1064" s="2" t="str">
        <f t="shared" si="26"/>
        <v/>
      </c>
      <c r="G1064" s="9"/>
      <c r="H1064" s="2">
        <f>COUNTIF(parameter_DB!$A$1062:A1064,parameter_DB!A1064)</f>
        <v>3</v>
      </c>
      <c r="I1064" s="2">
        <f t="shared" si="27"/>
        <v>0</v>
      </c>
      <c r="J1064" s="2" t="str">
        <f>parameter_DB!A1064</f>
        <v>Youtube</v>
      </c>
      <c r="K1064" s="2" t="str">
        <f t="shared" si="28"/>
        <v/>
      </c>
      <c r="L1064" s="2" t="str">
        <f t="shared" si="29"/>
        <v/>
      </c>
      <c r="M1064" s="66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10"/>
    </row>
    <row r="1065" spans="1:31" ht="16.5" customHeight="1">
      <c r="A1065" s="12">
        <f>COUNTIF(parameter_DB!$B1065:B$9620,parameter_DB!B1065)</f>
        <v>10</v>
      </c>
      <c r="B1065" s="2">
        <f t="shared" si="24"/>
        <v>0</v>
      </c>
      <c r="C1065" s="2" t="str">
        <f>parameter_DB!B1065</f>
        <v>SBS</v>
      </c>
      <c r="D1065" s="2"/>
      <c r="E1065" s="2" t="str">
        <f t="shared" si="25"/>
        <v/>
      </c>
      <c r="F1065" s="2" t="str">
        <f t="shared" si="26"/>
        <v/>
      </c>
      <c r="G1065" s="9"/>
      <c r="H1065" s="2">
        <f>COUNTIF(parameter_DB!$A$1062:A1065,parameter_DB!A1065)</f>
        <v>4</v>
      </c>
      <c r="I1065" s="2">
        <f t="shared" si="27"/>
        <v>0</v>
      </c>
      <c r="J1065" s="2" t="str">
        <f>parameter_DB!A1065</f>
        <v>Youtube</v>
      </c>
      <c r="K1065" s="2" t="str">
        <f t="shared" si="28"/>
        <v/>
      </c>
      <c r="L1065" s="2" t="str">
        <f t="shared" si="29"/>
        <v/>
      </c>
      <c r="M1065" s="66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10"/>
    </row>
    <row r="1066" spans="1:31" ht="16.5" customHeight="1">
      <c r="A1066" s="12">
        <f>COUNTIF(parameter_DB!$B1066:B$9620,parameter_DB!B1066)</f>
        <v>9</v>
      </c>
      <c r="B1066" s="2">
        <f t="shared" si="24"/>
        <v>0</v>
      </c>
      <c r="C1066" s="2" t="str">
        <f>parameter_DB!B1066</f>
        <v>SBS</v>
      </c>
      <c r="D1066" s="2"/>
      <c r="E1066" s="2" t="str">
        <f t="shared" si="25"/>
        <v/>
      </c>
      <c r="F1066" s="2" t="str">
        <f t="shared" si="26"/>
        <v/>
      </c>
      <c r="G1066" s="9"/>
      <c r="H1066" s="2">
        <f>COUNTIF(parameter_DB!$A$1062:A1066,parameter_DB!A1066)</f>
        <v>5</v>
      </c>
      <c r="I1066" s="2">
        <f t="shared" si="27"/>
        <v>0</v>
      </c>
      <c r="J1066" s="2" t="str">
        <f>parameter_DB!A1066</f>
        <v>Youtube</v>
      </c>
      <c r="K1066" s="2" t="str">
        <f t="shared" si="28"/>
        <v/>
      </c>
      <c r="L1066" s="2" t="str">
        <f t="shared" si="29"/>
        <v/>
      </c>
      <c r="M1066" s="66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10"/>
    </row>
    <row r="1067" spans="1:31" ht="16.5" customHeight="1">
      <c r="A1067" s="12">
        <f>COUNTIF(parameter_DB!$B1067:B$9620,parameter_DB!B1067)</f>
        <v>8</v>
      </c>
      <c r="B1067" s="2">
        <f t="shared" si="24"/>
        <v>0</v>
      </c>
      <c r="C1067" s="2" t="str">
        <f>parameter_DB!B1067</f>
        <v>SBS</v>
      </c>
      <c r="D1067" s="2"/>
      <c r="E1067" s="2" t="str">
        <f t="shared" si="25"/>
        <v/>
      </c>
      <c r="F1067" s="2" t="str">
        <f t="shared" si="26"/>
        <v/>
      </c>
      <c r="G1067" s="9"/>
      <c r="H1067" s="2">
        <f>COUNTIF(parameter_DB!$A$1062:A1067,parameter_DB!A1067)</f>
        <v>6</v>
      </c>
      <c r="I1067" s="2">
        <f t="shared" si="27"/>
        <v>0</v>
      </c>
      <c r="J1067" s="2" t="str">
        <f>parameter_DB!A1067</f>
        <v>Youtube</v>
      </c>
      <c r="K1067" s="2" t="str">
        <f t="shared" si="28"/>
        <v/>
      </c>
      <c r="L1067" s="2" t="str">
        <f t="shared" si="29"/>
        <v/>
      </c>
      <c r="M1067" s="66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10"/>
    </row>
    <row r="1068" spans="1:31" ht="16.5" customHeight="1">
      <c r="A1068" s="12">
        <f>COUNTIF(parameter_DB!$B1068:B$9620,parameter_DB!B1068)</f>
        <v>7</v>
      </c>
      <c r="B1068" s="2">
        <f t="shared" si="24"/>
        <v>0</v>
      </c>
      <c r="C1068" s="2" t="str">
        <f>parameter_DB!B1068</f>
        <v>SBS</v>
      </c>
      <c r="D1068" s="2"/>
      <c r="E1068" s="2" t="str">
        <f t="shared" si="25"/>
        <v/>
      </c>
      <c r="F1068" s="2" t="str">
        <f t="shared" si="26"/>
        <v/>
      </c>
      <c r="G1068" s="9"/>
      <c r="H1068" s="2">
        <f>COUNTIF(parameter_DB!$A$1062:A1068,parameter_DB!A1068)</f>
        <v>7</v>
      </c>
      <c r="I1068" s="2">
        <f t="shared" si="27"/>
        <v>0</v>
      </c>
      <c r="J1068" s="2" t="str">
        <f>parameter_DB!A1068</f>
        <v>Youtube</v>
      </c>
      <c r="K1068" s="2" t="str">
        <f t="shared" si="28"/>
        <v/>
      </c>
      <c r="L1068" s="2" t="str">
        <f t="shared" si="29"/>
        <v/>
      </c>
      <c r="M1068" s="66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10"/>
    </row>
    <row r="1069" spans="1:31" ht="16.5" customHeight="1">
      <c r="A1069" s="12">
        <f>COUNTIF(parameter_DB!$B1069:B$9620,parameter_DB!B1069)</f>
        <v>6</v>
      </c>
      <c r="B1069" s="2">
        <f t="shared" si="24"/>
        <v>0</v>
      </c>
      <c r="C1069" s="2" t="str">
        <f>parameter_DB!B1069</f>
        <v>SBS</v>
      </c>
      <c r="D1069" s="2"/>
      <c r="E1069" s="2" t="str">
        <f t="shared" si="25"/>
        <v/>
      </c>
      <c r="F1069" s="2" t="str">
        <f t="shared" si="26"/>
        <v/>
      </c>
      <c r="G1069" s="9"/>
      <c r="H1069" s="2">
        <f>COUNTIF(parameter_DB!$A$1062:A1069,parameter_DB!A1069)</f>
        <v>8</v>
      </c>
      <c r="I1069" s="2">
        <f t="shared" si="27"/>
        <v>0</v>
      </c>
      <c r="J1069" s="2" t="str">
        <f>parameter_DB!A1069</f>
        <v>Youtube</v>
      </c>
      <c r="K1069" s="2" t="str">
        <f t="shared" si="28"/>
        <v/>
      </c>
      <c r="L1069" s="2" t="str">
        <f t="shared" si="29"/>
        <v/>
      </c>
      <c r="M1069" s="66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10"/>
    </row>
    <row r="1070" spans="1:31" ht="16.5" customHeight="1">
      <c r="A1070" s="12">
        <f>COUNTIF(parameter_DB!$B1070:B$9620,parameter_DB!B1070)</f>
        <v>5</v>
      </c>
      <c r="B1070" s="2">
        <f t="shared" si="24"/>
        <v>0</v>
      </c>
      <c r="C1070" s="2" t="str">
        <f>parameter_DB!B1070</f>
        <v>SBS</v>
      </c>
      <c r="D1070" s="2"/>
      <c r="E1070" s="2" t="str">
        <f t="shared" si="25"/>
        <v/>
      </c>
      <c r="F1070" s="2" t="str">
        <f t="shared" si="26"/>
        <v/>
      </c>
      <c r="G1070" s="9"/>
      <c r="H1070" s="2">
        <f>COUNTIF(parameter_DB!$A$1062:A1070,parameter_DB!A1070)</f>
        <v>9</v>
      </c>
      <c r="I1070" s="2">
        <f t="shared" si="27"/>
        <v>0</v>
      </c>
      <c r="J1070" s="2" t="str">
        <f>parameter_DB!A1070</f>
        <v>Youtube</v>
      </c>
      <c r="K1070" s="2" t="str">
        <f t="shared" si="28"/>
        <v/>
      </c>
      <c r="L1070" s="2" t="str">
        <f t="shared" si="29"/>
        <v/>
      </c>
      <c r="M1070" s="66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10"/>
    </row>
    <row r="1071" spans="1:31" ht="16.5" customHeight="1">
      <c r="A1071" s="12">
        <f>COUNTIF(parameter_DB!$B1071:B$9620,parameter_DB!B1071)</f>
        <v>4</v>
      </c>
      <c r="B1071" s="2">
        <f t="shared" si="24"/>
        <v>0</v>
      </c>
      <c r="C1071" s="2" t="str">
        <f>parameter_DB!B1071</f>
        <v>SBS</v>
      </c>
      <c r="D1071" s="2"/>
      <c r="E1071" s="2" t="str">
        <f t="shared" si="25"/>
        <v/>
      </c>
      <c r="F1071" s="2" t="str">
        <f t="shared" si="26"/>
        <v/>
      </c>
      <c r="G1071" s="9"/>
      <c r="H1071" s="2">
        <f>COUNTIF(parameter_DB!$A$1062:A1071,parameter_DB!A1071)</f>
        <v>10</v>
      </c>
      <c r="I1071" s="2">
        <f t="shared" si="27"/>
        <v>0</v>
      </c>
      <c r="J1071" s="2" t="str">
        <f>parameter_DB!A1071</f>
        <v>Youtube</v>
      </c>
      <c r="K1071" s="2" t="str">
        <f t="shared" si="28"/>
        <v/>
      </c>
      <c r="L1071" s="2" t="str">
        <f t="shared" si="29"/>
        <v/>
      </c>
      <c r="M1071" s="66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10"/>
    </row>
    <row r="1072" spans="1:31" ht="16.5" customHeight="1">
      <c r="A1072" s="12">
        <f>COUNTIF(parameter_DB!$B1072:B$9620,parameter_DB!B1072)</f>
        <v>3</v>
      </c>
      <c r="B1072" s="2">
        <f t="shared" si="24"/>
        <v>0</v>
      </c>
      <c r="C1072" s="2" t="str">
        <f>parameter_DB!B1072</f>
        <v>SBS</v>
      </c>
      <c r="D1072" s="2"/>
      <c r="E1072" s="2" t="str">
        <f t="shared" si="25"/>
        <v/>
      </c>
      <c r="F1072" s="2" t="str">
        <f t="shared" si="26"/>
        <v/>
      </c>
      <c r="G1072" s="9"/>
      <c r="H1072" s="2">
        <f>COUNTIF(parameter_DB!$A$1062:A1072,parameter_DB!A1072)</f>
        <v>11</v>
      </c>
      <c r="I1072" s="2">
        <f t="shared" si="27"/>
        <v>0</v>
      </c>
      <c r="J1072" s="2" t="str">
        <f>parameter_DB!A1072</f>
        <v>Youtube</v>
      </c>
      <c r="K1072" s="2" t="str">
        <f t="shared" si="28"/>
        <v/>
      </c>
      <c r="L1072" s="2" t="str">
        <f t="shared" si="29"/>
        <v/>
      </c>
      <c r="M1072" s="66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10"/>
    </row>
    <row r="1073" spans="1:31" ht="16.5" customHeight="1">
      <c r="A1073" s="12">
        <f>COUNTIF(parameter_DB!$B1073:B$9620,parameter_DB!B1073)</f>
        <v>2</v>
      </c>
      <c r="B1073" s="2">
        <f t="shared" si="24"/>
        <v>0</v>
      </c>
      <c r="C1073" s="2" t="str">
        <f>parameter_DB!B1073</f>
        <v>SBS</v>
      </c>
      <c r="D1073" s="2"/>
      <c r="E1073" s="2" t="str">
        <f t="shared" si="25"/>
        <v/>
      </c>
      <c r="F1073" s="2" t="str">
        <f t="shared" si="26"/>
        <v/>
      </c>
      <c r="G1073" s="9"/>
      <c r="H1073" s="2">
        <f>COUNTIF(parameter_DB!$A$1062:A1073,parameter_DB!A1073)</f>
        <v>12</v>
      </c>
      <c r="I1073" s="2">
        <f t="shared" si="27"/>
        <v>0</v>
      </c>
      <c r="J1073" s="2" t="str">
        <f>parameter_DB!A1073</f>
        <v>Youtube</v>
      </c>
      <c r="K1073" s="2" t="str">
        <f t="shared" si="28"/>
        <v/>
      </c>
      <c r="L1073" s="2" t="str">
        <f t="shared" si="29"/>
        <v/>
      </c>
      <c r="M1073" s="66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10"/>
    </row>
    <row r="1074" spans="1:31" ht="16.5" customHeight="1">
      <c r="A1074" s="12">
        <f>COUNTIF(parameter_DB!$B1074:B$9620,parameter_DB!B1074)</f>
        <v>1</v>
      </c>
      <c r="B1074" s="2">
        <f t="shared" si="24"/>
        <v>28</v>
      </c>
      <c r="C1074" s="2" t="str">
        <f>parameter_DB!B1074</f>
        <v>SBS</v>
      </c>
      <c r="D1074" s="2"/>
      <c r="E1074" s="2" t="str">
        <f t="shared" si="25"/>
        <v/>
      </c>
      <c r="F1074" s="2" t="str">
        <f t="shared" si="26"/>
        <v/>
      </c>
      <c r="G1074" s="9"/>
      <c r="H1074" s="2">
        <f>COUNTIF(parameter_DB!$A$1062:A1074,parameter_DB!A1074)</f>
        <v>13</v>
      </c>
      <c r="I1074" s="2">
        <f t="shared" si="27"/>
        <v>0</v>
      </c>
      <c r="J1074" s="2" t="str">
        <f>parameter_DB!A1074</f>
        <v>Youtube</v>
      </c>
      <c r="K1074" s="2" t="str">
        <f t="shared" si="28"/>
        <v/>
      </c>
      <c r="L1074" s="2" t="str">
        <f t="shared" si="29"/>
        <v/>
      </c>
      <c r="M1074" s="66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10"/>
    </row>
    <row r="1075" spans="1:31" ht="16.5" customHeight="1">
      <c r="A1075" s="12">
        <f>COUNTIF(parameter_DB!$B1075:B$9620,parameter_DB!B1075)</f>
        <v>20</v>
      </c>
      <c r="B1075" s="2">
        <f t="shared" si="24"/>
        <v>0</v>
      </c>
      <c r="C1075" s="2" t="str">
        <f>parameter_DB!B1075</f>
        <v>모바일 메인</v>
      </c>
      <c r="D1075" s="2"/>
      <c r="E1075" s="2" t="str">
        <f t="shared" si="25"/>
        <v/>
      </c>
      <c r="F1075" s="2" t="str">
        <f t="shared" si="26"/>
        <v/>
      </c>
      <c r="G1075" s="9"/>
      <c r="H1075" s="2">
        <f>COUNTIF(parameter_DB!$A$1062:A1075,parameter_DB!A1075)</f>
        <v>1</v>
      </c>
      <c r="I1075" s="2">
        <f t="shared" si="27"/>
        <v>12</v>
      </c>
      <c r="J1075" s="2" t="str">
        <f>parameter_DB!A1075</f>
        <v>NAVER GFA</v>
      </c>
      <c r="K1075" s="2" t="str">
        <f t="shared" si="28"/>
        <v/>
      </c>
      <c r="L1075" s="2" t="str">
        <f t="shared" si="29"/>
        <v/>
      </c>
      <c r="M1075" s="66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10"/>
    </row>
    <row r="1076" spans="1:31" ht="16.5" customHeight="1">
      <c r="A1076" s="12">
        <f>COUNTIF(parameter_DB!$B1076:B$9620,parameter_DB!B1076)</f>
        <v>19</v>
      </c>
      <c r="B1076" s="2">
        <f t="shared" si="24"/>
        <v>0</v>
      </c>
      <c r="C1076" s="2" t="str">
        <f>parameter_DB!B1076</f>
        <v>모바일 메인</v>
      </c>
      <c r="D1076" s="2"/>
      <c r="E1076" s="2" t="str">
        <f t="shared" si="25"/>
        <v/>
      </c>
      <c r="F1076" s="2" t="str">
        <f t="shared" si="26"/>
        <v/>
      </c>
      <c r="G1076" s="9"/>
      <c r="H1076" s="2">
        <f>COUNTIF(parameter_DB!$A$1062:A1076,parameter_DB!A1076)</f>
        <v>2</v>
      </c>
      <c r="I1076" s="2">
        <f t="shared" si="27"/>
        <v>0</v>
      </c>
      <c r="J1076" s="2" t="str">
        <f>parameter_DB!A1076</f>
        <v>NAVER GFA</v>
      </c>
      <c r="K1076" s="2" t="str">
        <f t="shared" si="28"/>
        <v/>
      </c>
      <c r="L1076" s="2" t="str">
        <f t="shared" si="29"/>
        <v/>
      </c>
      <c r="M1076" s="66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10"/>
    </row>
    <row r="1077" spans="1:31" ht="16.5" customHeight="1">
      <c r="A1077" s="12">
        <f>COUNTIF(parameter_DB!$B1077:B$9620,parameter_DB!B1077)</f>
        <v>18</v>
      </c>
      <c r="B1077" s="2">
        <f t="shared" si="24"/>
        <v>0</v>
      </c>
      <c r="C1077" s="2" t="str">
        <f>parameter_DB!B1077</f>
        <v>모바일 메인</v>
      </c>
      <c r="D1077" s="2"/>
      <c r="E1077" s="2" t="str">
        <f t="shared" si="25"/>
        <v/>
      </c>
      <c r="F1077" s="2" t="str">
        <f t="shared" si="26"/>
        <v/>
      </c>
      <c r="G1077" s="9"/>
      <c r="H1077" s="2">
        <f>COUNTIF(parameter_DB!$A$1062:A1077,parameter_DB!A1077)</f>
        <v>3</v>
      </c>
      <c r="I1077" s="2">
        <f t="shared" si="27"/>
        <v>0</v>
      </c>
      <c r="J1077" s="2" t="str">
        <f>parameter_DB!A1077</f>
        <v>NAVER GFA</v>
      </c>
      <c r="K1077" s="2" t="str">
        <f t="shared" si="28"/>
        <v/>
      </c>
      <c r="L1077" s="2" t="str">
        <f t="shared" si="29"/>
        <v/>
      </c>
      <c r="M1077" s="66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10"/>
    </row>
    <row r="1078" spans="1:31" ht="16.5" customHeight="1">
      <c r="A1078" s="12">
        <f>COUNTIF(parameter_DB!$B1078:B$9620,parameter_DB!B1078)</f>
        <v>17</v>
      </c>
      <c r="B1078" s="2">
        <f t="shared" si="24"/>
        <v>0</v>
      </c>
      <c r="C1078" s="2" t="str">
        <f>parameter_DB!B1078</f>
        <v>모바일 메인</v>
      </c>
      <c r="D1078" s="2"/>
      <c r="E1078" s="2" t="str">
        <f t="shared" si="25"/>
        <v/>
      </c>
      <c r="F1078" s="2" t="str">
        <f t="shared" si="26"/>
        <v/>
      </c>
      <c r="G1078" s="9"/>
      <c r="H1078" s="2">
        <f>COUNTIF(parameter_DB!$A$1062:A1078,parameter_DB!A1078)</f>
        <v>4</v>
      </c>
      <c r="I1078" s="2">
        <f t="shared" si="27"/>
        <v>0</v>
      </c>
      <c r="J1078" s="2" t="str">
        <f>parameter_DB!A1078</f>
        <v>NAVER GFA</v>
      </c>
      <c r="K1078" s="2" t="str">
        <f t="shared" si="28"/>
        <v/>
      </c>
      <c r="L1078" s="2" t="str">
        <f t="shared" si="29"/>
        <v/>
      </c>
      <c r="M1078" s="66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10"/>
    </row>
    <row r="1079" spans="1:31" ht="16.5" customHeight="1">
      <c r="A1079" s="12">
        <f>COUNTIF(parameter_DB!$B1079:B$9620,parameter_DB!B1079)</f>
        <v>16</v>
      </c>
      <c r="B1079" s="2">
        <f t="shared" si="24"/>
        <v>0</v>
      </c>
      <c r="C1079" s="2" t="str">
        <f>parameter_DB!B1079</f>
        <v>모바일 메인</v>
      </c>
      <c r="D1079" s="2"/>
      <c r="E1079" s="2" t="str">
        <f t="shared" si="25"/>
        <v/>
      </c>
      <c r="F1079" s="2" t="str">
        <f t="shared" si="26"/>
        <v/>
      </c>
      <c r="G1079" s="9"/>
      <c r="H1079" s="2">
        <f>COUNTIF(parameter_DB!$A$1062:A1079,parameter_DB!A1079)</f>
        <v>5</v>
      </c>
      <c r="I1079" s="2">
        <f t="shared" si="27"/>
        <v>0</v>
      </c>
      <c r="J1079" s="2" t="str">
        <f>parameter_DB!A1079</f>
        <v>NAVER GFA</v>
      </c>
      <c r="K1079" s="2" t="str">
        <f t="shared" si="28"/>
        <v/>
      </c>
      <c r="L1079" s="2" t="str">
        <f t="shared" si="29"/>
        <v/>
      </c>
      <c r="M1079" s="66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10"/>
    </row>
    <row r="1080" spans="1:31" ht="16.5" customHeight="1">
      <c r="A1080" s="12">
        <f>COUNTIF(parameter_DB!$B1080:B$9620,parameter_DB!B1080)</f>
        <v>15</v>
      </c>
      <c r="B1080" s="2">
        <f t="shared" si="24"/>
        <v>0</v>
      </c>
      <c r="C1080" s="2" t="str">
        <f>parameter_DB!B1080</f>
        <v>모바일 메인</v>
      </c>
      <c r="D1080" s="2"/>
      <c r="E1080" s="2" t="str">
        <f t="shared" si="25"/>
        <v/>
      </c>
      <c r="F1080" s="2" t="str">
        <f t="shared" si="26"/>
        <v/>
      </c>
      <c r="G1080" s="9"/>
      <c r="H1080" s="2">
        <f>COUNTIF(parameter_DB!$A$1062:A1080,parameter_DB!A1080)</f>
        <v>6</v>
      </c>
      <c r="I1080" s="2">
        <f t="shared" si="27"/>
        <v>0</v>
      </c>
      <c r="J1080" s="2" t="str">
        <f>parameter_DB!A1080</f>
        <v>NAVER GFA</v>
      </c>
      <c r="K1080" s="2" t="str">
        <f t="shared" si="28"/>
        <v/>
      </c>
      <c r="L1080" s="2" t="str">
        <f t="shared" si="29"/>
        <v/>
      </c>
      <c r="M1080" s="66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10"/>
    </row>
    <row r="1081" spans="1:31" ht="16.5" customHeight="1">
      <c r="A1081" s="12">
        <f>COUNTIF(parameter_DB!$B1081:B$9620,parameter_DB!B1081)</f>
        <v>14</v>
      </c>
      <c r="B1081" s="2">
        <f t="shared" si="24"/>
        <v>0</v>
      </c>
      <c r="C1081" s="2" t="str">
        <f>parameter_DB!B1081</f>
        <v>모바일 메인</v>
      </c>
      <c r="D1081" s="2"/>
      <c r="E1081" s="2" t="str">
        <f t="shared" si="25"/>
        <v/>
      </c>
      <c r="F1081" s="2" t="str">
        <f t="shared" si="26"/>
        <v/>
      </c>
      <c r="G1081" s="9"/>
      <c r="H1081" s="2">
        <f>COUNTIF(parameter_DB!$A$1062:A1081,parameter_DB!A1081)</f>
        <v>7</v>
      </c>
      <c r="I1081" s="2">
        <f t="shared" si="27"/>
        <v>0</v>
      </c>
      <c r="J1081" s="2" t="str">
        <f>parameter_DB!A1081</f>
        <v>NAVER GFA</v>
      </c>
      <c r="K1081" s="2" t="str">
        <f t="shared" si="28"/>
        <v/>
      </c>
      <c r="L1081" s="2" t="str">
        <f t="shared" si="29"/>
        <v/>
      </c>
      <c r="M1081" s="66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10"/>
    </row>
    <row r="1082" spans="1:31" ht="16.5" customHeight="1">
      <c r="A1082" s="12">
        <f>COUNTIF(parameter_DB!$B1082:B$9620,parameter_DB!B1082)</f>
        <v>13</v>
      </c>
      <c r="B1082" s="2">
        <f t="shared" si="24"/>
        <v>0</v>
      </c>
      <c r="C1082" s="2" t="str">
        <f>parameter_DB!B1082</f>
        <v>모바일 메인</v>
      </c>
      <c r="D1082" s="2"/>
      <c r="E1082" s="2" t="str">
        <f t="shared" si="25"/>
        <v/>
      </c>
      <c r="F1082" s="2" t="str">
        <f t="shared" si="26"/>
        <v/>
      </c>
      <c r="G1082" s="9"/>
      <c r="H1082" s="2">
        <f>COUNTIF(parameter_DB!$A$1062:A1082,parameter_DB!A1082)</f>
        <v>8</v>
      </c>
      <c r="I1082" s="2">
        <f t="shared" si="27"/>
        <v>0</v>
      </c>
      <c r="J1082" s="2" t="str">
        <f>parameter_DB!A1082</f>
        <v>NAVER GFA</v>
      </c>
      <c r="K1082" s="2" t="str">
        <f t="shared" si="28"/>
        <v/>
      </c>
      <c r="L1082" s="2" t="str">
        <f t="shared" si="29"/>
        <v/>
      </c>
      <c r="M1082" s="66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10"/>
    </row>
    <row r="1083" spans="1:31" ht="16.5" customHeight="1">
      <c r="A1083" s="12">
        <f>COUNTIF(parameter_DB!$B1083:B$9620,parameter_DB!B1083)</f>
        <v>12</v>
      </c>
      <c r="B1083" s="2">
        <f t="shared" si="24"/>
        <v>0</v>
      </c>
      <c r="C1083" s="2" t="str">
        <f>parameter_DB!B1083</f>
        <v>모바일 메인</v>
      </c>
      <c r="D1083" s="2"/>
      <c r="E1083" s="2" t="str">
        <f t="shared" si="25"/>
        <v/>
      </c>
      <c r="F1083" s="2" t="str">
        <f t="shared" si="26"/>
        <v/>
      </c>
      <c r="G1083" s="9"/>
      <c r="H1083" s="2">
        <f>COUNTIF(parameter_DB!$A$1062:A1083,parameter_DB!A1083)</f>
        <v>9</v>
      </c>
      <c r="I1083" s="2">
        <f t="shared" si="27"/>
        <v>0</v>
      </c>
      <c r="J1083" s="2" t="str">
        <f>parameter_DB!A1083</f>
        <v>NAVER GFA</v>
      </c>
      <c r="K1083" s="2" t="str">
        <f t="shared" si="28"/>
        <v/>
      </c>
      <c r="L1083" s="2" t="str">
        <f t="shared" si="29"/>
        <v/>
      </c>
      <c r="M1083" s="66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10"/>
    </row>
    <row r="1084" spans="1:31" ht="16.5" customHeight="1">
      <c r="A1084" s="12">
        <f>COUNTIF(parameter_DB!$B1084:B$9620,parameter_DB!B1084)</f>
        <v>11</v>
      </c>
      <c r="B1084" s="2">
        <f t="shared" si="24"/>
        <v>0</v>
      </c>
      <c r="C1084" s="2" t="str">
        <f>parameter_DB!B1084</f>
        <v>모바일 메인</v>
      </c>
      <c r="D1084" s="2"/>
      <c r="E1084" s="2" t="str">
        <f t="shared" si="25"/>
        <v/>
      </c>
      <c r="F1084" s="2" t="str">
        <f t="shared" si="26"/>
        <v/>
      </c>
      <c r="G1084" s="9"/>
      <c r="H1084" s="2">
        <f>COUNTIF(parameter_DB!$A$1062:A1084,parameter_DB!A1084)</f>
        <v>10</v>
      </c>
      <c r="I1084" s="2">
        <f t="shared" si="27"/>
        <v>0</v>
      </c>
      <c r="J1084" s="2" t="str">
        <f>parameter_DB!A1084</f>
        <v>NAVER GFA</v>
      </c>
      <c r="K1084" s="2" t="str">
        <f t="shared" si="28"/>
        <v/>
      </c>
      <c r="L1084" s="2" t="str">
        <f t="shared" si="29"/>
        <v/>
      </c>
      <c r="M1084" s="66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10"/>
    </row>
    <row r="1085" spans="1:31" ht="16.5" customHeight="1">
      <c r="A1085" s="12">
        <f>COUNTIF(parameter_DB!$B1085:B$9620,parameter_DB!B1085)</f>
        <v>10</v>
      </c>
      <c r="B1085" s="2">
        <f t="shared" si="24"/>
        <v>0</v>
      </c>
      <c r="C1085" s="2" t="str">
        <f>parameter_DB!B1085</f>
        <v>모바일 메인</v>
      </c>
      <c r="D1085" s="2"/>
      <c r="E1085" s="2" t="str">
        <f t="shared" si="25"/>
        <v/>
      </c>
      <c r="F1085" s="2" t="str">
        <f t="shared" si="26"/>
        <v/>
      </c>
      <c r="G1085" s="9"/>
      <c r="H1085" s="2">
        <f>COUNTIF(parameter_DB!$A$1062:A1085,parameter_DB!A1085)</f>
        <v>11</v>
      </c>
      <c r="I1085" s="2">
        <f t="shared" si="27"/>
        <v>0</v>
      </c>
      <c r="J1085" s="2" t="str">
        <f>parameter_DB!A1085</f>
        <v>NAVER GFA</v>
      </c>
      <c r="K1085" s="2" t="str">
        <f t="shared" si="28"/>
        <v/>
      </c>
      <c r="L1085" s="2" t="str">
        <f t="shared" si="29"/>
        <v/>
      </c>
      <c r="M1085" s="66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10"/>
    </row>
    <row r="1086" spans="1:31" ht="16.5" customHeight="1">
      <c r="A1086" s="12">
        <f>COUNTIF(parameter_DB!$B1086:B$9620,parameter_DB!B1086)</f>
        <v>9</v>
      </c>
      <c r="B1086" s="2">
        <f t="shared" si="24"/>
        <v>0</v>
      </c>
      <c r="C1086" s="2" t="str">
        <f>parameter_DB!B1086</f>
        <v>모바일 메인</v>
      </c>
      <c r="D1086" s="2"/>
      <c r="E1086" s="2" t="str">
        <f t="shared" si="25"/>
        <v/>
      </c>
      <c r="F1086" s="2" t="str">
        <f t="shared" si="26"/>
        <v/>
      </c>
      <c r="G1086" s="9"/>
      <c r="H1086" s="2">
        <f>COUNTIF(parameter_DB!$A$1062:A1086,parameter_DB!A1086)</f>
        <v>12</v>
      </c>
      <c r="I1086" s="2">
        <f t="shared" si="27"/>
        <v>0</v>
      </c>
      <c r="J1086" s="2" t="str">
        <f>parameter_DB!A1086</f>
        <v>NAVER GFA</v>
      </c>
      <c r="K1086" s="2" t="str">
        <f t="shared" si="28"/>
        <v/>
      </c>
      <c r="L1086" s="2" t="str">
        <f t="shared" si="29"/>
        <v/>
      </c>
      <c r="M1086" s="66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10"/>
    </row>
    <row r="1087" spans="1:31" ht="16.5" customHeight="1">
      <c r="A1087" s="12">
        <f>COUNTIF(parameter_DB!$B1087:B$9620,parameter_DB!B1087)</f>
        <v>8</v>
      </c>
      <c r="B1087" s="2">
        <f t="shared" si="24"/>
        <v>0</v>
      </c>
      <c r="C1087" s="2" t="str">
        <f>parameter_DB!B1087</f>
        <v>모바일 메인</v>
      </c>
      <c r="D1087" s="2"/>
      <c r="E1087" s="2" t="str">
        <f t="shared" si="25"/>
        <v/>
      </c>
      <c r="F1087" s="2" t="str">
        <f t="shared" si="26"/>
        <v/>
      </c>
      <c r="G1087" s="9"/>
      <c r="H1087" s="2">
        <f>COUNTIF(parameter_DB!$A$1062:A1087,parameter_DB!A1087)</f>
        <v>13</v>
      </c>
      <c r="I1087" s="2">
        <f t="shared" si="27"/>
        <v>0</v>
      </c>
      <c r="J1087" s="2" t="str">
        <f>parameter_DB!A1087</f>
        <v>NAVER GFA</v>
      </c>
      <c r="K1087" s="2" t="str">
        <f t="shared" si="28"/>
        <v/>
      </c>
      <c r="L1087" s="2" t="str">
        <f t="shared" si="29"/>
        <v/>
      </c>
      <c r="M1087" s="66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10"/>
    </row>
    <row r="1088" spans="1:31" ht="16.5" customHeight="1">
      <c r="A1088" s="12">
        <f>COUNTIF(parameter_DB!$B1088:B$9620,parameter_DB!B1088)</f>
        <v>7</v>
      </c>
      <c r="B1088" s="2">
        <f t="shared" si="24"/>
        <v>0</v>
      </c>
      <c r="C1088" s="2" t="str">
        <f>parameter_DB!B1088</f>
        <v>모바일 메인</v>
      </c>
      <c r="D1088" s="2"/>
      <c r="E1088" s="2" t="str">
        <f t="shared" si="25"/>
        <v/>
      </c>
      <c r="F1088" s="2" t="str">
        <f t="shared" si="26"/>
        <v/>
      </c>
      <c r="G1088" s="9"/>
      <c r="H1088" s="2">
        <f>COUNTIF(parameter_DB!$A$1062:A1088,parameter_DB!A1088)</f>
        <v>14</v>
      </c>
      <c r="I1088" s="2">
        <f t="shared" si="27"/>
        <v>0</v>
      </c>
      <c r="J1088" s="2" t="str">
        <f>parameter_DB!A1088</f>
        <v>NAVER GFA</v>
      </c>
      <c r="K1088" s="2" t="str">
        <f t="shared" si="28"/>
        <v/>
      </c>
      <c r="L1088" s="2" t="str">
        <f t="shared" si="29"/>
        <v/>
      </c>
      <c r="M1088" s="66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10"/>
    </row>
    <row r="1089" spans="1:31" ht="16.5" customHeight="1">
      <c r="A1089" s="12">
        <f>COUNTIF(parameter_DB!$B1089:B$9620,parameter_DB!B1089)</f>
        <v>6</v>
      </c>
      <c r="B1089" s="2">
        <f t="shared" si="24"/>
        <v>0</v>
      </c>
      <c r="C1089" s="2" t="str">
        <f>parameter_DB!B1089</f>
        <v>모바일 메인</v>
      </c>
      <c r="D1089" s="2"/>
      <c r="E1089" s="2" t="str">
        <f t="shared" si="25"/>
        <v/>
      </c>
      <c r="F1089" s="2" t="str">
        <f t="shared" si="26"/>
        <v/>
      </c>
      <c r="G1089" s="9"/>
      <c r="H1089" s="2">
        <f>COUNTIF(parameter_DB!$A$1062:A1089,parameter_DB!A1089)</f>
        <v>15</v>
      </c>
      <c r="I1089" s="2">
        <f t="shared" si="27"/>
        <v>0</v>
      </c>
      <c r="J1089" s="2" t="str">
        <f>parameter_DB!A1089</f>
        <v>NAVER GFA</v>
      </c>
      <c r="K1089" s="2" t="str">
        <f t="shared" si="28"/>
        <v/>
      </c>
      <c r="L1089" s="2" t="str">
        <f t="shared" si="29"/>
        <v/>
      </c>
      <c r="M1089" s="66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10"/>
    </row>
    <row r="1090" spans="1:31" ht="16.5" customHeight="1">
      <c r="A1090" s="12">
        <f>COUNTIF(parameter_DB!$B1090:B$9620,parameter_DB!B1090)</f>
        <v>5</v>
      </c>
      <c r="B1090" s="2">
        <f t="shared" si="24"/>
        <v>0</v>
      </c>
      <c r="C1090" s="2" t="str">
        <f>parameter_DB!B1090</f>
        <v>모바일 메인</v>
      </c>
      <c r="D1090" s="2"/>
      <c r="E1090" s="2" t="str">
        <f t="shared" si="25"/>
        <v/>
      </c>
      <c r="F1090" s="2" t="str">
        <f t="shared" si="26"/>
        <v/>
      </c>
      <c r="G1090" s="9"/>
      <c r="H1090" s="2">
        <f>COUNTIF(parameter_DB!$A$1062:A1090,parameter_DB!A1090)</f>
        <v>16</v>
      </c>
      <c r="I1090" s="2">
        <f t="shared" si="27"/>
        <v>0</v>
      </c>
      <c r="J1090" s="2" t="str">
        <f>parameter_DB!A1090</f>
        <v>NAVER GFA</v>
      </c>
      <c r="K1090" s="2" t="str">
        <f t="shared" si="28"/>
        <v/>
      </c>
      <c r="L1090" s="2" t="str">
        <f t="shared" si="29"/>
        <v/>
      </c>
      <c r="M1090" s="66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10"/>
    </row>
    <row r="1091" spans="1:31" ht="16.5" customHeight="1">
      <c r="A1091" s="12">
        <f>COUNTIF(parameter_DB!$B1091:B$9620,parameter_DB!B1091)</f>
        <v>4</v>
      </c>
      <c r="B1091" s="2">
        <f t="shared" si="24"/>
        <v>0</v>
      </c>
      <c r="C1091" s="2" t="str">
        <f>parameter_DB!B1091</f>
        <v>모바일 메인</v>
      </c>
      <c r="D1091" s="2"/>
      <c r="E1091" s="2" t="str">
        <f t="shared" si="25"/>
        <v/>
      </c>
      <c r="F1091" s="2" t="str">
        <f t="shared" si="26"/>
        <v/>
      </c>
      <c r="G1091" s="9"/>
      <c r="H1091" s="2">
        <f>COUNTIF(parameter_DB!$A$1062:A1091,parameter_DB!A1091)</f>
        <v>17</v>
      </c>
      <c r="I1091" s="2">
        <f t="shared" si="27"/>
        <v>0</v>
      </c>
      <c r="J1091" s="2" t="str">
        <f>parameter_DB!A1091</f>
        <v>NAVER GFA</v>
      </c>
      <c r="K1091" s="2" t="str">
        <f t="shared" si="28"/>
        <v/>
      </c>
      <c r="L1091" s="2" t="str">
        <f t="shared" si="29"/>
        <v/>
      </c>
      <c r="M1091" s="66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10"/>
    </row>
    <row r="1092" spans="1:31" ht="16.5" customHeight="1">
      <c r="A1092" s="12">
        <f>COUNTIF(parameter_DB!$B1092:B$9620,parameter_DB!B1092)</f>
        <v>3</v>
      </c>
      <c r="B1092" s="2">
        <f t="shared" si="24"/>
        <v>0</v>
      </c>
      <c r="C1092" s="2" t="str">
        <f>parameter_DB!B1092</f>
        <v>모바일 메인</v>
      </c>
      <c r="D1092" s="2"/>
      <c r="E1092" s="2" t="str">
        <f t="shared" si="25"/>
        <v/>
      </c>
      <c r="F1092" s="2" t="str">
        <f t="shared" si="26"/>
        <v/>
      </c>
      <c r="G1092" s="9"/>
      <c r="H1092" s="2">
        <f>COUNTIF(parameter_DB!$A$1062:A1092,parameter_DB!A1092)</f>
        <v>18</v>
      </c>
      <c r="I1092" s="2">
        <f t="shared" si="27"/>
        <v>0</v>
      </c>
      <c r="J1092" s="2" t="str">
        <f>parameter_DB!A1092</f>
        <v>NAVER GFA</v>
      </c>
      <c r="K1092" s="2" t="str">
        <f t="shared" si="28"/>
        <v/>
      </c>
      <c r="L1092" s="2" t="str">
        <f t="shared" si="29"/>
        <v/>
      </c>
      <c r="M1092" s="66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10"/>
    </row>
    <row r="1093" spans="1:31" ht="16.5" customHeight="1">
      <c r="A1093" s="12">
        <f>COUNTIF(parameter_DB!$B1093:B$9620,parameter_DB!B1093)</f>
        <v>2</v>
      </c>
      <c r="B1093" s="2">
        <f t="shared" si="24"/>
        <v>0</v>
      </c>
      <c r="C1093" s="2" t="str">
        <f>parameter_DB!B1093</f>
        <v>모바일 메인</v>
      </c>
      <c r="D1093" s="2"/>
      <c r="E1093" s="2" t="str">
        <f t="shared" si="25"/>
        <v/>
      </c>
      <c r="F1093" s="2" t="str">
        <f t="shared" si="26"/>
        <v/>
      </c>
      <c r="G1093" s="9"/>
      <c r="H1093" s="2">
        <f>COUNTIF(parameter_DB!$A$1062:A1093,parameter_DB!A1093)</f>
        <v>19</v>
      </c>
      <c r="I1093" s="2">
        <f t="shared" si="27"/>
        <v>0</v>
      </c>
      <c r="J1093" s="2" t="str">
        <f>parameter_DB!A1093</f>
        <v>NAVER GFA</v>
      </c>
      <c r="K1093" s="2" t="str">
        <f t="shared" si="28"/>
        <v/>
      </c>
      <c r="L1093" s="2" t="str">
        <f t="shared" si="29"/>
        <v/>
      </c>
      <c r="M1093" s="66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10"/>
    </row>
    <row r="1094" spans="1:31" ht="16.5" customHeight="1">
      <c r="A1094" s="12">
        <f>COUNTIF(parameter_DB!$B1094:B$9620,parameter_DB!B1094)</f>
        <v>1</v>
      </c>
      <c r="B1094" s="2">
        <f t="shared" si="24"/>
        <v>29</v>
      </c>
      <c r="C1094" s="2" t="str">
        <f>parameter_DB!B1094</f>
        <v>모바일 메인</v>
      </c>
      <c r="D1094" s="2"/>
      <c r="E1094" s="2" t="str">
        <f t="shared" si="25"/>
        <v/>
      </c>
      <c r="F1094" s="2" t="str">
        <f t="shared" si="26"/>
        <v/>
      </c>
      <c r="G1094" s="9"/>
      <c r="H1094" s="2">
        <f>COUNTIF(parameter_DB!$A$1062:A1094,parameter_DB!A1094)</f>
        <v>20</v>
      </c>
      <c r="I1094" s="2">
        <f t="shared" si="27"/>
        <v>0</v>
      </c>
      <c r="J1094" s="2" t="str">
        <f>parameter_DB!A1094</f>
        <v>NAVER GFA</v>
      </c>
      <c r="K1094" s="2" t="str">
        <f t="shared" si="28"/>
        <v/>
      </c>
      <c r="L1094" s="2" t="str">
        <f t="shared" si="29"/>
        <v/>
      </c>
      <c r="M1094" s="66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10"/>
    </row>
    <row r="1095" spans="1:31" ht="16.5" customHeight="1">
      <c r="A1095" s="12">
        <f>COUNTIF(parameter_DB!$B1095:B$9620,parameter_DB!B1095)</f>
        <v>24</v>
      </c>
      <c r="B1095" s="2">
        <f t="shared" si="24"/>
        <v>0</v>
      </c>
      <c r="C1095" s="2" t="str">
        <f>parameter_DB!B1095</f>
        <v>마스트헤드(CPM)_20년12월</v>
      </c>
      <c r="D1095" s="2"/>
      <c r="E1095" s="2" t="str">
        <f t="shared" si="25"/>
        <v/>
      </c>
      <c r="F1095" s="2" t="str">
        <f t="shared" si="26"/>
        <v/>
      </c>
      <c r="G1095" s="9"/>
      <c r="H1095" s="2">
        <f>COUNTIF(parameter_DB!$A$1062:A1095,parameter_DB!A1095)</f>
        <v>14</v>
      </c>
      <c r="I1095" s="2">
        <f t="shared" si="27"/>
        <v>0</v>
      </c>
      <c r="J1095" s="2" t="str">
        <f>parameter_DB!A1095</f>
        <v>Youtube</v>
      </c>
      <c r="K1095" s="2" t="str">
        <f t="shared" si="28"/>
        <v/>
      </c>
      <c r="L1095" s="2" t="str">
        <f t="shared" si="29"/>
        <v/>
      </c>
      <c r="M1095" s="66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10"/>
    </row>
    <row r="1096" spans="1:31" ht="16.5" customHeight="1">
      <c r="A1096" s="12">
        <f>COUNTIF(parameter_DB!$B1096:B$9620,parameter_DB!B1096)</f>
        <v>23</v>
      </c>
      <c r="B1096" s="2">
        <f t="shared" si="24"/>
        <v>0</v>
      </c>
      <c r="C1096" s="2" t="str">
        <f>parameter_DB!B1096</f>
        <v>마스트헤드(CPM)_20년12월</v>
      </c>
      <c r="D1096" s="2"/>
      <c r="E1096" s="2" t="str">
        <f t="shared" si="25"/>
        <v/>
      </c>
      <c r="F1096" s="2" t="str">
        <f t="shared" si="26"/>
        <v/>
      </c>
      <c r="G1096" s="9"/>
      <c r="H1096" s="2">
        <f>COUNTIF(parameter_DB!$A$1062:A1096,parameter_DB!A1096)</f>
        <v>15</v>
      </c>
      <c r="I1096" s="2">
        <f t="shared" si="27"/>
        <v>0</v>
      </c>
      <c r="J1096" s="2" t="str">
        <f>parameter_DB!A1096</f>
        <v>Youtube</v>
      </c>
      <c r="K1096" s="2" t="str">
        <f t="shared" si="28"/>
        <v/>
      </c>
      <c r="L1096" s="2" t="str">
        <f t="shared" si="29"/>
        <v/>
      </c>
      <c r="M1096" s="66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10"/>
    </row>
    <row r="1097" spans="1:31" ht="16.5" customHeight="1">
      <c r="A1097" s="12">
        <f>COUNTIF(parameter_DB!$B1097:B$9620,parameter_DB!B1097)</f>
        <v>22</v>
      </c>
      <c r="B1097" s="2">
        <f t="shared" si="24"/>
        <v>0</v>
      </c>
      <c r="C1097" s="2" t="str">
        <f>parameter_DB!B1097</f>
        <v>마스트헤드(CPM)_20년12월</v>
      </c>
      <c r="D1097" s="2"/>
      <c r="E1097" s="2" t="str">
        <f t="shared" si="25"/>
        <v/>
      </c>
      <c r="F1097" s="2" t="str">
        <f t="shared" si="26"/>
        <v/>
      </c>
      <c r="G1097" s="9"/>
      <c r="H1097" s="2">
        <f>COUNTIF(parameter_DB!$A$1062:A1097,parameter_DB!A1097)</f>
        <v>16</v>
      </c>
      <c r="I1097" s="2">
        <f t="shared" si="27"/>
        <v>0</v>
      </c>
      <c r="J1097" s="2" t="str">
        <f>parameter_DB!A1097</f>
        <v>Youtube</v>
      </c>
      <c r="K1097" s="2" t="str">
        <f t="shared" si="28"/>
        <v/>
      </c>
      <c r="L1097" s="2" t="str">
        <f t="shared" si="29"/>
        <v/>
      </c>
      <c r="M1097" s="66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10"/>
    </row>
    <row r="1098" spans="1:31" ht="16.5" customHeight="1">
      <c r="A1098" s="12">
        <f>COUNTIF(parameter_DB!$B1098:B$9620,parameter_DB!B1098)</f>
        <v>21</v>
      </c>
      <c r="B1098" s="2">
        <f t="shared" si="24"/>
        <v>0</v>
      </c>
      <c r="C1098" s="2" t="str">
        <f>parameter_DB!B1098</f>
        <v>마스트헤드(CPM)_20년12월</v>
      </c>
      <c r="D1098" s="2"/>
      <c r="E1098" s="2" t="str">
        <f t="shared" si="25"/>
        <v/>
      </c>
      <c r="F1098" s="2" t="str">
        <f t="shared" si="26"/>
        <v/>
      </c>
      <c r="G1098" s="9"/>
      <c r="H1098" s="2">
        <f>COUNTIF(parameter_DB!$A$1062:A1098,parameter_DB!A1098)</f>
        <v>17</v>
      </c>
      <c r="I1098" s="2">
        <f t="shared" si="27"/>
        <v>0</v>
      </c>
      <c r="J1098" s="2" t="str">
        <f>parameter_DB!A1098</f>
        <v>Youtube</v>
      </c>
      <c r="K1098" s="2" t="str">
        <f t="shared" si="28"/>
        <v/>
      </c>
      <c r="L1098" s="2" t="str">
        <f t="shared" si="29"/>
        <v/>
      </c>
      <c r="M1098" s="66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10"/>
    </row>
    <row r="1099" spans="1:31" ht="16.5" customHeight="1">
      <c r="A1099" s="12">
        <f>COUNTIF(parameter_DB!$B1099:B$9620,parameter_DB!B1099)</f>
        <v>20</v>
      </c>
      <c r="B1099" s="2">
        <f t="shared" si="24"/>
        <v>0</v>
      </c>
      <c r="C1099" s="2" t="str">
        <f>parameter_DB!B1099</f>
        <v>마스트헤드(CPM)_20년12월</v>
      </c>
      <c r="D1099" s="2"/>
      <c r="E1099" s="2" t="str">
        <f t="shared" si="25"/>
        <v/>
      </c>
      <c r="F1099" s="2" t="str">
        <f t="shared" si="26"/>
        <v/>
      </c>
      <c r="G1099" s="9"/>
      <c r="H1099" s="2">
        <f>COUNTIF(parameter_DB!$A$1062:A1099,parameter_DB!A1099)</f>
        <v>18</v>
      </c>
      <c r="I1099" s="2">
        <f t="shared" si="27"/>
        <v>0</v>
      </c>
      <c r="J1099" s="2" t="str">
        <f>parameter_DB!A1099</f>
        <v>Youtube</v>
      </c>
      <c r="K1099" s="2" t="str">
        <f t="shared" si="28"/>
        <v/>
      </c>
      <c r="L1099" s="2" t="str">
        <f t="shared" si="29"/>
        <v/>
      </c>
      <c r="M1099" s="66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10"/>
    </row>
    <row r="1100" spans="1:31" ht="16.5" customHeight="1">
      <c r="A1100" s="12">
        <f>COUNTIF(parameter_DB!$B1100:B$9620,parameter_DB!B1100)</f>
        <v>19</v>
      </c>
      <c r="B1100" s="2">
        <f t="shared" si="24"/>
        <v>0</v>
      </c>
      <c r="C1100" s="2" t="str">
        <f>parameter_DB!B1100</f>
        <v>마스트헤드(CPM)_20년12월</v>
      </c>
      <c r="D1100" s="2"/>
      <c r="E1100" s="2" t="str">
        <f t="shared" si="25"/>
        <v/>
      </c>
      <c r="F1100" s="2" t="str">
        <f t="shared" si="26"/>
        <v/>
      </c>
      <c r="G1100" s="9"/>
      <c r="H1100" s="2">
        <f>COUNTIF(parameter_DB!$A$1062:A1100,parameter_DB!A1100)</f>
        <v>19</v>
      </c>
      <c r="I1100" s="2">
        <f t="shared" si="27"/>
        <v>0</v>
      </c>
      <c r="J1100" s="2" t="str">
        <f>parameter_DB!A1100</f>
        <v>Youtube</v>
      </c>
      <c r="K1100" s="2" t="str">
        <f t="shared" si="28"/>
        <v/>
      </c>
      <c r="L1100" s="2" t="str">
        <f t="shared" si="29"/>
        <v/>
      </c>
      <c r="M1100" s="66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10"/>
    </row>
    <row r="1101" spans="1:31" ht="16.5" customHeight="1">
      <c r="A1101" s="12">
        <f>COUNTIF(parameter_DB!$B1101:B$9620,parameter_DB!B1101)</f>
        <v>18</v>
      </c>
      <c r="B1101" s="2">
        <f t="shared" si="24"/>
        <v>0</v>
      </c>
      <c r="C1101" s="2" t="str">
        <f>parameter_DB!B1101</f>
        <v>마스트헤드(CPM)_20년12월</v>
      </c>
      <c r="D1101" s="2"/>
      <c r="E1101" s="2" t="str">
        <f t="shared" si="25"/>
        <v/>
      </c>
      <c r="F1101" s="2" t="str">
        <f t="shared" si="26"/>
        <v/>
      </c>
      <c r="G1101" s="9"/>
      <c r="H1101" s="2">
        <f>COUNTIF(parameter_DB!$A$1062:A1101,parameter_DB!A1101)</f>
        <v>20</v>
      </c>
      <c r="I1101" s="2">
        <f t="shared" si="27"/>
        <v>0</v>
      </c>
      <c r="J1101" s="2" t="str">
        <f>parameter_DB!A1101</f>
        <v>Youtube</v>
      </c>
      <c r="K1101" s="2" t="str">
        <f t="shared" si="28"/>
        <v/>
      </c>
      <c r="L1101" s="2" t="str">
        <f t="shared" si="29"/>
        <v/>
      </c>
      <c r="M1101" s="66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10"/>
    </row>
    <row r="1102" spans="1:31" ht="16.5" customHeight="1">
      <c r="A1102" s="12">
        <f>COUNTIF(parameter_DB!$B1102:B$9620,parameter_DB!B1102)</f>
        <v>17</v>
      </c>
      <c r="B1102" s="2">
        <f t="shared" si="24"/>
        <v>0</v>
      </c>
      <c r="C1102" s="2" t="str">
        <f>parameter_DB!B1102</f>
        <v>마스트헤드(CPM)_20년12월</v>
      </c>
      <c r="D1102" s="2"/>
      <c r="E1102" s="2" t="str">
        <f t="shared" si="25"/>
        <v/>
      </c>
      <c r="F1102" s="2" t="str">
        <f t="shared" si="26"/>
        <v/>
      </c>
      <c r="G1102" s="9"/>
      <c r="H1102" s="2">
        <f>COUNTIF(parameter_DB!$A$1062:A1102,parameter_DB!A1102)</f>
        <v>21</v>
      </c>
      <c r="I1102" s="2">
        <f t="shared" si="27"/>
        <v>0</v>
      </c>
      <c r="J1102" s="2" t="str">
        <f>parameter_DB!A1102</f>
        <v>Youtube</v>
      </c>
      <c r="K1102" s="2" t="str">
        <f t="shared" si="28"/>
        <v/>
      </c>
      <c r="L1102" s="2" t="str">
        <f t="shared" si="29"/>
        <v/>
      </c>
      <c r="M1102" s="66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10"/>
    </row>
    <row r="1103" spans="1:31" ht="16.5" customHeight="1">
      <c r="A1103" s="12">
        <f>COUNTIF(parameter_DB!$B1103:B$9620,parameter_DB!B1103)</f>
        <v>16</v>
      </c>
      <c r="B1103" s="2">
        <f t="shared" si="24"/>
        <v>0</v>
      </c>
      <c r="C1103" s="2" t="str">
        <f>parameter_DB!B1103</f>
        <v>마스트헤드(CPM)_20년12월</v>
      </c>
      <c r="D1103" s="2"/>
      <c r="E1103" s="2" t="str">
        <f t="shared" si="25"/>
        <v/>
      </c>
      <c r="F1103" s="2" t="str">
        <f t="shared" si="26"/>
        <v/>
      </c>
      <c r="G1103" s="9"/>
      <c r="H1103" s="2">
        <f>COUNTIF(parameter_DB!$A$1062:A1103,parameter_DB!A1103)</f>
        <v>22</v>
      </c>
      <c r="I1103" s="2">
        <f t="shared" si="27"/>
        <v>0</v>
      </c>
      <c r="J1103" s="2" t="str">
        <f>parameter_DB!A1103</f>
        <v>Youtube</v>
      </c>
      <c r="K1103" s="2" t="str">
        <f t="shared" si="28"/>
        <v/>
      </c>
      <c r="L1103" s="2" t="str">
        <f t="shared" si="29"/>
        <v/>
      </c>
      <c r="M1103" s="66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10"/>
    </row>
    <row r="1104" spans="1:31" ht="16.5" customHeight="1">
      <c r="A1104" s="12">
        <f>COUNTIF(parameter_DB!$B1104:B$9620,parameter_DB!B1104)</f>
        <v>15</v>
      </c>
      <c r="B1104" s="2">
        <f t="shared" si="24"/>
        <v>0</v>
      </c>
      <c r="C1104" s="2" t="str">
        <f>parameter_DB!B1104</f>
        <v>마스트헤드(CPM)_20년12월</v>
      </c>
      <c r="D1104" s="2"/>
      <c r="E1104" s="2" t="str">
        <f t="shared" si="25"/>
        <v/>
      </c>
      <c r="F1104" s="2" t="str">
        <f t="shared" si="26"/>
        <v/>
      </c>
      <c r="G1104" s="9"/>
      <c r="H1104" s="2">
        <f>COUNTIF(parameter_DB!$A$1062:A1104,parameter_DB!A1104)</f>
        <v>23</v>
      </c>
      <c r="I1104" s="2">
        <f t="shared" si="27"/>
        <v>0</v>
      </c>
      <c r="J1104" s="2" t="str">
        <f>parameter_DB!A1104</f>
        <v>Youtube</v>
      </c>
      <c r="K1104" s="2" t="str">
        <f t="shared" si="28"/>
        <v/>
      </c>
      <c r="L1104" s="2" t="str">
        <f t="shared" si="29"/>
        <v/>
      </c>
      <c r="M1104" s="66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10"/>
    </row>
    <row r="1105" spans="1:31" ht="16.5" customHeight="1">
      <c r="A1105" s="12">
        <f>COUNTIF(parameter_DB!$B1105:B$9620,parameter_DB!B1105)</f>
        <v>14</v>
      </c>
      <c r="B1105" s="2">
        <f t="shared" si="24"/>
        <v>0</v>
      </c>
      <c r="C1105" s="2" t="str">
        <f>parameter_DB!B1105</f>
        <v>마스트헤드(CPM)_20년12월</v>
      </c>
      <c r="D1105" s="2"/>
      <c r="E1105" s="2" t="str">
        <f t="shared" si="25"/>
        <v/>
      </c>
      <c r="F1105" s="2" t="str">
        <f t="shared" si="26"/>
        <v/>
      </c>
      <c r="G1105" s="9"/>
      <c r="H1105" s="2">
        <f>COUNTIF(parameter_DB!$A$1062:A1105,parameter_DB!A1105)</f>
        <v>24</v>
      </c>
      <c r="I1105" s="2">
        <f t="shared" si="27"/>
        <v>0</v>
      </c>
      <c r="J1105" s="2" t="str">
        <f>parameter_DB!A1105</f>
        <v>Youtube</v>
      </c>
      <c r="K1105" s="2" t="str">
        <f t="shared" si="28"/>
        <v/>
      </c>
      <c r="L1105" s="2" t="str">
        <f t="shared" si="29"/>
        <v/>
      </c>
      <c r="M1105" s="66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10"/>
    </row>
    <row r="1106" spans="1:31" ht="16.5" customHeight="1">
      <c r="A1106" s="12">
        <f>COUNTIF(parameter_DB!$B1106:B$9620,parameter_DB!B1106)</f>
        <v>13</v>
      </c>
      <c r="B1106" s="2">
        <f t="shared" si="24"/>
        <v>0</v>
      </c>
      <c r="C1106" s="2" t="str">
        <f>parameter_DB!B1106</f>
        <v>마스트헤드(CPM)_20년12월</v>
      </c>
      <c r="D1106" s="2"/>
      <c r="E1106" s="2" t="str">
        <f t="shared" si="25"/>
        <v/>
      </c>
      <c r="F1106" s="2" t="str">
        <f t="shared" si="26"/>
        <v/>
      </c>
      <c r="G1106" s="9"/>
      <c r="H1106" s="2">
        <f>COUNTIF(parameter_DB!$A$1062:A1106,parameter_DB!A1106)</f>
        <v>25</v>
      </c>
      <c r="I1106" s="2">
        <f t="shared" si="27"/>
        <v>0</v>
      </c>
      <c r="J1106" s="2" t="str">
        <f>parameter_DB!A1106</f>
        <v>Youtube</v>
      </c>
      <c r="K1106" s="2" t="str">
        <f t="shared" si="28"/>
        <v/>
      </c>
      <c r="L1106" s="2" t="str">
        <f t="shared" si="29"/>
        <v/>
      </c>
      <c r="M1106" s="66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10"/>
    </row>
    <row r="1107" spans="1:31" ht="16.5" customHeight="1">
      <c r="A1107" s="12">
        <f>COUNTIF(parameter_DB!$B1107:B$9620,parameter_DB!B1107)</f>
        <v>12</v>
      </c>
      <c r="B1107" s="2">
        <f t="shared" si="24"/>
        <v>0</v>
      </c>
      <c r="C1107" s="2" t="str">
        <f>parameter_DB!B1107</f>
        <v>마스트헤드(CPM)_20년12월</v>
      </c>
      <c r="D1107" s="2"/>
      <c r="E1107" s="2" t="str">
        <f t="shared" si="25"/>
        <v/>
      </c>
      <c r="F1107" s="2" t="str">
        <f t="shared" si="26"/>
        <v/>
      </c>
      <c r="G1107" s="9"/>
      <c r="H1107" s="2">
        <f>COUNTIF(parameter_DB!$A$1062:A1107,parameter_DB!A1107)</f>
        <v>26</v>
      </c>
      <c r="I1107" s="2">
        <f t="shared" si="27"/>
        <v>0</v>
      </c>
      <c r="J1107" s="2" t="str">
        <f>parameter_DB!A1107</f>
        <v>Youtube</v>
      </c>
      <c r="K1107" s="2" t="str">
        <f t="shared" si="28"/>
        <v/>
      </c>
      <c r="L1107" s="2" t="str">
        <f t="shared" si="29"/>
        <v/>
      </c>
      <c r="M1107" s="66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10"/>
    </row>
    <row r="1108" spans="1:31" ht="16.5" customHeight="1">
      <c r="A1108" s="12">
        <f>COUNTIF(parameter_DB!$B1108:B$9620,parameter_DB!B1108)</f>
        <v>11</v>
      </c>
      <c r="B1108" s="2">
        <f t="shared" si="24"/>
        <v>0</v>
      </c>
      <c r="C1108" s="2" t="str">
        <f>parameter_DB!B1108</f>
        <v>마스트헤드(CPM)_20년12월</v>
      </c>
      <c r="D1108" s="2"/>
      <c r="E1108" s="2" t="str">
        <f t="shared" si="25"/>
        <v/>
      </c>
      <c r="F1108" s="2" t="str">
        <f t="shared" si="26"/>
        <v/>
      </c>
      <c r="G1108" s="9"/>
      <c r="H1108" s="2">
        <f>COUNTIF(parameter_DB!$A$1062:A1108,parameter_DB!A1108)</f>
        <v>27</v>
      </c>
      <c r="I1108" s="2">
        <f t="shared" si="27"/>
        <v>0</v>
      </c>
      <c r="J1108" s="2" t="str">
        <f>parameter_DB!A1108</f>
        <v>Youtube</v>
      </c>
      <c r="K1108" s="2" t="str">
        <f t="shared" si="28"/>
        <v/>
      </c>
      <c r="L1108" s="2" t="str">
        <f t="shared" si="29"/>
        <v/>
      </c>
      <c r="M1108" s="66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10"/>
    </row>
    <row r="1109" spans="1:31" ht="16.5" customHeight="1">
      <c r="A1109" s="12">
        <f>COUNTIF(parameter_DB!$B1109:B$9620,parameter_DB!B1109)</f>
        <v>10</v>
      </c>
      <c r="B1109" s="2">
        <f t="shared" si="24"/>
        <v>0</v>
      </c>
      <c r="C1109" s="2" t="str">
        <f>parameter_DB!B1109</f>
        <v>마스트헤드(CPM)_20년12월</v>
      </c>
      <c r="D1109" s="2"/>
      <c r="E1109" s="2" t="str">
        <f t="shared" si="25"/>
        <v/>
      </c>
      <c r="F1109" s="2" t="str">
        <f t="shared" si="26"/>
        <v/>
      </c>
      <c r="G1109" s="9"/>
      <c r="H1109" s="2">
        <f>COUNTIF(parameter_DB!$A$1062:A1109,parameter_DB!A1109)</f>
        <v>28</v>
      </c>
      <c r="I1109" s="2">
        <f t="shared" si="27"/>
        <v>0</v>
      </c>
      <c r="J1109" s="2" t="str">
        <f>parameter_DB!A1109</f>
        <v>Youtube</v>
      </c>
      <c r="K1109" s="2" t="str">
        <f t="shared" si="28"/>
        <v/>
      </c>
      <c r="L1109" s="2" t="str">
        <f t="shared" si="29"/>
        <v/>
      </c>
      <c r="M1109" s="66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10"/>
    </row>
    <row r="1110" spans="1:31" ht="16.5" customHeight="1">
      <c r="A1110" s="12">
        <f>COUNTIF(parameter_DB!$B1110:B$9620,parameter_DB!B1110)</f>
        <v>9</v>
      </c>
      <c r="B1110" s="2">
        <f t="shared" si="24"/>
        <v>0</v>
      </c>
      <c r="C1110" s="2" t="str">
        <f>parameter_DB!B1110</f>
        <v>마스트헤드(CPM)_20년12월</v>
      </c>
      <c r="D1110" s="2"/>
      <c r="E1110" s="2" t="str">
        <f t="shared" si="25"/>
        <v/>
      </c>
      <c r="F1110" s="2" t="str">
        <f t="shared" si="26"/>
        <v/>
      </c>
      <c r="G1110" s="9"/>
      <c r="H1110" s="2">
        <f>COUNTIF(parameter_DB!$A$1062:A1110,parameter_DB!A1110)</f>
        <v>29</v>
      </c>
      <c r="I1110" s="2">
        <f t="shared" si="27"/>
        <v>0</v>
      </c>
      <c r="J1110" s="2" t="str">
        <f>parameter_DB!A1110</f>
        <v>Youtube</v>
      </c>
      <c r="K1110" s="2" t="str">
        <f t="shared" si="28"/>
        <v/>
      </c>
      <c r="L1110" s="2" t="str">
        <f t="shared" si="29"/>
        <v/>
      </c>
      <c r="M1110" s="66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10"/>
    </row>
    <row r="1111" spans="1:31" ht="16.5" customHeight="1">
      <c r="A1111" s="12">
        <f>COUNTIF(parameter_DB!$B1111:B$9620,parameter_DB!B1111)</f>
        <v>8</v>
      </c>
      <c r="B1111" s="2">
        <f t="shared" si="24"/>
        <v>0</v>
      </c>
      <c r="C1111" s="2" t="str">
        <f>parameter_DB!B1111</f>
        <v>마스트헤드(CPM)_20년12월</v>
      </c>
      <c r="D1111" s="2"/>
      <c r="E1111" s="2" t="str">
        <f t="shared" si="25"/>
        <v/>
      </c>
      <c r="F1111" s="2" t="str">
        <f t="shared" si="26"/>
        <v/>
      </c>
      <c r="G1111" s="9"/>
      <c r="H1111" s="2">
        <f>COUNTIF(parameter_DB!$A$1062:A1111,parameter_DB!A1111)</f>
        <v>30</v>
      </c>
      <c r="I1111" s="2">
        <f t="shared" si="27"/>
        <v>0</v>
      </c>
      <c r="J1111" s="2" t="str">
        <f>parameter_DB!A1111</f>
        <v>Youtube</v>
      </c>
      <c r="K1111" s="2" t="str">
        <f t="shared" si="28"/>
        <v/>
      </c>
      <c r="L1111" s="2" t="str">
        <f t="shared" si="29"/>
        <v/>
      </c>
      <c r="M1111" s="66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10"/>
    </row>
    <row r="1112" spans="1:31" ht="16.5" customHeight="1">
      <c r="A1112" s="12">
        <f>COUNTIF(parameter_DB!$B1112:B$9620,parameter_DB!B1112)</f>
        <v>7</v>
      </c>
      <c r="B1112" s="2">
        <f t="shared" si="24"/>
        <v>0</v>
      </c>
      <c r="C1112" s="2" t="str">
        <f>parameter_DB!B1112</f>
        <v>마스트헤드(CPM)_20년12월</v>
      </c>
      <c r="D1112" s="2"/>
      <c r="E1112" s="2" t="str">
        <f t="shared" si="25"/>
        <v/>
      </c>
      <c r="F1112" s="2" t="str">
        <f t="shared" si="26"/>
        <v/>
      </c>
      <c r="G1112" s="9"/>
      <c r="H1112" s="2">
        <f>COUNTIF(parameter_DB!$A$1062:A1112,parameter_DB!A1112)</f>
        <v>31</v>
      </c>
      <c r="I1112" s="2">
        <f t="shared" si="27"/>
        <v>0</v>
      </c>
      <c r="J1112" s="2" t="str">
        <f>parameter_DB!A1112</f>
        <v>Youtube</v>
      </c>
      <c r="K1112" s="2" t="str">
        <f t="shared" si="28"/>
        <v/>
      </c>
      <c r="L1112" s="2" t="str">
        <f t="shared" si="29"/>
        <v/>
      </c>
      <c r="M1112" s="66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10"/>
    </row>
    <row r="1113" spans="1:31" ht="16.5" customHeight="1">
      <c r="A1113" s="12">
        <f>COUNTIF(parameter_DB!$B1113:B$9620,parameter_DB!B1113)</f>
        <v>6</v>
      </c>
      <c r="B1113" s="2">
        <f t="shared" si="24"/>
        <v>0</v>
      </c>
      <c r="C1113" s="2" t="str">
        <f>parameter_DB!B1113</f>
        <v>마스트헤드(CPM)_20년12월</v>
      </c>
      <c r="D1113" s="2"/>
      <c r="E1113" s="2" t="str">
        <f t="shared" si="25"/>
        <v/>
      </c>
      <c r="F1113" s="2" t="str">
        <f t="shared" si="26"/>
        <v/>
      </c>
      <c r="G1113" s="9"/>
      <c r="H1113" s="2">
        <f>COUNTIF(parameter_DB!$A$1062:A1113,parameter_DB!A1113)</f>
        <v>32</v>
      </c>
      <c r="I1113" s="2">
        <f t="shared" si="27"/>
        <v>0</v>
      </c>
      <c r="J1113" s="2" t="str">
        <f>parameter_DB!A1113</f>
        <v>Youtube</v>
      </c>
      <c r="K1113" s="2" t="str">
        <f t="shared" si="28"/>
        <v/>
      </c>
      <c r="L1113" s="2" t="str">
        <f t="shared" si="29"/>
        <v/>
      </c>
      <c r="M1113" s="66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10"/>
    </row>
    <row r="1114" spans="1:31" ht="16.5" customHeight="1">
      <c r="A1114" s="12">
        <f>COUNTIF(parameter_DB!$B1114:B$9620,parameter_DB!B1114)</f>
        <v>5</v>
      </c>
      <c r="B1114" s="2">
        <f t="shared" si="24"/>
        <v>0</v>
      </c>
      <c r="C1114" s="2" t="str">
        <f>parameter_DB!B1114</f>
        <v>마스트헤드(CPM)_20년12월</v>
      </c>
      <c r="D1114" s="2"/>
      <c r="E1114" s="2" t="str">
        <f t="shared" si="25"/>
        <v/>
      </c>
      <c r="F1114" s="2" t="str">
        <f t="shared" si="26"/>
        <v/>
      </c>
      <c r="G1114" s="9"/>
      <c r="H1114" s="2">
        <f>COUNTIF(parameter_DB!$A$1062:A1114,parameter_DB!A1114)</f>
        <v>33</v>
      </c>
      <c r="I1114" s="2">
        <f t="shared" si="27"/>
        <v>0</v>
      </c>
      <c r="J1114" s="2" t="str">
        <f>parameter_DB!A1114</f>
        <v>Youtube</v>
      </c>
      <c r="K1114" s="2" t="str">
        <f t="shared" si="28"/>
        <v/>
      </c>
      <c r="L1114" s="2" t="str">
        <f t="shared" si="29"/>
        <v/>
      </c>
      <c r="M1114" s="66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10"/>
    </row>
    <row r="1115" spans="1:31" ht="16.5" customHeight="1">
      <c r="A1115" s="12">
        <f>COUNTIF(parameter_DB!$B1115:B$9620,parameter_DB!B1115)</f>
        <v>4</v>
      </c>
      <c r="B1115" s="2">
        <f t="shared" si="24"/>
        <v>0</v>
      </c>
      <c r="C1115" s="2" t="str">
        <f>parameter_DB!B1115</f>
        <v>마스트헤드(CPM)_20년12월</v>
      </c>
      <c r="D1115" s="2"/>
      <c r="E1115" s="2" t="str">
        <f t="shared" si="25"/>
        <v/>
      </c>
      <c r="F1115" s="2" t="str">
        <f t="shared" si="26"/>
        <v/>
      </c>
      <c r="G1115" s="9"/>
      <c r="H1115" s="2">
        <f>COUNTIF(parameter_DB!$A$1062:A1115,parameter_DB!A1115)</f>
        <v>34</v>
      </c>
      <c r="I1115" s="2">
        <f t="shared" si="27"/>
        <v>0</v>
      </c>
      <c r="J1115" s="2" t="str">
        <f>parameter_DB!A1115</f>
        <v>Youtube</v>
      </c>
      <c r="K1115" s="2" t="str">
        <f t="shared" si="28"/>
        <v/>
      </c>
      <c r="L1115" s="2" t="str">
        <f t="shared" si="29"/>
        <v/>
      </c>
      <c r="M1115" s="66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10"/>
    </row>
    <row r="1116" spans="1:31" ht="16.5" customHeight="1">
      <c r="A1116" s="12">
        <f>COUNTIF(parameter_DB!$B1116:B$9620,parameter_DB!B1116)</f>
        <v>3</v>
      </c>
      <c r="B1116" s="2">
        <f t="shared" si="24"/>
        <v>0</v>
      </c>
      <c r="C1116" s="2" t="str">
        <f>parameter_DB!B1116</f>
        <v>마스트헤드(CPM)_20년12월</v>
      </c>
      <c r="D1116" s="2"/>
      <c r="E1116" s="2" t="str">
        <f t="shared" si="25"/>
        <v/>
      </c>
      <c r="F1116" s="2" t="str">
        <f t="shared" si="26"/>
        <v/>
      </c>
      <c r="G1116" s="9"/>
      <c r="H1116" s="2">
        <f>COUNTIF(parameter_DB!$A$1062:A1116,parameter_DB!A1116)</f>
        <v>35</v>
      </c>
      <c r="I1116" s="2">
        <f t="shared" si="27"/>
        <v>0</v>
      </c>
      <c r="J1116" s="2" t="str">
        <f>parameter_DB!A1116</f>
        <v>Youtube</v>
      </c>
      <c r="K1116" s="2" t="str">
        <f t="shared" si="28"/>
        <v/>
      </c>
      <c r="L1116" s="2" t="str">
        <f t="shared" si="29"/>
        <v/>
      </c>
      <c r="M1116" s="66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10"/>
    </row>
    <row r="1117" spans="1:31" ht="16.5" customHeight="1">
      <c r="A1117" s="12">
        <f>COUNTIF(parameter_DB!$B1117:B$9620,parameter_DB!B1117)</f>
        <v>2</v>
      </c>
      <c r="B1117" s="2">
        <f t="shared" si="24"/>
        <v>0</v>
      </c>
      <c r="C1117" s="2" t="str">
        <f>parameter_DB!B1117</f>
        <v>마스트헤드(CPM)_20년12월</v>
      </c>
      <c r="D1117" s="2"/>
      <c r="E1117" s="2" t="str">
        <f t="shared" si="25"/>
        <v/>
      </c>
      <c r="F1117" s="2" t="str">
        <f t="shared" si="26"/>
        <v/>
      </c>
      <c r="G1117" s="9"/>
      <c r="H1117" s="2">
        <f>COUNTIF(parameter_DB!$A$1062:A1117,parameter_DB!A1117)</f>
        <v>36</v>
      </c>
      <c r="I1117" s="2">
        <f t="shared" si="27"/>
        <v>0</v>
      </c>
      <c r="J1117" s="2" t="str">
        <f>parameter_DB!A1117</f>
        <v>Youtube</v>
      </c>
      <c r="K1117" s="2" t="str">
        <f t="shared" si="28"/>
        <v/>
      </c>
      <c r="L1117" s="2" t="str">
        <f t="shared" si="29"/>
        <v/>
      </c>
      <c r="M1117" s="66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10"/>
    </row>
    <row r="1118" spans="1:31" ht="16.5" customHeight="1">
      <c r="A1118" s="12">
        <f>COUNTIF(parameter_DB!$B1118:B$9620,parameter_DB!B1118)</f>
        <v>1</v>
      </c>
      <c r="B1118" s="2">
        <f t="shared" si="24"/>
        <v>30</v>
      </c>
      <c r="C1118" s="2" t="str">
        <f>parameter_DB!B1118</f>
        <v>마스트헤드(CPM)_20년12월</v>
      </c>
      <c r="D1118" s="2"/>
      <c r="E1118" s="2" t="str">
        <f t="shared" si="25"/>
        <v/>
      </c>
      <c r="F1118" s="2" t="str">
        <f t="shared" si="26"/>
        <v/>
      </c>
      <c r="G1118" s="9"/>
      <c r="H1118" s="2">
        <f>COUNTIF(parameter_DB!$A$1062:A1118,parameter_DB!A1118)</f>
        <v>37</v>
      </c>
      <c r="I1118" s="2">
        <f t="shared" si="27"/>
        <v>0</v>
      </c>
      <c r="J1118" s="2" t="str">
        <f>parameter_DB!A1118</f>
        <v>Youtube</v>
      </c>
      <c r="K1118" s="2" t="str">
        <f t="shared" si="28"/>
        <v/>
      </c>
      <c r="L1118" s="2" t="str">
        <f t="shared" si="29"/>
        <v/>
      </c>
      <c r="M1118" s="66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10"/>
    </row>
    <row r="1119" spans="1:31" ht="16.5" customHeight="1">
      <c r="A1119" s="12">
        <f>COUNTIF(parameter_DB!$B1119:B$9620,parameter_DB!B1119)</f>
        <v>24</v>
      </c>
      <c r="B1119" s="2">
        <f t="shared" si="24"/>
        <v>0</v>
      </c>
      <c r="C1119" s="2" t="str">
        <f>parameter_DB!B1119</f>
        <v>Bumper AD_20년12월</v>
      </c>
      <c r="D1119" s="2"/>
      <c r="E1119" s="2" t="str">
        <f t="shared" si="25"/>
        <v/>
      </c>
      <c r="F1119" s="2" t="str">
        <f t="shared" si="26"/>
        <v/>
      </c>
      <c r="G1119" s="9"/>
      <c r="H1119" s="2">
        <f>COUNTIF(parameter_DB!$A$1062:A1119,parameter_DB!A1119)</f>
        <v>38</v>
      </c>
      <c r="I1119" s="2">
        <f t="shared" si="27"/>
        <v>0</v>
      </c>
      <c r="J1119" s="2" t="str">
        <f>parameter_DB!A1119</f>
        <v>Youtube</v>
      </c>
      <c r="K1119" s="2" t="str">
        <f t="shared" si="28"/>
        <v/>
      </c>
      <c r="L1119" s="2" t="str">
        <f t="shared" si="29"/>
        <v/>
      </c>
      <c r="M1119" s="66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10"/>
    </row>
    <row r="1120" spans="1:31" ht="16.5" customHeight="1">
      <c r="A1120" s="12">
        <f>COUNTIF(parameter_DB!$B1120:B$9620,parameter_DB!B1120)</f>
        <v>23</v>
      </c>
      <c r="B1120" s="2">
        <f t="shared" si="24"/>
        <v>0</v>
      </c>
      <c r="C1120" s="2" t="str">
        <f>parameter_DB!B1120</f>
        <v>Bumper AD_20년12월</v>
      </c>
      <c r="D1120" s="2"/>
      <c r="E1120" s="2" t="str">
        <f t="shared" si="25"/>
        <v/>
      </c>
      <c r="F1120" s="2" t="str">
        <f t="shared" si="26"/>
        <v/>
      </c>
      <c r="G1120" s="9"/>
      <c r="H1120" s="2">
        <f>COUNTIF(parameter_DB!$A$1062:A1120,parameter_DB!A1120)</f>
        <v>39</v>
      </c>
      <c r="I1120" s="2">
        <f t="shared" si="27"/>
        <v>0</v>
      </c>
      <c r="J1120" s="2" t="str">
        <f>parameter_DB!A1120</f>
        <v>Youtube</v>
      </c>
      <c r="K1120" s="2" t="str">
        <f t="shared" si="28"/>
        <v/>
      </c>
      <c r="L1120" s="2" t="str">
        <f t="shared" si="29"/>
        <v/>
      </c>
      <c r="M1120" s="66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10"/>
    </row>
    <row r="1121" spans="1:31" ht="16.5" customHeight="1">
      <c r="A1121" s="12">
        <f>COUNTIF(parameter_DB!$B1121:B$9620,parameter_DB!B1121)</f>
        <v>22</v>
      </c>
      <c r="B1121" s="2">
        <f t="shared" si="24"/>
        <v>0</v>
      </c>
      <c r="C1121" s="2" t="str">
        <f>parameter_DB!B1121</f>
        <v>Bumper AD_20년12월</v>
      </c>
      <c r="D1121" s="2"/>
      <c r="E1121" s="2" t="str">
        <f t="shared" si="25"/>
        <v/>
      </c>
      <c r="F1121" s="2" t="str">
        <f t="shared" si="26"/>
        <v/>
      </c>
      <c r="G1121" s="9"/>
      <c r="H1121" s="2">
        <f>COUNTIF(parameter_DB!$A$1062:A1121,parameter_DB!A1121)</f>
        <v>40</v>
      </c>
      <c r="I1121" s="2">
        <f t="shared" si="27"/>
        <v>0</v>
      </c>
      <c r="J1121" s="2" t="str">
        <f>parameter_DB!A1121</f>
        <v>Youtube</v>
      </c>
      <c r="K1121" s="2" t="str">
        <f t="shared" si="28"/>
        <v/>
      </c>
      <c r="L1121" s="2" t="str">
        <f t="shared" si="29"/>
        <v/>
      </c>
      <c r="M1121" s="66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10"/>
    </row>
    <row r="1122" spans="1:31" ht="16.5" customHeight="1">
      <c r="A1122" s="12">
        <f>COUNTIF(parameter_DB!$B1122:B$9620,parameter_DB!B1122)</f>
        <v>21</v>
      </c>
      <c r="B1122" s="2">
        <f t="shared" si="24"/>
        <v>0</v>
      </c>
      <c r="C1122" s="2" t="str">
        <f>parameter_DB!B1122</f>
        <v>Bumper AD_20년12월</v>
      </c>
      <c r="D1122" s="2"/>
      <c r="E1122" s="2" t="str">
        <f t="shared" si="25"/>
        <v/>
      </c>
      <c r="F1122" s="2" t="str">
        <f t="shared" si="26"/>
        <v/>
      </c>
      <c r="G1122" s="9"/>
      <c r="H1122" s="2">
        <f>COUNTIF(parameter_DB!$A$1062:A1122,parameter_DB!A1122)</f>
        <v>41</v>
      </c>
      <c r="I1122" s="2">
        <f t="shared" si="27"/>
        <v>0</v>
      </c>
      <c r="J1122" s="2" t="str">
        <f>parameter_DB!A1122</f>
        <v>Youtube</v>
      </c>
      <c r="K1122" s="2" t="str">
        <f t="shared" si="28"/>
        <v/>
      </c>
      <c r="L1122" s="2" t="str">
        <f t="shared" si="29"/>
        <v/>
      </c>
      <c r="M1122" s="66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10"/>
    </row>
    <row r="1123" spans="1:31" ht="16.5" customHeight="1">
      <c r="A1123" s="12">
        <f>COUNTIF(parameter_DB!$B1123:B$9620,parameter_DB!B1123)</f>
        <v>20</v>
      </c>
      <c r="B1123" s="2">
        <f t="shared" si="24"/>
        <v>0</v>
      </c>
      <c r="C1123" s="2" t="str">
        <f>parameter_DB!B1123</f>
        <v>Bumper AD_20년12월</v>
      </c>
      <c r="D1123" s="2"/>
      <c r="E1123" s="2" t="str">
        <f t="shared" si="25"/>
        <v/>
      </c>
      <c r="F1123" s="2" t="str">
        <f t="shared" si="26"/>
        <v/>
      </c>
      <c r="G1123" s="9"/>
      <c r="H1123" s="2">
        <f>COUNTIF(parameter_DB!$A$1062:A1123,parameter_DB!A1123)</f>
        <v>42</v>
      </c>
      <c r="I1123" s="2">
        <f t="shared" si="27"/>
        <v>0</v>
      </c>
      <c r="J1123" s="2" t="str">
        <f>parameter_DB!A1123</f>
        <v>Youtube</v>
      </c>
      <c r="K1123" s="2" t="str">
        <f t="shared" si="28"/>
        <v/>
      </c>
      <c r="L1123" s="2" t="str">
        <f t="shared" si="29"/>
        <v/>
      </c>
      <c r="M1123" s="66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10"/>
    </row>
    <row r="1124" spans="1:31" ht="16.5" customHeight="1">
      <c r="A1124" s="12">
        <f>COUNTIF(parameter_DB!$B1124:B$9620,parameter_DB!B1124)</f>
        <v>19</v>
      </c>
      <c r="B1124" s="2">
        <f t="shared" si="24"/>
        <v>0</v>
      </c>
      <c r="C1124" s="2" t="str">
        <f>parameter_DB!B1124</f>
        <v>Bumper AD_20년12월</v>
      </c>
      <c r="D1124" s="2"/>
      <c r="E1124" s="2" t="str">
        <f t="shared" si="25"/>
        <v/>
      </c>
      <c r="F1124" s="2" t="str">
        <f t="shared" si="26"/>
        <v/>
      </c>
      <c r="G1124" s="9"/>
      <c r="H1124" s="2">
        <f>COUNTIF(parameter_DB!$A$1062:A1124,parameter_DB!A1124)</f>
        <v>43</v>
      </c>
      <c r="I1124" s="2">
        <f t="shared" si="27"/>
        <v>0</v>
      </c>
      <c r="J1124" s="2" t="str">
        <f>parameter_DB!A1124</f>
        <v>Youtube</v>
      </c>
      <c r="K1124" s="2" t="str">
        <f t="shared" si="28"/>
        <v/>
      </c>
      <c r="L1124" s="2" t="str">
        <f t="shared" si="29"/>
        <v/>
      </c>
      <c r="M1124" s="66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10"/>
    </row>
    <row r="1125" spans="1:31" ht="16.5" customHeight="1">
      <c r="A1125" s="12">
        <f>COUNTIF(parameter_DB!$B1125:B$9620,parameter_DB!B1125)</f>
        <v>18</v>
      </c>
      <c r="B1125" s="2">
        <f t="shared" si="24"/>
        <v>0</v>
      </c>
      <c r="C1125" s="2" t="str">
        <f>parameter_DB!B1125</f>
        <v>Bumper AD_20년12월</v>
      </c>
      <c r="D1125" s="2"/>
      <c r="E1125" s="2" t="str">
        <f t="shared" si="25"/>
        <v/>
      </c>
      <c r="F1125" s="2" t="str">
        <f t="shared" si="26"/>
        <v/>
      </c>
      <c r="G1125" s="9"/>
      <c r="H1125" s="2">
        <f>COUNTIF(parameter_DB!$A$1062:A1125,parameter_DB!A1125)</f>
        <v>44</v>
      </c>
      <c r="I1125" s="2">
        <f t="shared" si="27"/>
        <v>0</v>
      </c>
      <c r="J1125" s="2" t="str">
        <f>parameter_DB!A1125</f>
        <v>Youtube</v>
      </c>
      <c r="K1125" s="2" t="str">
        <f t="shared" si="28"/>
        <v/>
      </c>
      <c r="L1125" s="2" t="str">
        <f t="shared" si="29"/>
        <v/>
      </c>
      <c r="M1125" s="66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10"/>
    </row>
    <row r="1126" spans="1:31" ht="16.5" customHeight="1">
      <c r="A1126" s="12">
        <f>COUNTIF(parameter_DB!$B1126:B$9620,parameter_DB!B1126)</f>
        <v>17</v>
      </c>
      <c r="B1126" s="2">
        <f t="shared" si="24"/>
        <v>0</v>
      </c>
      <c r="C1126" s="2" t="str">
        <f>parameter_DB!B1126</f>
        <v>Bumper AD_20년12월</v>
      </c>
      <c r="D1126" s="2"/>
      <c r="E1126" s="2" t="str">
        <f t="shared" si="25"/>
        <v/>
      </c>
      <c r="F1126" s="2" t="str">
        <f t="shared" si="26"/>
        <v/>
      </c>
      <c r="G1126" s="9"/>
      <c r="H1126" s="2">
        <f>COUNTIF(parameter_DB!$A$1062:A1126,parameter_DB!A1126)</f>
        <v>45</v>
      </c>
      <c r="I1126" s="2">
        <f t="shared" si="27"/>
        <v>0</v>
      </c>
      <c r="J1126" s="2" t="str">
        <f>parameter_DB!A1126</f>
        <v>Youtube</v>
      </c>
      <c r="K1126" s="2" t="str">
        <f t="shared" si="28"/>
        <v/>
      </c>
      <c r="L1126" s="2" t="str">
        <f t="shared" si="29"/>
        <v/>
      </c>
      <c r="M1126" s="66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10"/>
    </row>
    <row r="1127" spans="1:31" ht="16.5" customHeight="1">
      <c r="A1127" s="12">
        <f>COUNTIF(parameter_DB!$B1127:B$9620,parameter_DB!B1127)</f>
        <v>16</v>
      </c>
      <c r="B1127" s="2">
        <f t="shared" si="24"/>
        <v>0</v>
      </c>
      <c r="C1127" s="2" t="str">
        <f>parameter_DB!B1127</f>
        <v>Bumper AD_20년12월</v>
      </c>
      <c r="D1127" s="2"/>
      <c r="E1127" s="2" t="str">
        <f t="shared" si="25"/>
        <v/>
      </c>
      <c r="F1127" s="2" t="str">
        <f t="shared" si="26"/>
        <v/>
      </c>
      <c r="G1127" s="9"/>
      <c r="H1127" s="2">
        <f>COUNTIF(parameter_DB!$A$1062:A1127,parameter_DB!A1127)</f>
        <v>46</v>
      </c>
      <c r="I1127" s="2">
        <f t="shared" si="27"/>
        <v>0</v>
      </c>
      <c r="J1127" s="2" t="str">
        <f>parameter_DB!A1127</f>
        <v>Youtube</v>
      </c>
      <c r="K1127" s="2" t="str">
        <f t="shared" si="28"/>
        <v/>
      </c>
      <c r="L1127" s="2" t="str">
        <f t="shared" si="29"/>
        <v/>
      </c>
      <c r="M1127" s="66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10"/>
    </row>
    <row r="1128" spans="1:31" ht="16.5" customHeight="1">
      <c r="A1128" s="12">
        <f>COUNTIF(parameter_DB!$B1128:B$9620,parameter_DB!B1128)</f>
        <v>15</v>
      </c>
      <c r="B1128" s="2">
        <f t="shared" si="24"/>
        <v>0</v>
      </c>
      <c r="C1128" s="2" t="str">
        <f>parameter_DB!B1128</f>
        <v>Bumper AD_20년12월</v>
      </c>
      <c r="D1128" s="2"/>
      <c r="E1128" s="2" t="str">
        <f t="shared" si="25"/>
        <v/>
      </c>
      <c r="F1128" s="2" t="str">
        <f t="shared" si="26"/>
        <v/>
      </c>
      <c r="G1128" s="9"/>
      <c r="H1128" s="2">
        <f>COUNTIF(parameter_DB!$A$1062:A1128,parameter_DB!A1128)</f>
        <v>47</v>
      </c>
      <c r="I1128" s="2">
        <f t="shared" si="27"/>
        <v>0</v>
      </c>
      <c r="J1128" s="2" t="str">
        <f>parameter_DB!A1128</f>
        <v>Youtube</v>
      </c>
      <c r="K1128" s="2" t="str">
        <f t="shared" si="28"/>
        <v/>
      </c>
      <c r="L1128" s="2" t="str">
        <f t="shared" si="29"/>
        <v/>
      </c>
      <c r="M1128" s="66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10"/>
    </row>
    <row r="1129" spans="1:31" ht="16.5" customHeight="1">
      <c r="A1129" s="12">
        <f>COUNTIF(parameter_DB!$B1129:B$9620,parameter_DB!B1129)</f>
        <v>14</v>
      </c>
      <c r="B1129" s="2">
        <f t="shared" si="24"/>
        <v>0</v>
      </c>
      <c r="C1129" s="2" t="str">
        <f>parameter_DB!B1129</f>
        <v>Bumper AD_20년12월</v>
      </c>
      <c r="D1129" s="2"/>
      <c r="E1129" s="2" t="str">
        <f t="shared" si="25"/>
        <v/>
      </c>
      <c r="F1129" s="2" t="str">
        <f t="shared" si="26"/>
        <v/>
      </c>
      <c r="G1129" s="9"/>
      <c r="H1129" s="2">
        <f>COUNTIF(parameter_DB!$A$1062:A1129,parameter_DB!A1129)</f>
        <v>48</v>
      </c>
      <c r="I1129" s="2">
        <f t="shared" si="27"/>
        <v>0</v>
      </c>
      <c r="J1129" s="2" t="str">
        <f>parameter_DB!A1129</f>
        <v>Youtube</v>
      </c>
      <c r="K1129" s="2" t="str">
        <f t="shared" si="28"/>
        <v/>
      </c>
      <c r="L1129" s="2" t="str">
        <f t="shared" si="29"/>
        <v/>
      </c>
      <c r="M1129" s="66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10"/>
    </row>
    <row r="1130" spans="1:31" ht="16.5" customHeight="1">
      <c r="A1130" s="12">
        <f>COUNTIF(parameter_DB!$B1130:B$9620,parameter_DB!B1130)</f>
        <v>13</v>
      </c>
      <c r="B1130" s="2">
        <f t="shared" si="24"/>
        <v>0</v>
      </c>
      <c r="C1130" s="2" t="str">
        <f>parameter_DB!B1130</f>
        <v>Bumper AD_20년12월</v>
      </c>
      <c r="D1130" s="2"/>
      <c r="E1130" s="2" t="str">
        <f t="shared" si="25"/>
        <v/>
      </c>
      <c r="F1130" s="2" t="str">
        <f t="shared" si="26"/>
        <v/>
      </c>
      <c r="G1130" s="9"/>
      <c r="H1130" s="2">
        <f>COUNTIF(parameter_DB!$A$1062:A1130,parameter_DB!A1130)</f>
        <v>49</v>
      </c>
      <c r="I1130" s="2">
        <f t="shared" si="27"/>
        <v>0</v>
      </c>
      <c r="J1130" s="2" t="str">
        <f>parameter_DB!A1130</f>
        <v>Youtube</v>
      </c>
      <c r="K1130" s="2" t="str">
        <f t="shared" si="28"/>
        <v/>
      </c>
      <c r="L1130" s="2" t="str">
        <f t="shared" si="29"/>
        <v/>
      </c>
      <c r="M1130" s="66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10"/>
    </row>
    <row r="1131" spans="1:31" ht="16.5" customHeight="1">
      <c r="A1131" s="12">
        <f>COUNTIF(parameter_DB!$B1131:B$9620,parameter_DB!B1131)</f>
        <v>12</v>
      </c>
      <c r="B1131" s="2">
        <f t="shared" si="24"/>
        <v>0</v>
      </c>
      <c r="C1131" s="2" t="str">
        <f>parameter_DB!B1131</f>
        <v>Bumper AD_20년12월</v>
      </c>
      <c r="D1131" s="2"/>
      <c r="E1131" s="2" t="str">
        <f t="shared" si="25"/>
        <v/>
      </c>
      <c r="F1131" s="2" t="str">
        <f t="shared" si="26"/>
        <v/>
      </c>
      <c r="G1131" s="9"/>
      <c r="H1131" s="2">
        <f>COUNTIF(parameter_DB!$A$1062:A1131,parameter_DB!A1131)</f>
        <v>50</v>
      </c>
      <c r="I1131" s="2">
        <f t="shared" si="27"/>
        <v>0</v>
      </c>
      <c r="J1131" s="2" t="str">
        <f>parameter_DB!A1131</f>
        <v>Youtube</v>
      </c>
      <c r="K1131" s="2" t="str">
        <f t="shared" si="28"/>
        <v/>
      </c>
      <c r="L1131" s="2" t="str">
        <f t="shared" si="29"/>
        <v/>
      </c>
      <c r="M1131" s="66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10"/>
    </row>
    <row r="1132" spans="1:31" ht="16.5" customHeight="1">
      <c r="A1132" s="12">
        <f>COUNTIF(parameter_DB!$B1132:B$9620,parameter_DB!B1132)</f>
        <v>11</v>
      </c>
      <c r="B1132" s="2">
        <f t="shared" si="24"/>
        <v>0</v>
      </c>
      <c r="C1132" s="2" t="str">
        <f>parameter_DB!B1132</f>
        <v>Bumper AD_20년12월</v>
      </c>
      <c r="D1132" s="2"/>
      <c r="E1132" s="2" t="str">
        <f t="shared" si="25"/>
        <v/>
      </c>
      <c r="F1132" s="2" t="str">
        <f t="shared" si="26"/>
        <v/>
      </c>
      <c r="G1132" s="9"/>
      <c r="H1132" s="2">
        <f>COUNTIF(parameter_DB!$A$1062:A1132,parameter_DB!A1132)</f>
        <v>51</v>
      </c>
      <c r="I1132" s="2">
        <f t="shared" si="27"/>
        <v>0</v>
      </c>
      <c r="J1132" s="2" t="str">
        <f>parameter_DB!A1132</f>
        <v>Youtube</v>
      </c>
      <c r="K1132" s="2" t="str">
        <f t="shared" si="28"/>
        <v/>
      </c>
      <c r="L1132" s="2" t="str">
        <f t="shared" si="29"/>
        <v/>
      </c>
      <c r="M1132" s="66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10"/>
    </row>
    <row r="1133" spans="1:31" ht="16.5" customHeight="1">
      <c r="A1133" s="12">
        <f>COUNTIF(parameter_DB!$B1133:B$9620,parameter_DB!B1133)</f>
        <v>10</v>
      </c>
      <c r="B1133" s="2">
        <f t="shared" si="24"/>
        <v>0</v>
      </c>
      <c r="C1133" s="2" t="str">
        <f>parameter_DB!B1133</f>
        <v>Bumper AD_20년12월</v>
      </c>
      <c r="D1133" s="2"/>
      <c r="E1133" s="2" t="str">
        <f t="shared" si="25"/>
        <v/>
      </c>
      <c r="F1133" s="2" t="str">
        <f t="shared" si="26"/>
        <v/>
      </c>
      <c r="G1133" s="9"/>
      <c r="H1133" s="2">
        <f>COUNTIF(parameter_DB!$A$1062:A1133,parameter_DB!A1133)</f>
        <v>52</v>
      </c>
      <c r="I1133" s="2">
        <f t="shared" si="27"/>
        <v>0</v>
      </c>
      <c r="J1133" s="2" t="str">
        <f>parameter_DB!A1133</f>
        <v>Youtube</v>
      </c>
      <c r="K1133" s="2" t="str">
        <f t="shared" si="28"/>
        <v/>
      </c>
      <c r="L1133" s="2" t="str">
        <f t="shared" si="29"/>
        <v/>
      </c>
      <c r="M1133" s="66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10"/>
    </row>
    <row r="1134" spans="1:31" ht="16.5" customHeight="1">
      <c r="A1134" s="12">
        <f>COUNTIF(parameter_DB!$B1134:B$9620,parameter_DB!B1134)</f>
        <v>9</v>
      </c>
      <c r="B1134" s="2">
        <f t="shared" si="24"/>
        <v>0</v>
      </c>
      <c r="C1134" s="2" t="str">
        <f>parameter_DB!B1134</f>
        <v>Bumper AD_20년12월</v>
      </c>
      <c r="D1134" s="2"/>
      <c r="E1134" s="2" t="str">
        <f t="shared" si="25"/>
        <v/>
      </c>
      <c r="F1134" s="2" t="str">
        <f t="shared" si="26"/>
        <v/>
      </c>
      <c r="G1134" s="9"/>
      <c r="H1134" s="2">
        <f>COUNTIF(parameter_DB!$A$1062:A1134,parameter_DB!A1134)</f>
        <v>53</v>
      </c>
      <c r="I1134" s="2">
        <f t="shared" si="27"/>
        <v>0</v>
      </c>
      <c r="J1134" s="2" t="str">
        <f>parameter_DB!A1134</f>
        <v>Youtube</v>
      </c>
      <c r="K1134" s="2" t="str">
        <f t="shared" si="28"/>
        <v/>
      </c>
      <c r="L1134" s="2" t="str">
        <f t="shared" si="29"/>
        <v/>
      </c>
      <c r="M1134" s="66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10"/>
    </row>
    <row r="1135" spans="1:31" ht="16.5" customHeight="1">
      <c r="A1135" s="12">
        <f>COUNTIF(parameter_DB!$B1135:B$9620,parameter_DB!B1135)</f>
        <v>8</v>
      </c>
      <c r="B1135" s="2">
        <f t="shared" si="24"/>
        <v>0</v>
      </c>
      <c r="C1135" s="2" t="str">
        <f>parameter_DB!B1135</f>
        <v>Bumper AD_20년12월</v>
      </c>
      <c r="D1135" s="2"/>
      <c r="E1135" s="2" t="str">
        <f t="shared" si="25"/>
        <v/>
      </c>
      <c r="F1135" s="2" t="str">
        <f t="shared" si="26"/>
        <v/>
      </c>
      <c r="G1135" s="9"/>
      <c r="H1135" s="2">
        <f>COUNTIF(parameter_DB!$A$1062:A1135,parameter_DB!A1135)</f>
        <v>54</v>
      </c>
      <c r="I1135" s="2">
        <f t="shared" si="27"/>
        <v>0</v>
      </c>
      <c r="J1135" s="2" t="str">
        <f>parameter_DB!A1135</f>
        <v>Youtube</v>
      </c>
      <c r="K1135" s="2" t="str">
        <f t="shared" si="28"/>
        <v/>
      </c>
      <c r="L1135" s="2" t="str">
        <f t="shared" si="29"/>
        <v/>
      </c>
      <c r="M1135" s="66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10"/>
    </row>
    <row r="1136" spans="1:31" ht="16.5" customHeight="1">
      <c r="A1136" s="12">
        <f>COUNTIF(parameter_DB!$B1136:B$9620,parameter_DB!B1136)</f>
        <v>7</v>
      </c>
      <c r="B1136" s="2">
        <f t="shared" si="24"/>
        <v>0</v>
      </c>
      <c r="C1136" s="2" t="str">
        <f>parameter_DB!B1136</f>
        <v>Bumper AD_20년12월</v>
      </c>
      <c r="D1136" s="2"/>
      <c r="E1136" s="2" t="str">
        <f t="shared" si="25"/>
        <v/>
      </c>
      <c r="F1136" s="2" t="str">
        <f t="shared" si="26"/>
        <v/>
      </c>
      <c r="G1136" s="9"/>
      <c r="H1136" s="2">
        <f>COUNTIF(parameter_DB!$A$1062:A1136,parameter_DB!A1136)</f>
        <v>55</v>
      </c>
      <c r="I1136" s="2">
        <f t="shared" si="27"/>
        <v>0</v>
      </c>
      <c r="J1136" s="2" t="str">
        <f>parameter_DB!A1136</f>
        <v>Youtube</v>
      </c>
      <c r="K1136" s="2" t="str">
        <f t="shared" si="28"/>
        <v/>
      </c>
      <c r="L1136" s="2" t="str">
        <f t="shared" si="29"/>
        <v/>
      </c>
      <c r="M1136" s="66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10"/>
    </row>
    <row r="1137" spans="1:31" ht="16.5" customHeight="1">
      <c r="A1137" s="12">
        <f>COUNTIF(parameter_DB!$B1137:B$9620,parameter_DB!B1137)</f>
        <v>6</v>
      </c>
      <c r="B1137" s="2">
        <f t="shared" si="24"/>
        <v>0</v>
      </c>
      <c r="C1137" s="2" t="str">
        <f>parameter_DB!B1137</f>
        <v>Bumper AD_20년12월</v>
      </c>
      <c r="D1137" s="2"/>
      <c r="E1137" s="2" t="str">
        <f t="shared" si="25"/>
        <v/>
      </c>
      <c r="F1137" s="2" t="str">
        <f t="shared" si="26"/>
        <v/>
      </c>
      <c r="G1137" s="9"/>
      <c r="H1137" s="2">
        <f>COUNTIF(parameter_DB!$A$1062:A1137,parameter_DB!A1137)</f>
        <v>56</v>
      </c>
      <c r="I1137" s="2">
        <f t="shared" si="27"/>
        <v>0</v>
      </c>
      <c r="J1137" s="2" t="str">
        <f>parameter_DB!A1137</f>
        <v>Youtube</v>
      </c>
      <c r="K1137" s="2" t="str">
        <f t="shared" si="28"/>
        <v/>
      </c>
      <c r="L1137" s="2" t="str">
        <f t="shared" si="29"/>
        <v/>
      </c>
      <c r="M1137" s="66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10"/>
    </row>
    <row r="1138" spans="1:31" ht="16.5" customHeight="1">
      <c r="A1138" s="12">
        <f>COUNTIF(parameter_DB!$B1138:B$9620,parameter_DB!B1138)</f>
        <v>5</v>
      </c>
      <c r="B1138" s="2">
        <f t="shared" si="24"/>
        <v>0</v>
      </c>
      <c r="C1138" s="2" t="str">
        <f>parameter_DB!B1138</f>
        <v>Bumper AD_20년12월</v>
      </c>
      <c r="D1138" s="2"/>
      <c r="E1138" s="2" t="str">
        <f t="shared" si="25"/>
        <v/>
      </c>
      <c r="F1138" s="2" t="str">
        <f t="shared" si="26"/>
        <v/>
      </c>
      <c r="G1138" s="9"/>
      <c r="H1138" s="2">
        <f>COUNTIF(parameter_DB!$A$1062:A1138,parameter_DB!A1138)</f>
        <v>57</v>
      </c>
      <c r="I1138" s="2">
        <f t="shared" si="27"/>
        <v>0</v>
      </c>
      <c r="J1138" s="2" t="str">
        <f>parameter_DB!A1138</f>
        <v>Youtube</v>
      </c>
      <c r="K1138" s="2" t="str">
        <f t="shared" si="28"/>
        <v/>
      </c>
      <c r="L1138" s="2" t="str">
        <f t="shared" si="29"/>
        <v/>
      </c>
      <c r="M1138" s="66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10"/>
    </row>
    <row r="1139" spans="1:31" ht="16.5" customHeight="1">
      <c r="A1139" s="12">
        <f>COUNTIF(parameter_DB!$B1139:B$9620,parameter_DB!B1139)</f>
        <v>4</v>
      </c>
      <c r="B1139" s="2">
        <f t="shared" si="24"/>
        <v>0</v>
      </c>
      <c r="C1139" s="2" t="str">
        <f>parameter_DB!B1139</f>
        <v>Bumper AD_20년12월</v>
      </c>
      <c r="D1139" s="2"/>
      <c r="E1139" s="2" t="str">
        <f t="shared" si="25"/>
        <v/>
      </c>
      <c r="F1139" s="2" t="str">
        <f t="shared" si="26"/>
        <v/>
      </c>
      <c r="G1139" s="9"/>
      <c r="H1139" s="2">
        <f>COUNTIF(parameter_DB!$A$1062:A1139,parameter_DB!A1139)</f>
        <v>58</v>
      </c>
      <c r="I1139" s="2">
        <f t="shared" si="27"/>
        <v>0</v>
      </c>
      <c r="J1139" s="2" t="str">
        <f>parameter_DB!A1139</f>
        <v>Youtube</v>
      </c>
      <c r="K1139" s="2" t="str">
        <f t="shared" si="28"/>
        <v/>
      </c>
      <c r="L1139" s="2" t="str">
        <f t="shared" si="29"/>
        <v/>
      </c>
      <c r="M1139" s="66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10"/>
    </row>
    <row r="1140" spans="1:31" ht="16.5" customHeight="1">
      <c r="A1140" s="12">
        <f>COUNTIF(parameter_DB!$B1140:B$9620,parameter_DB!B1140)</f>
        <v>3</v>
      </c>
      <c r="B1140" s="2">
        <f t="shared" si="24"/>
        <v>0</v>
      </c>
      <c r="C1140" s="2" t="str">
        <f>parameter_DB!B1140</f>
        <v>Bumper AD_20년12월</v>
      </c>
      <c r="D1140" s="2"/>
      <c r="E1140" s="2" t="str">
        <f t="shared" si="25"/>
        <v/>
      </c>
      <c r="F1140" s="2" t="str">
        <f t="shared" si="26"/>
        <v/>
      </c>
      <c r="G1140" s="9"/>
      <c r="H1140" s="2">
        <f>COUNTIF(parameter_DB!$A$1062:A1140,parameter_DB!A1140)</f>
        <v>59</v>
      </c>
      <c r="I1140" s="2">
        <f t="shared" si="27"/>
        <v>0</v>
      </c>
      <c r="J1140" s="2" t="str">
        <f>parameter_DB!A1140</f>
        <v>Youtube</v>
      </c>
      <c r="K1140" s="2" t="str">
        <f t="shared" si="28"/>
        <v/>
      </c>
      <c r="L1140" s="2" t="str">
        <f t="shared" si="29"/>
        <v/>
      </c>
      <c r="M1140" s="66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10"/>
    </row>
    <row r="1141" spans="1:31" ht="16.5" customHeight="1">
      <c r="A1141" s="12">
        <f>COUNTIF(parameter_DB!$B1141:B$9620,parameter_DB!B1141)</f>
        <v>2</v>
      </c>
      <c r="B1141" s="2">
        <f t="shared" si="24"/>
        <v>0</v>
      </c>
      <c r="C1141" s="2" t="str">
        <f>parameter_DB!B1141</f>
        <v>Bumper AD_20년12월</v>
      </c>
      <c r="D1141" s="2"/>
      <c r="E1141" s="2" t="str">
        <f t="shared" si="25"/>
        <v/>
      </c>
      <c r="F1141" s="2" t="str">
        <f t="shared" si="26"/>
        <v/>
      </c>
      <c r="G1141" s="9"/>
      <c r="H1141" s="2">
        <f>COUNTIF(parameter_DB!$A$1062:A1141,parameter_DB!A1141)</f>
        <v>60</v>
      </c>
      <c r="I1141" s="2">
        <f t="shared" si="27"/>
        <v>0</v>
      </c>
      <c r="J1141" s="2" t="str">
        <f>parameter_DB!A1141</f>
        <v>Youtube</v>
      </c>
      <c r="K1141" s="2" t="str">
        <f t="shared" si="28"/>
        <v/>
      </c>
      <c r="L1141" s="2" t="str">
        <f t="shared" si="29"/>
        <v/>
      </c>
      <c r="M1141" s="66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10"/>
    </row>
    <row r="1142" spans="1:31" ht="16.5" customHeight="1">
      <c r="A1142" s="12">
        <f>COUNTIF(parameter_DB!$B1142:B$9620,parameter_DB!B1142)</f>
        <v>1</v>
      </c>
      <c r="B1142" s="2">
        <f t="shared" si="24"/>
        <v>31</v>
      </c>
      <c r="C1142" s="2" t="str">
        <f>parameter_DB!B1142</f>
        <v>Bumper AD_20년12월</v>
      </c>
      <c r="D1142" s="2"/>
      <c r="E1142" s="2" t="str">
        <f t="shared" si="25"/>
        <v/>
      </c>
      <c r="F1142" s="2" t="str">
        <f t="shared" si="26"/>
        <v/>
      </c>
      <c r="G1142" s="9"/>
      <c r="H1142" s="2">
        <f>COUNTIF(parameter_DB!$A$1062:A1142,parameter_DB!A1142)</f>
        <v>61</v>
      </c>
      <c r="I1142" s="2">
        <f t="shared" si="27"/>
        <v>0</v>
      </c>
      <c r="J1142" s="2" t="str">
        <f>parameter_DB!A1142</f>
        <v>Youtube</v>
      </c>
      <c r="K1142" s="2" t="str">
        <f t="shared" si="28"/>
        <v/>
      </c>
      <c r="L1142" s="2" t="str">
        <f t="shared" si="29"/>
        <v/>
      </c>
      <c r="M1142" s="66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10"/>
    </row>
    <row r="1143" spans="1:31" ht="16.5" customHeight="1">
      <c r="A1143" s="12">
        <f>COUNTIF(parameter_DB!$B1143:B$9620,parameter_DB!B1143)</f>
        <v>24</v>
      </c>
      <c r="B1143" s="2">
        <f t="shared" si="24"/>
        <v>0</v>
      </c>
      <c r="C1143" s="2" t="str">
        <f>parameter_DB!B1143</f>
        <v>Trueview_Discovery_20년12월</v>
      </c>
      <c r="D1143" s="2"/>
      <c r="E1143" s="2" t="str">
        <f t="shared" si="25"/>
        <v/>
      </c>
      <c r="F1143" s="2" t="str">
        <f t="shared" si="26"/>
        <v/>
      </c>
      <c r="G1143" s="9"/>
      <c r="H1143" s="2">
        <f>COUNTIF(parameter_DB!$A$1062:A1143,parameter_DB!A1143)</f>
        <v>62</v>
      </c>
      <c r="I1143" s="2">
        <f t="shared" si="27"/>
        <v>0</v>
      </c>
      <c r="J1143" s="2" t="str">
        <f>parameter_DB!A1143</f>
        <v>Youtube</v>
      </c>
      <c r="K1143" s="2" t="str">
        <f t="shared" si="28"/>
        <v/>
      </c>
      <c r="L1143" s="2" t="str">
        <f t="shared" si="29"/>
        <v/>
      </c>
      <c r="M1143" s="66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10"/>
    </row>
    <row r="1144" spans="1:31" ht="16.5" customHeight="1">
      <c r="A1144" s="12">
        <f>COUNTIF(parameter_DB!$B1144:B$9620,parameter_DB!B1144)</f>
        <v>23</v>
      </c>
      <c r="B1144" s="2">
        <f t="shared" si="24"/>
        <v>0</v>
      </c>
      <c r="C1144" s="2" t="str">
        <f>parameter_DB!B1144</f>
        <v>Trueview_Discovery_20년12월</v>
      </c>
      <c r="D1144" s="2"/>
      <c r="E1144" s="2" t="str">
        <f t="shared" si="25"/>
        <v/>
      </c>
      <c r="F1144" s="2" t="str">
        <f t="shared" si="26"/>
        <v/>
      </c>
      <c r="G1144" s="9"/>
      <c r="H1144" s="2">
        <f>COUNTIF(parameter_DB!$A$1062:A1144,parameter_DB!A1144)</f>
        <v>63</v>
      </c>
      <c r="I1144" s="2">
        <f t="shared" si="27"/>
        <v>0</v>
      </c>
      <c r="J1144" s="2" t="str">
        <f>parameter_DB!A1144</f>
        <v>Youtube</v>
      </c>
      <c r="K1144" s="2" t="str">
        <f t="shared" si="28"/>
        <v/>
      </c>
      <c r="L1144" s="2" t="str">
        <f t="shared" si="29"/>
        <v/>
      </c>
      <c r="M1144" s="66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10"/>
    </row>
    <row r="1145" spans="1:31" ht="16.5" customHeight="1">
      <c r="A1145" s="12">
        <f>COUNTIF(parameter_DB!$B1145:B$9620,parameter_DB!B1145)</f>
        <v>22</v>
      </c>
      <c r="B1145" s="2">
        <f t="shared" si="24"/>
        <v>0</v>
      </c>
      <c r="C1145" s="2" t="str">
        <f>parameter_DB!B1145</f>
        <v>Trueview_Discovery_20년12월</v>
      </c>
      <c r="D1145" s="2"/>
      <c r="E1145" s="2" t="str">
        <f t="shared" si="25"/>
        <v/>
      </c>
      <c r="F1145" s="2" t="str">
        <f t="shared" si="26"/>
        <v/>
      </c>
      <c r="G1145" s="9"/>
      <c r="H1145" s="2">
        <f>COUNTIF(parameter_DB!$A$1062:A1145,parameter_DB!A1145)</f>
        <v>64</v>
      </c>
      <c r="I1145" s="2">
        <f t="shared" si="27"/>
        <v>0</v>
      </c>
      <c r="J1145" s="2" t="str">
        <f>parameter_DB!A1145</f>
        <v>Youtube</v>
      </c>
      <c r="K1145" s="2" t="str">
        <f t="shared" si="28"/>
        <v/>
      </c>
      <c r="L1145" s="2" t="str">
        <f t="shared" si="29"/>
        <v/>
      </c>
      <c r="M1145" s="66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10"/>
    </row>
    <row r="1146" spans="1:31" ht="16.5" customHeight="1">
      <c r="A1146" s="12">
        <f>COUNTIF(parameter_DB!$B1146:B$9620,parameter_DB!B1146)</f>
        <v>21</v>
      </c>
      <c r="B1146" s="2">
        <f t="shared" si="24"/>
        <v>0</v>
      </c>
      <c r="C1146" s="2" t="str">
        <f>parameter_DB!B1146</f>
        <v>Trueview_Discovery_20년12월</v>
      </c>
      <c r="D1146" s="2"/>
      <c r="E1146" s="2" t="str">
        <f t="shared" si="25"/>
        <v/>
      </c>
      <c r="F1146" s="2" t="str">
        <f t="shared" si="26"/>
        <v/>
      </c>
      <c r="G1146" s="9"/>
      <c r="H1146" s="2">
        <f>COUNTIF(parameter_DB!$A$1062:A1146,parameter_DB!A1146)</f>
        <v>65</v>
      </c>
      <c r="I1146" s="2">
        <f t="shared" si="27"/>
        <v>0</v>
      </c>
      <c r="J1146" s="2" t="str">
        <f>parameter_DB!A1146</f>
        <v>Youtube</v>
      </c>
      <c r="K1146" s="2" t="str">
        <f t="shared" si="28"/>
        <v/>
      </c>
      <c r="L1146" s="2" t="str">
        <f t="shared" si="29"/>
        <v/>
      </c>
      <c r="M1146" s="66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10"/>
    </row>
    <row r="1147" spans="1:31" ht="16.5" customHeight="1">
      <c r="A1147" s="12">
        <f>COUNTIF(parameter_DB!$B1147:B$9620,parameter_DB!B1147)</f>
        <v>20</v>
      </c>
      <c r="B1147" s="2">
        <f t="shared" si="24"/>
        <v>0</v>
      </c>
      <c r="C1147" s="2" t="str">
        <f>parameter_DB!B1147</f>
        <v>Trueview_Discovery_20년12월</v>
      </c>
      <c r="D1147" s="2"/>
      <c r="E1147" s="2" t="str">
        <f t="shared" si="25"/>
        <v/>
      </c>
      <c r="F1147" s="2" t="str">
        <f t="shared" si="26"/>
        <v/>
      </c>
      <c r="G1147" s="9"/>
      <c r="H1147" s="2">
        <f>COUNTIF(parameter_DB!$A$1062:A1147,parameter_DB!A1147)</f>
        <v>66</v>
      </c>
      <c r="I1147" s="2">
        <f t="shared" si="27"/>
        <v>0</v>
      </c>
      <c r="J1147" s="2" t="str">
        <f>parameter_DB!A1147</f>
        <v>Youtube</v>
      </c>
      <c r="K1147" s="2" t="str">
        <f t="shared" si="28"/>
        <v/>
      </c>
      <c r="L1147" s="2" t="str">
        <f t="shared" si="29"/>
        <v/>
      </c>
      <c r="M1147" s="66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10"/>
    </row>
    <row r="1148" spans="1:31" ht="16.5" customHeight="1">
      <c r="A1148" s="12">
        <f>COUNTIF(parameter_DB!$B1148:B$9620,parameter_DB!B1148)</f>
        <v>19</v>
      </c>
      <c r="B1148" s="2">
        <f t="shared" si="24"/>
        <v>0</v>
      </c>
      <c r="C1148" s="2" t="str">
        <f>parameter_DB!B1148</f>
        <v>Trueview_Discovery_20년12월</v>
      </c>
      <c r="D1148" s="2"/>
      <c r="E1148" s="2" t="str">
        <f t="shared" si="25"/>
        <v/>
      </c>
      <c r="F1148" s="2" t="str">
        <f t="shared" si="26"/>
        <v/>
      </c>
      <c r="G1148" s="9"/>
      <c r="H1148" s="2">
        <f>COUNTIF(parameter_DB!$A$1062:A1148,parameter_DB!A1148)</f>
        <v>67</v>
      </c>
      <c r="I1148" s="2">
        <f t="shared" si="27"/>
        <v>0</v>
      </c>
      <c r="J1148" s="2" t="str">
        <f>parameter_DB!A1148</f>
        <v>Youtube</v>
      </c>
      <c r="K1148" s="2" t="str">
        <f t="shared" si="28"/>
        <v/>
      </c>
      <c r="L1148" s="2" t="str">
        <f t="shared" si="29"/>
        <v/>
      </c>
      <c r="M1148" s="66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10"/>
    </row>
    <row r="1149" spans="1:31" ht="16.5" customHeight="1">
      <c r="A1149" s="12">
        <f>COUNTIF(parameter_DB!$B1149:B$9620,parameter_DB!B1149)</f>
        <v>18</v>
      </c>
      <c r="B1149" s="2">
        <f t="shared" si="24"/>
        <v>0</v>
      </c>
      <c r="C1149" s="2" t="str">
        <f>parameter_DB!B1149</f>
        <v>Trueview_Discovery_20년12월</v>
      </c>
      <c r="D1149" s="2"/>
      <c r="E1149" s="2" t="str">
        <f t="shared" si="25"/>
        <v/>
      </c>
      <c r="F1149" s="2" t="str">
        <f t="shared" si="26"/>
        <v/>
      </c>
      <c r="G1149" s="9"/>
      <c r="H1149" s="2">
        <f>COUNTIF(parameter_DB!$A$1062:A1149,parameter_DB!A1149)</f>
        <v>68</v>
      </c>
      <c r="I1149" s="2">
        <f t="shared" si="27"/>
        <v>0</v>
      </c>
      <c r="J1149" s="2" t="str">
        <f>parameter_DB!A1149</f>
        <v>Youtube</v>
      </c>
      <c r="K1149" s="2" t="str">
        <f t="shared" si="28"/>
        <v/>
      </c>
      <c r="L1149" s="2" t="str">
        <f t="shared" si="29"/>
        <v/>
      </c>
      <c r="M1149" s="66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10"/>
    </row>
    <row r="1150" spans="1:31" ht="16.5" customHeight="1">
      <c r="A1150" s="12">
        <f>COUNTIF(parameter_DB!$B1150:B$9620,parameter_DB!B1150)</f>
        <v>17</v>
      </c>
      <c r="B1150" s="2">
        <f t="shared" si="24"/>
        <v>0</v>
      </c>
      <c r="C1150" s="2" t="str">
        <f>parameter_DB!B1150</f>
        <v>Trueview_Discovery_20년12월</v>
      </c>
      <c r="D1150" s="2"/>
      <c r="E1150" s="2" t="str">
        <f t="shared" si="25"/>
        <v/>
      </c>
      <c r="F1150" s="2" t="str">
        <f t="shared" si="26"/>
        <v/>
      </c>
      <c r="G1150" s="9"/>
      <c r="H1150" s="2">
        <f>COUNTIF(parameter_DB!$A$1062:A1150,parameter_DB!A1150)</f>
        <v>69</v>
      </c>
      <c r="I1150" s="2">
        <f t="shared" si="27"/>
        <v>0</v>
      </c>
      <c r="J1150" s="2" t="str">
        <f>parameter_DB!A1150</f>
        <v>Youtube</v>
      </c>
      <c r="K1150" s="2" t="str">
        <f t="shared" si="28"/>
        <v/>
      </c>
      <c r="L1150" s="2" t="str">
        <f t="shared" si="29"/>
        <v/>
      </c>
      <c r="M1150" s="66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10"/>
    </row>
    <row r="1151" spans="1:31" ht="16.5" customHeight="1">
      <c r="A1151" s="12">
        <f>COUNTIF(parameter_DB!$B1151:B$9620,parameter_DB!B1151)</f>
        <v>16</v>
      </c>
      <c r="B1151" s="2">
        <f t="shared" si="24"/>
        <v>0</v>
      </c>
      <c r="C1151" s="2" t="str">
        <f>parameter_DB!B1151</f>
        <v>Trueview_Discovery_20년12월</v>
      </c>
      <c r="D1151" s="2"/>
      <c r="E1151" s="2" t="str">
        <f t="shared" si="25"/>
        <v/>
      </c>
      <c r="F1151" s="2" t="str">
        <f t="shared" si="26"/>
        <v/>
      </c>
      <c r="G1151" s="9"/>
      <c r="H1151" s="2">
        <f>COUNTIF(parameter_DB!$A$1062:A1151,parameter_DB!A1151)</f>
        <v>70</v>
      </c>
      <c r="I1151" s="2">
        <f t="shared" si="27"/>
        <v>0</v>
      </c>
      <c r="J1151" s="2" t="str">
        <f>parameter_DB!A1151</f>
        <v>Youtube</v>
      </c>
      <c r="K1151" s="2" t="str">
        <f t="shared" si="28"/>
        <v/>
      </c>
      <c r="L1151" s="2" t="str">
        <f t="shared" si="29"/>
        <v/>
      </c>
      <c r="M1151" s="66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10"/>
    </row>
    <row r="1152" spans="1:31" ht="16.5" customHeight="1">
      <c r="A1152" s="12">
        <f>COUNTIF(parameter_DB!$B1152:B$9620,parameter_DB!B1152)</f>
        <v>15</v>
      </c>
      <c r="B1152" s="2">
        <f t="shared" si="24"/>
        <v>0</v>
      </c>
      <c r="C1152" s="2" t="str">
        <f>parameter_DB!B1152</f>
        <v>Trueview_Discovery_20년12월</v>
      </c>
      <c r="D1152" s="2"/>
      <c r="E1152" s="2" t="str">
        <f t="shared" si="25"/>
        <v/>
      </c>
      <c r="F1152" s="2" t="str">
        <f t="shared" si="26"/>
        <v/>
      </c>
      <c r="G1152" s="9"/>
      <c r="H1152" s="2">
        <f>COUNTIF(parameter_DB!$A$1062:A1152,parameter_DB!A1152)</f>
        <v>71</v>
      </c>
      <c r="I1152" s="2">
        <f t="shared" si="27"/>
        <v>0</v>
      </c>
      <c r="J1152" s="2" t="str">
        <f>parameter_DB!A1152</f>
        <v>Youtube</v>
      </c>
      <c r="K1152" s="2" t="str">
        <f t="shared" si="28"/>
        <v/>
      </c>
      <c r="L1152" s="2" t="str">
        <f t="shared" si="29"/>
        <v/>
      </c>
      <c r="M1152" s="66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10"/>
    </row>
    <row r="1153" spans="1:31" ht="16.5" customHeight="1">
      <c r="A1153" s="12">
        <f>COUNTIF(parameter_DB!$B1153:B$9620,parameter_DB!B1153)</f>
        <v>14</v>
      </c>
      <c r="B1153" s="2">
        <f t="shared" si="24"/>
        <v>0</v>
      </c>
      <c r="C1153" s="2" t="str">
        <f>parameter_DB!B1153</f>
        <v>Trueview_Discovery_20년12월</v>
      </c>
      <c r="D1153" s="2"/>
      <c r="E1153" s="2" t="str">
        <f t="shared" si="25"/>
        <v/>
      </c>
      <c r="F1153" s="2" t="str">
        <f t="shared" si="26"/>
        <v/>
      </c>
      <c r="G1153" s="9"/>
      <c r="H1153" s="2">
        <f>COUNTIF(parameter_DB!$A$1062:A1153,parameter_DB!A1153)</f>
        <v>72</v>
      </c>
      <c r="I1153" s="2">
        <f t="shared" si="27"/>
        <v>0</v>
      </c>
      <c r="J1153" s="2" t="str">
        <f>parameter_DB!A1153</f>
        <v>Youtube</v>
      </c>
      <c r="K1153" s="2" t="str">
        <f t="shared" si="28"/>
        <v/>
      </c>
      <c r="L1153" s="2" t="str">
        <f t="shared" si="29"/>
        <v/>
      </c>
      <c r="M1153" s="66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10"/>
    </row>
    <row r="1154" spans="1:31" ht="16.5" customHeight="1">
      <c r="A1154" s="12">
        <f>COUNTIF(parameter_DB!$B1154:B$9620,parameter_DB!B1154)</f>
        <v>13</v>
      </c>
      <c r="B1154" s="2">
        <f t="shared" si="24"/>
        <v>0</v>
      </c>
      <c r="C1154" s="2" t="str">
        <f>parameter_DB!B1154</f>
        <v>Trueview_Discovery_20년12월</v>
      </c>
      <c r="D1154" s="2"/>
      <c r="E1154" s="2" t="str">
        <f t="shared" si="25"/>
        <v/>
      </c>
      <c r="F1154" s="2" t="str">
        <f t="shared" si="26"/>
        <v/>
      </c>
      <c r="G1154" s="9"/>
      <c r="H1154" s="2">
        <f>COUNTIF(parameter_DB!$A$1062:A1154,parameter_DB!A1154)</f>
        <v>73</v>
      </c>
      <c r="I1154" s="2">
        <f t="shared" si="27"/>
        <v>0</v>
      </c>
      <c r="J1154" s="2" t="str">
        <f>parameter_DB!A1154</f>
        <v>Youtube</v>
      </c>
      <c r="K1154" s="2" t="str">
        <f t="shared" si="28"/>
        <v/>
      </c>
      <c r="L1154" s="2" t="str">
        <f t="shared" si="29"/>
        <v/>
      </c>
      <c r="M1154" s="66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10"/>
    </row>
    <row r="1155" spans="1:31" ht="16.5" customHeight="1">
      <c r="A1155" s="12">
        <f>COUNTIF(parameter_DB!$B1155:B$9620,parameter_DB!B1155)</f>
        <v>12</v>
      </c>
      <c r="B1155" s="2">
        <f t="shared" si="24"/>
        <v>0</v>
      </c>
      <c r="C1155" s="2" t="str">
        <f>parameter_DB!B1155</f>
        <v>Trueview_Discovery_20년12월</v>
      </c>
      <c r="D1155" s="2"/>
      <c r="E1155" s="2" t="str">
        <f t="shared" si="25"/>
        <v/>
      </c>
      <c r="F1155" s="2" t="str">
        <f t="shared" si="26"/>
        <v/>
      </c>
      <c r="G1155" s="9"/>
      <c r="H1155" s="2">
        <f>COUNTIF(parameter_DB!$A$1062:A1155,parameter_DB!A1155)</f>
        <v>74</v>
      </c>
      <c r="I1155" s="2">
        <f t="shared" si="27"/>
        <v>0</v>
      </c>
      <c r="J1155" s="2" t="str">
        <f>parameter_DB!A1155</f>
        <v>Youtube</v>
      </c>
      <c r="K1155" s="2" t="str">
        <f t="shared" si="28"/>
        <v/>
      </c>
      <c r="L1155" s="2" t="str">
        <f t="shared" si="29"/>
        <v/>
      </c>
      <c r="M1155" s="66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10"/>
    </row>
    <row r="1156" spans="1:31" ht="16.5" customHeight="1">
      <c r="A1156" s="12">
        <f>COUNTIF(parameter_DB!$B1156:B$9620,parameter_DB!B1156)</f>
        <v>11</v>
      </c>
      <c r="B1156" s="2">
        <f t="shared" si="24"/>
        <v>0</v>
      </c>
      <c r="C1156" s="2" t="str">
        <f>parameter_DB!B1156</f>
        <v>Trueview_Discovery_20년12월</v>
      </c>
      <c r="D1156" s="2"/>
      <c r="E1156" s="2" t="str">
        <f t="shared" si="25"/>
        <v/>
      </c>
      <c r="F1156" s="2" t="str">
        <f t="shared" si="26"/>
        <v/>
      </c>
      <c r="G1156" s="9"/>
      <c r="H1156" s="2">
        <f>COUNTIF(parameter_DB!$A$1062:A1156,parameter_DB!A1156)</f>
        <v>75</v>
      </c>
      <c r="I1156" s="2">
        <f t="shared" si="27"/>
        <v>0</v>
      </c>
      <c r="J1156" s="2" t="str">
        <f>parameter_DB!A1156</f>
        <v>Youtube</v>
      </c>
      <c r="K1156" s="2" t="str">
        <f t="shared" si="28"/>
        <v/>
      </c>
      <c r="L1156" s="2" t="str">
        <f t="shared" si="29"/>
        <v/>
      </c>
      <c r="M1156" s="66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10"/>
    </row>
    <row r="1157" spans="1:31" ht="16.5" customHeight="1">
      <c r="A1157" s="12">
        <f>COUNTIF(parameter_DB!$B1157:B$9620,parameter_DB!B1157)</f>
        <v>10</v>
      </c>
      <c r="B1157" s="2">
        <f t="shared" si="24"/>
        <v>0</v>
      </c>
      <c r="C1157" s="2" t="str">
        <f>parameter_DB!B1157</f>
        <v>Trueview_Discovery_20년12월</v>
      </c>
      <c r="D1157" s="2"/>
      <c r="E1157" s="2" t="str">
        <f t="shared" si="25"/>
        <v/>
      </c>
      <c r="F1157" s="2" t="str">
        <f t="shared" si="26"/>
        <v/>
      </c>
      <c r="G1157" s="9"/>
      <c r="H1157" s="2">
        <f>COUNTIF(parameter_DB!$A$1062:A1157,parameter_DB!A1157)</f>
        <v>76</v>
      </c>
      <c r="I1157" s="2">
        <f t="shared" si="27"/>
        <v>0</v>
      </c>
      <c r="J1157" s="2" t="str">
        <f>parameter_DB!A1157</f>
        <v>Youtube</v>
      </c>
      <c r="K1157" s="2" t="str">
        <f t="shared" si="28"/>
        <v/>
      </c>
      <c r="L1157" s="2" t="str">
        <f t="shared" si="29"/>
        <v/>
      </c>
      <c r="M1157" s="66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10"/>
    </row>
    <row r="1158" spans="1:31" ht="16.5" customHeight="1">
      <c r="A1158" s="12">
        <f>COUNTIF(parameter_DB!$B1158:B$9620,parameter_DB!B1158)</f>
        <v>9</v>
      </c>
      <c r="B1158" s="2">
        <f t="shared" si="24"/>
        <v>0</v>
      </c>
      <c r="C1158" s="2" t="str">
        <f>parameter_DB!B1158</f>
        <v>Trueview_Discovery_20년12월</v>
      </c>
      <c r="D1158" s="2"/>
      <c r="E1158" s="2" t="str">
        <f t="shared" si="25"/>
        <v/>
      </c>
      <c r="F1158" s="2" t="str">
        <f t="shared" si="26"/>
        <v/>
      </c>
      <c r="G1158" s="9"/>
      <c r="H1158" s="2">
        <f>COUNTIF(parameter_DB!$A$1062:A1158,parameter_DB!A1158)</f>
        <v>77</v>
      </c>
      <c r="I1158" s="2">
        <f t="shared" si="27"/>
        <v>0</v>
      </c>
      <c r="J1158" s="2" t="str">
        <f>parameter_DB!A1158</f>
        <v>Youtube</v>
      </c>
      <c r="K1158" s="2" t="str">
        <f t="shared" si="28"/>
        <v/>
      </c>
      <c r="L1158" s="2" t="str">
        <f t="shared" si="29"/>
        <v/>
      </c>
      <c r="M1158" s="66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10"/>
    </row>
    <row r="1159" spans="1:31" ht="16.5" customHeight="1">
      <c r="A1159" s="12">
        <f>COUNTIF(parameter_DB!$B1159:B$9620,parameter_DB!B1159)</f>
        <v>8</v>
      </c>
      <c r="B1159" s="2">
        <f t="shared" si="24"/>
        <v>0</v>
      </c>
      <c r="C1159" s="2" t="str">
        <f>parameter_DB!B1159</f>
        <v>Trueview_Discovery_20년12월</v>
      </c>
      <c r="D1159" s="2"/>
      <c r="E1159" s="2" t="str">
        <f t="shared" si="25"/>
        <v/>
      </c>
      <c r="F1159" s="2" t="str">
        <f t="shared" si="26"/>
        <v/>
      </c>
      <c r="G1159" s="9"/>
      <c r="H1159" s="2">
        <f>COUNTIF(parameter_DB!$A$1062:A1159,parameter_DB!A1159)</f>
        <v>78</v>
      </c>
      <c r="I1159" s="2">
        <f t="shared" si="27"/>
        <v>0</v>
      </c>
      <c r="J1159" s="2" t="str">
        <f>parameter_DB!A1159</f>
        <v>Youtube</v>
      </c>
      <c r="K1159" s="2" t="str">
        <f t="shared" si="28"/>
        <v/>
      </c>
      <c r="L1159" s="2" t="str">
        <f t="shared" si="29"/>
        <v/>
      </c>
      <c r="M1159" s="66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10"/>
    </row>
    <row r="1160" spans="1:31" ht="16.5" customHeight="1">
      <c r="A1160" s="12">
        <f>COUNTIF(parameter_DB!$B1160:B$9620,parameter_DB!B1160)</f>
        <v>7</v>
      </c>
      <c r="B1160" s="2">
        <f t="shared" si="24"/>
        <v>0</v>
      </c>
      <c r="C1160" s="2" t="str">
        <f>parameter_DB!B1160</f>
        <v>Trueview_Discovery_20년12월</v>
      </c>
      <c r="D1160" s="2"/>
      <c r="E1160" s="2" t="str">
        <f t="shared" si="25"/>
        <v/>
      </c>
      <c r="F1160" s="2" t="str">
        <f t="shared" si="26"/>
        <v/>
      </c>
      <c r="G1160" s="9"/>
      <c r="H1160" s="2">
        <f>COUNTIF(parameter_DB!$A$1062:A1160,parameter_DB!A1160)</f>
        <v>79</v>
      </c>
      <c r="I1160" s="2">
        <f t="shared" si="27"/>
        <v>0</v>
      </c>
      <c r="J1160" s="2" t="str">
        <f>parameter_DB!A1160</f>
        <v>Youtube</v>
      </c>
      <c r="K1160" s="2" t="str">
        <f t="shared" si="28"/>
        <v/>
      </c>
      <c r="L1160" s="2" t="str">
        <f t="shared" si="29"/>
        <v/>
      </c>
      <c r="M1160" s="66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10"/>
    </row>
    <row r="1161" spans="1:31" ht="16.5" customHeight="1">
      <c r="A1161" s="12">
        <f>COUNTIF(parameter_DB!$B1161:B$9620,parameter_DB!B1161)</f>
        <v>6</v>
      </c>
      <c r="B1161" s="2">
        <f t="shared" si="24"/>
        <v>0</v>
      </c>
      <c r="C1161" s="2" t="str">
        <f>parameter_DB!B1161</f>
        <v>Trueview_Discovery_20년12월</v>
      </c>
      <c r="D1161" s="2"/>
      <c r="E1161" s="2" t="str">
        <f t="shared" si="25"/>
        <v/>
      </c>
      <c r="F1161" s="2" t="str">
        <f t="shared" si="26"/>
        <v/>
      </c>
      <c r="G1161" s="9"/>
      <c r="H1161" s="2">
        <f>COUNTIF(parameter_DB!$A$1062:A1161,parameter_DB!A1161)</f>
        <v>80</v>
      </c>
      <c r="I1161" s="2">
        <f t="shared" si="27"/>
        <v>0</v>
      </c>
      <c r="J1161" s="2" t="str">
        <f>parameter_DB!A1161</f>
        <v>Youtube</v>
      </c>
      <c r="K1161" s="2" t="str">
        <f t="shared" si="28"/>
        <v/>
      </c>
      <c r="L1161" s="2" t="str">
        <f t="shared" si="29"/>
        <v/>
      </c>
      <c r="M1161" s="66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10"/>
    </row>
    <row r="1162" spans="1:31" ht="16.5" customHeight="1">
      <c r="A1162" s="12">
        <f>COUNTIF(parameter_DB!$B1162:B$9620,parameter_DB!B1162)</f>
        <v>5</v>
      </c>
      <c r="B1162" s="2">
        <f t="shared" si="24"/>
        <v>0</v>
      </c>
      <c r="C1162" s="2" t="str">
        <f>parameter_DB!B1162</f>
        <v>Trueview_Discovery_20년12월</v>
      </c>
      <c r="D1162" s="2"/>
      <c r="E1162" s="2" t="str">
        <f t="shared" si="25"/>
        <v/>
      </c>
      <c r="F1162" s="2" t="str">
        <f t="shared" si="26"/>
        <v/>
      </c>
      <c r="G1162" s="9"/>
      <c r="H1162" s="2">
        <f>COUNTIF(parameter_DB!$A$1062:A1162,parameter_DB!A1162)</f>
        <v>81</v>
      </c>
      <c r="I1162" s="2">
        <f t="shared" si="27"/>
        <v>0</v>
      </c>
      <c r="J1162" s="2" t="str">
        <f>parameter_DB!A1162</f>
        <v>Youtube</v>
      </c>
      <c r="K1162" s="2" t="str">
        <f t="shared" si="28"/>
        <v/>
      </c>
      <c r="L1162" s="2" t="str">
        <f t="shared" si="29"/>
        <v/>
      </c>
      <c r="M1162" s="66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10"/>
    </row>
    <row r="1163" spans="1:31" ht="16.5" customHeight="1">
      <c r="A1163" s="12">
        <f>COUNTIF(parameter_DB!$B1163:B$9620,parameter_DB!B1163)</f>
        <v>4</v>
      </c>
      <c r="B1163" s="2">
        <f t="shared" si="24"/>
        <v>0</v>
      </c>
      <c r="C1163" s="2" t="str">
        <f>parameter_DB!B1163</f>
        <v>Trueview_Discovery_20년12월</v>
      </c>
      <c r="D1163" s="2"/>
      <c r="E1163" s="2" t="str">
        <f t="shared" si="25"/>
        <v/>
      </c>
      <c r="F1163" s="2" t="str">
        <f t="shared" si="26"/>
        <v/>
      </c>
      <c r="G1163" s="9"/>
      <c r="H1163" s="2">
        <f>COUNTIF(parameter_DB!$A$1062:A1163,parameter_DB!A1163)</f>
        <v>82</v>
      </c>
      <c r="I1163" s="2">
        <f t="shared" si="27"/>
        <v>0</v>
      </c>
      <c r="J1163" s="2" t="str">
        <f>parameter_DB!A1163</f>
        <v>Youtube</v>
      </c>
      <c r="K1163" s="2" t="str">
        <f t="shared" si="28"/>
        <v/>
      </c>
      <c r="L1163" s="2" t="str">
        <f t="shared" si="29"/>
        <v/>
      </c>
      <c r="M1163" s="66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10"/>
    </row>
    <row r="1164" spans="1:31" ht="16.5" customHeight="1">
      <c r="A1164" s="12">
        <f>COUNTIF(parameter_DB!$B1164:B$9620,parameter_DB!B1164)</f>
        <v>3</v>
      </c>
      <c r="B1164" s="2">
        <f t="shared" si="24"/>
        <v>0</v>
      </c>
      <c r="C1164" s="2" t="str">
        <f>parameter_DB!B1164</f>
        <v>Trueview_Discovery_20년12월</v>
      </c>
      <c r="D1164" s="2"/>
      <c r="E1164" s="2" t="str">
        <f t="shared" si="25"/>
        <v/>
      </c>
      <c r="F1164" s="2" t="str">
        <f t="shared" si="26"/>
        <v/>
      </c>
      <c r="G1164" s="9"/>
      <c r="H1164" s="2">
        <f>COUNTIF(parameter_DB!$A$1062:A1164,parameter_DB!A1164)</f>
        <v>83</v>
      </c>
      <c r="I1164" s="2">
        <f t="shared" si="27"/>
        <v>0</v>
      </c>
      <c r="J1164" s="2" t="str">
        <f>parameter_DB!A1164</f>
        <v>Youtube</v>
      </c>
      <c r="K1164" s="2" t="str">
        <f t="shared" si="28"/>
        <v/>
      </c>
      <c r="L1164" s="2" t="str">
        <f t="shared" si="29"/>
        <v/>
      </c>
      <c r="M1164" s="66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10"/>
    </row>
    <row r="1165" spans="1:31" ht="16.5" customHeight="1">
      <c r="A1165" s="12">
        <f>COUNTIF(parameter_DB!$B1165:B$9620,parameter_DB!B1165)</f>
        <v>2</v>
      </c>
      <c r="B1165" s="2">
        <f t="shared" si="24"/>
        <v>0</v>
      </c>
      <c r="C1165" s="2" t="str">
        <f>parameter_DB!B1165</f>
        <v>Trueview_Discovery_20년12월</v>
      </c>
      <c r="D1165" s="2"/>
      <c r="E1165" s="2" t="str">
        <f t="shared" si="25"/>
        <v/>
      </c>
      <c r="F1165" s="2" t="str">
        <f t="shared" si="26"/>
        <v/>
      </c>
      <c r="G1165" s="9"/>
      <c r="H1165" s="2">
        <f>COUNTIF(parameter_DB!$A$1062:A1165,parameter_DB!A1165)</f>
        <v>84</v>
      </c>
      <c r="I1165" s="2">
        <f t="shared" si="27"/>
        <v>0</v>
      </c>
      <c r="J1165" s="2" t="str">
        <f>parameter_DB!A1165</f>
        <v>Youtube</v>
      </c>
      <c r="K1165" s="2" t="str">
        <f t="shared" si="28"/>
        <v/>
      </c>
      <c r="L1165" s="2" t="str">
        <f t="shared" si="29"/>
        <v/>
      </c>
      <c r="M1165" s="66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10"/>
    </row>
    <row r="1166" spans="1:31" ht="16.5" customHeight="1">
      <c r="A1166" s="12">
        <f>COUNTIF(parameter_DB!$B1166:B$9620,parameter_DB!B1166)</f>
        <v>1</v>
      </c>
      <c r="B1166" s="2">
        <f t="shared" si="24"/>
        <v>32</v>
      </c>
      <c r="C1166" s="2" t="str">
        <f>parameter_DB!B1166</f>
        <v>Trueview_Discovery_20년12월</v>
      </c>
      <c r="D1166" s="2"/>
      <c r="E1166" s="2" t="str">
        <f t="shared" si="25"/>
        <v/>
      </c>
      <c r="F1166" s="2" t="str">
        <f t="shared" si="26"/>
        <v/>
      </c>
      <c r="G1166" s="9"/>
      <c r="H1166" s="2">
        <f>COUNTIF(parameter_DB!$A$1062:A1166,parameter_DB!A1166)</f>
        <v>85</v>
      </c>
      <c r="I1166" s="2">
        <f t="shared" si="27"/>
        <v>0</v>
      </c>
      <c r="J1166" s="2" t="str">
        <f>parameter_DB!A1166</f>
        <v>Youtube</v>
      </c>
      <c r="K1166" s="2" t="str">
        <f t="shared" si="28"/>
        <v/>
      </c>
      <c r="L1166" s="2" t="str">
        <f t="shared" si="29"/>
        <v/>
      </c>
      <c r="M1166" s="66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10"/>
    </row>
    <row r="1167" spans="1:31" ht="16.5" customHeight="1">
      <c r="A1167" s="12">
        <f>COUNTIF(parameter_DB!$B1167:B$9620,parameter_DB!B1167)</f>
        <v>24</v>
      </c>
      <c r="B1167" s="2">
        <f t="shared" si="24"/>
        <v>0</v>
      </c>
      <c r="C1167" s="2" t="str">
        <f>parameter_DB!B1167</f>
        <v>Trueview_ForReach_20년12월</v>
      </c>
      <c r="D1167" s="2"/>
      <c r="E1167" s="2" t="str">
        <f t="shared" si="25"/>
        <v/>
      </c>
      <c r="F1167" s="2" t="str">
        <f t="shared" si="26"/>
        <v/>
      </c>
      <c r="G1167" s="9"/>
      <c r="H1167" s="2">
        <f>COUNTIF(parameter_DB!$A$1062:A1167,parameter_DB!A1167)</f>
        <v>86</v>
      </c>
      <c r="I1167" s="2">
        <f t="shared" si="27"/>
        <v>0</v>
      </c>
      <c r="J1167" s="2" t="str">
        <f>parameter_DB!A1167</f>
        <v>Youtube</v>
      </c>
      <c r="K1167" s="2" t="str">
        <f t="shared" si="28"/>
        <v/>
      </c>
      <c r="L1167" s="2" t="str">
        <f t="shared" si="29"/>
        <v/>
      </c>
      <c r="M1167" s="66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10"/>
    </row>
    <row r="1168" spans="1:31" ht="16.5" customHeight="1">
      <c r="A1168" s="12">
        <f>COUNTIF(parameter_DB!$B1168:B$9620,parameter_DB!B1168)</f>
        <v>23</v>
      </c>
      <c r="B1168" s="2">
        <f t="shared" si="24"/>
        <v>0</v>
      </c>
      <c r="C1168" s="2" t="str">
        <f>parameter_DB!B1168</f>
        <v>Trueview_ForReach_20년12월</v>
      </c>
      <c r="D1168" s="2"/>
      <c r="E1168" s="2" t="str">
        <f t="shared" si="25"/>
        <v/>
      </c>
      <c r="F1168" s="2" t="str">
        <f t="shared" si="26"/>
        <v/>
      </c>
      <c r="G1168" s="9"/>
      <c r="H1168" s="2">
        <f>COUNTIF(parameter_DB!$A$1062:A1168,parameter_DB!A1168)</f>
        <v>87</v>
      </c>
      <c r="I1168" s="2">
        <f t="shared" si="27"/>
        <v>0</v>
      </c>
      <c r="J1168" s="2" t="str">
        <f>parameter_DB!A1168</f>
        <v>Youtube</v>
      </c>
      <c r="K1168" s="2" t="str">
        <f t="shared" si="28"/>
        <v/>
      </c>
      <c r="L1168" s="2" t="str">
        <f t="shared" si="29"/>
        <v/>
      </c>
      <c r="M1168" s="66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10"/>
    </row>
    <row r="1169" spans="1:31" ht="16.5" customHeight="1">
      <c r="A1169" s="12">
        <f>COUNTIF(parameter_DB!$B1169:B$9620,parameter_DB!B1169)</f>
        <v>22</v>
      </c>
      <c r="B1169" s="2">
        <f t="shared" si="24"/>
        <v>0</v>
      </c>
      <c r="C1169" s="2" t="str">
        <f>parameter_DB!B1169</f>
        <v>Trueview_ForReach_20년12월</v>
      </c>
      <c r="D1169" s="2"/>
      <c r="E1169" s="2" t="str">
        <f t="shared" si="25"/>
        <v/>
      </c>
      <c r="F1169" s="2" t="str">
        <f t="shared" si="26"/>
        <v/>
      </c>
      <c r="G1169" s="9"/>
      <c r="H1169" s="2">
        <f>COUNTIF(parameter_DB!$A$1062:A1169,parameter_DB!A1169)</f>
        <v>88</v>
      </c>
      <c r="I1169" s="2">
        <f t="shared" si="27"/>
        <v>0</v>
      </c>
      <c r="J1169" s="2" t="str">
        <f>parameter_DB!A1169</f>
        <v>Youtube</v>
      </c>
      <c r="K1169" s="2" t="str">
        <f t="shared" si="28"/>
        <v/>
      </c>
      <c r="L1169" s="2" t="str">
        <f t="shared" si="29"/>
        <v/>
      </c>
      <c r="M1169" s="66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10"/>
    </row>
    <row r="1170" spans="1:31" ht="16.5" customHeight="1">
      <c r="A1170" s="12">
        <f>COUNTIF(parameter_DB!$B1170:B$9620,parameter_DB!B1170)</f>
        <v>21</v>
      </c>
      <c r="B1170" s="2">
        <f t="shared" si="24"/>
        <v>0</v>
      </c>
      <c r="C1170" s="2" t="str">
        <f>parameter_DB!B1170</f>
        <v>Trueview_ForReach_20년12월</v>
      </c>
      <c r="D1170" s="2"/>
      <c r="E1170" s="2" t="str">
        <f t="shared" si="25"/>
        <v/>
      </c>
      <c r="F1170" s="2" t="str">
        <f t="shared" si="26"/>
        <v/>
      </c>
      <c r="G1170" s="9"/>
      <c r="H1170" s="2">
        <f>COUNTIF(parameter_DB!$A$1062:A1170,parameter_DB!A1170)</f>
        <v>89</v>
      </c>
      <c r="I1170" s="2">
        <f t="shared" si="27"/>
        <v>0</v>
      </c>
      <c r="J1170" s="2" t="str">
        <f>parameter_DB!A1170</f>
        <v>Youtube</v>
      </c>
      <c r="K1170" s="2" t="str">
        <f t="shared" si="28"/>
        <v/>
      </c>
      <c r="L1170" s="2" t="str">
        <f t="shared" si="29"/>
        <v/>
      </c>
      <c r="M1170" s="66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10"/>
    </row>
    <row r="1171" spans="1:31" ht="16.5" customHeight="1">
      <c r="A1171" s="12">
        <f>COUNTIF(parameter_DB!$B1171:B$9620,parameter_DB!B1171)</f>
        <v>20</v>
      </c>
      <c r="B1171" s="2">
        <f t="shared" si="24"/>
        <v>0</v>
      </c>
      <c r="C1171" s="2" t="str">
        <f>parameter_DB!B1171</f>
        <v>Trueview_ForReach_20년12월</v>
      </c>
      <c r="D1171" s="2"/>
      <c r="E1171" s="2" t="str">
        <f t="shared" si="25"/>
        <v/>
      </c>
      <c r="F1171" s="2" t="str">
        <f t="shared" si="26"/>
        <v/>
      </c>
      <c r="G1171" s="9"/>
      <c r="H1171" s="2">
        <f>COUNTIF(parameter_DB!$A$1062:A1171,parameter_DB!A1171)</f>
        <v>90</v>
      </c>
      <c r="I1171" s="2">
        <f t="shared" si="27"/>
        <v>0</v>
      </c>
      <c r="J1171" s="2" t="str">
        <f>parameter_DB!A1171</f>
        <v>Youtube</v>
      </c>
      <c r="K1171" s="2" t="str">
        <f t="shared" si="28"/>
        <v/>
      </c>
      <c r="L1171" s="2" t="str">
        <f t="shared" si="29"/>
        <v/>
      </c>
      <c r="M1171" s="66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10"/>
    </row>
    <row r="1172" spans="1:31" ht="16.5" customHeight="1">
      <c r="A1172" s="12">
        <f>COUNTIF(parameter_DB!$B1172:B$9620,parameter_DB!B1172)</f>
        <v>19</v>
      </c>
      <c r="B1172" s="2">
        <f t="shared" si="24"/>
        <v>0</v>
      </c>
      <c r="C1172" s="2" t="str">
        <f>parameter_DB!B1172</f>
        <v>Trueview_ForReach_20년12월</v>
      </c>
      <c r="D1172" s="2"/>
      <c r="E1172" s="2" t="str">
        <f t="shared" si="25"/>
        <v/>
      </c>
      <c r="F1172" s="2" t="str">
        <f t="shared" si="26"/>
        <v/>
      </c>
      <c r="G1172" s="9"/>
      <c r="H1172" s="2">
        <f>COUNTIF(parameter_DB!$A$1062:A1172,parameter_DB!A1172)</f>
        <v>91</v>
      </c>
      <c r="I1172" s="2">
        <f t="shared" si="27"/>
        <v>0</v>
      </c>
      <c r="J1172" s="2" t="str">
        <f>parameter_DB!A1172</f>
        <v>Youtube</v>
      </c>
      <c r="K1172" s="2" t="str">
        <f t="shared" si="28"/>
        <v/>
      </c>
      <c r="L1172" s="2" t="str">
        <f t="shared" si="29"/>
        <v/>
      </c>
      <c r="M1172" s="66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10"/>
    </row>
    <row r="1173" spans="1:31" ht="16.5" customHeight="1">
      <c r="A1173" s="12">
        <f>COUNTIF(parameter_DB!$B1173:B$9620,parameter_DB!B1173)</f>
        <v>18</v>
      </c>
      <c r="B1173" s="2">
        <f t="shared" si="24"/>
        <v>0</v>
      </c>
      <c r="C1173" s="2" t="str">
        <f>parameter_DB!B1173</f>
        <v>Trueview_ForReach_20년12월</v>
      </c>
      <c r="D1173" s="2"/>
      <c r="E1173" s="2" t="str">
        <f t="shared" si="25"/>
        <v/>
      </c>
      <c r="F1173" s="2" t="str">
        <f t="shared" si="26"/>
        <v/>
      </c>
      <c r="G1173" s="9"/>
      <c r="H1173" s="2">
        <f>COUNTIF(parameter_DB!$A$1062:A1173,parameter_DB!A1173)</f>
        <v>92</v>
      </c>
      <c r="I1173" s="2">
        <f t="shared" si="27"/>
        <v>0</v>
      </c>
      <c r="J1173" s="2" t="str">
        <f>parameter_DB!A1173</f>
        <v>Youtube</v>
      </c>
      <c r="K1173" s="2" t="str">
        <f t="shared" si="28"/>
        <v/>
      </c>
      <c r="L1173" s="2" t="str">
        <f t="shared" si="29"/>
        <v/>
      </c>
      <c r="M1173" s="66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10"/>
    </row>
    <row r="1174" spans="1:31" ht="16.5" customHeight="1">
      <c r="A1174" s="12">
        <f>COUNTIF(parameter_DB!$B1174:B$9620,parameter_DB!B1174)</f>
        <v>17</v>
      </c>
      <c r="B1174" s="2">
        <f t="shared" si="24"/>
        <v>0</v>
      </c>
      <c r="C1174" s="2" t="str">
        <f>parameter_DB!B1174</f>
        <v>Trueview_ForReach_20년12월</v>
      </c>
      <c r="D1174" s="2"/>
      <c r="E1174" s="2" t="str">
        <f t="shared" si="25"/>
        <v/>
      </c>
      <c r="F1174" s="2" t="str">
        <f t="shared" si="26"/>
        <v/>
      </c>
      <c r="G1174" s="9"/>
      <c r="H1174" s="2">
        <f>COUNTIF(parameter_DB!$A$1062:A1174,parameter_DB!A1174)</f>
        <v>93</v>
      </c>
      <c r="I1174" s="2">
        <f t="shared" si="27"/>
        <v>0</v>
      </c>
      <c r="J1174" s="2" t="str">
        <f>parameter_DB!A1174</f>
        <v>Youtube</v>
      </c>
      <c r="K1174" s="2" t="str">
        <f t="shared" si="28"/>
        <v/>
      </c>
      <c r="L1174" s="2" t="str">
        <f t="shared" si="29"/>
        <v/>
      </c>
      <c r="M1174" s="66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10"/>
    </row>
    <row r="1175" spans="1:31" ht="16.5" customHeight="1">
      <c r="A1175" s="12">
        <f>COUNTIF(parameter_DB!$B1175:B$9620,parameter_DB!B1175)</f>
        <v>16</v>
      </c>
      <c r="B1175" s="2">
        <f t="shared" si="24"/>
        <v>0</v>
      </c>
      <c r="C1175" s="2" t="str">
        <f>parameter_DB!B1175</f>
        <v>Trueview_ForReach_20년12월</v>
      </c>
      <c r="D1175" s="2"/>
      <c r="E1175" s="2" t="str">
        <f t="shared" si="25"/>
        <v/>
      </c>
      <c r="F1175" s="2" t="str">
        <f t="shared" si="26"/>
        <v/>
      </c>
      <c r="G1175" s="9"/>
      <c r="H1175" s="2">
        <f>COUNTIF(parameter_DB!$A$1062:A1175,parameter_DB!A1175)</f>
        <v>94</v>
      </c>
      <c r="I1175" s="2">
        <f t="shared" si="27"/>
        <v>0</v>
      </c>
      <c r="J1175" s="2" t="str">
        <f>parameter_DB!A1175</f>
        <v>Youtube</v>
      </c>
      <c r="K1175" s="2" t="str">
        <f t="shared" si="28"/>
        <v/>
      </c>
      <c r="L1175" s="2" t="str">
        <f t="shared" si="29"/>
        <v/>
      </c>
      <c r="M1175" s="66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10"/>
    </row>
    <row r="1176" spans="1:31" ht="16.5" customHeight="1">
      <c r="A1176" s="12">
        <f>COUNTIF(parameter_DB!$B1176:B$9620,parameter_DB!B1176)</f>
        <v>15</v>
      </c>
      <c r="B1176" s="2">
        <f t="shared" si="24"/>
        <v>0</v>
      </c>
      <c r="C1176" s="2" t="str">
        <f>parameter_DB!B1176</f>
        <v>Trueview_ForReach_20년12월</v>
      </c>
      <c r="D1176" s="2"/>
      <c r="E1176" s="2" t="str">
        <f t="shared" si="25"/>
        <v/>
      </c>
      <c r="F1176" s="2" t="str">
        <f t="shared" si="26"/>
        <v/>
      </c>
      <c r="G1176" s="9"/>
      <c r="H1176" s="2">
        <f>COUNTIF(parameter_DB!$A$1062:A1176,parameter_DB!A1176)</f>
        <v>95</v>
      </c>
      <c r="I1176" s="2">
        <f t="shared" si="27"/>
        <v>0</v>
      </c>
      <c r="J1176" s="2" t="str">
        <f>parameter_DB!A1176</f>
        <v>Youtube</v>
      </c>
      <c r="K1176" s="2" t="str">
        <f t="shared" si="28"/>
        <v/>
      </c>
      <c r="L1176" s="2" t="str">
        <f t="shared" si="29"/>
        <v/>
      </c>
      <c r="M1176" s="66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10"/>
    </row>
    <row r="1177" spans="1:31" ht="16.5" customHeight="1">
      <c r="A1177" s="12">
        <f>COUNTIF(parameter_DB!$B1177:B$9620,parameter_DB!B1177)</f>
        <v>14</v>
      </c>
      <c r="B1177" s="2">
        <f t="shared" si="24"/>
        <v>0</v>
      </c>
      <c r="C1177" s="2" t="str">
        <f>parameter_DB!B1177</f>
        <v>Trueview_ForReach_20년12월</v>
      </c>
      <c r="D1177" s="2"/>
      <c r="E1177" s="2" t="str">
        <f t="shared" si="25"/>
        <v/>
      </c>
      <c r="F1177" s="2" t="str">
        <f t="shared" si="26"/>
        <v/>
      </c>
      <c r="G1177" s="9"/>
      <c r="H1177" s="2">
        <f>COUNTIF(parameter_DB!$A$1062:A1177,parameter_DB!A1177)</f>
        <v>96</v>
      </c>
      <c r="I1177" s="2">
        <f t="shared" si="27"/>
        <v>0</v>
      </c>
      <c r="J1177" s="2" t="str">
        <f>parameter_DB!A1177</f>
        <v>Youtube</v>
      </c>
      <c r="K1177" s="2" t="str">
        <f t="shared" si="28"/>
        <v/>
      </c>
      <c r="L1177" s="2" t="str">
        <f t="shared" si="29"/>
        <v/>
      </c>
      <c r="M1177" s="66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10"/>
    </row>
    <row r="1178" spans="1:31" ht="16.5" customHeight="1">
      <c r="A1178" s="12">
        <f>COUNTIF(parameter_DB!$B1178:B$9620,parameter_DB!B1178)</f>
        <v>13</v>
      </c>
      <c r="B1178" s="2">
        <f t="shared" si="24"/>
        <v>0</v>
      </c>
      <c r="C1178" s="2" t="str">
        <f>parameter_DB!B1178</f>
        <v>Trueview_ForReach_20년12월</v>
      </c>
      <c r="D1178" s="2"/>
      <c r="E1178" s="2" t="str">
        <f t="shared" si="25"/>
        <v/>
      </c>
      <c r="F1178" s="2" t="str">
        <f t="shared" si="26"/>
        <v/>
      </c>
      <c r="G1178" s="9"/>
      <c r="H1178" s="2">
        <f>COUNTIF(parameter_DB!$A$1062:A1178,parameter_DB!A1178)</f>
        <v>97</v>
      </c>
      <c r="I1178" s="2">
        <f t="shared" si="27"/>
        <v>0</v>
      </c>
      <c r="J1178" s="2" t="str">
        <f>parameter_DB!A1178</f>
        <v>Youtube</v>
      </c>
      <c r="K1178" s="2" t="str">
        <f t="shared" si="28"/>
        <v/>
      </c>
      <c r="L1178" s="2" t="str">
        <f t="shared" si="29"/>
        <v/>
      </c>
      <c r="M1178" s="66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10"/>
    </row>
    <row r="1179" spans="1:31" ht="16.5" customHeight="1">
      <c r="A1179" s="12">
        <f>COUNTIF(parameter_DB!$B1179:B$9620,parameter_DB!B1179)</f>
        <v>12</v>
      </c>
      <c r="B1179" s="2">
        <f t="shared" si="24"/>
        <v>0</v>
      </c>
      <c r="C1179" s="2" t="str">
        <f>parameter_DB!B1179</f>
        <v>Trueview_ForReach_20년12월</v>
      </c>
      <c r="D1179" s="2"/>
      <c r="E1179" s="2" t="str">
        <f t="shared" si="25"/>
        <v/>
      </c>
      <c r="F1179" s="2" t="str">
        <f t="shared" si="26"/>
        <v/>
      </c>
      <c r="G1179" s="9"/>
      <c r="H1179" s="2">
        <f>COUNTIF(parameter_DB!$A$1062:A1179,parameter_DB!A1179)</f>
        <v>98</v>
      </c>
      <c r="I1179" s="2">
        <f t="shared" si="27"/>
        <v>0</v>
      </c>
      <c r="J1179" s="2" t="str">
        <f>parameter_DB!A1179</f>
        <v>Youtube</v>
      </c>
      <c r="K1179" s="2" t="str">
        <f t="shared" si="28"/>
        <v/>
      </c>
      <c r="L1179" s="2" t="str">
        <f t="shared" si="29"/>
        <v/>
      </c>
      <c r="M1179" s="66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10"/>
    </row>
    <row r="1180" spans="1:31" ht="16.5" customHeight="1">
      <c r="A1180" s="12">
        <f>COUNTIF(parameter_DB!$B1180:B$9620,parameter_DB!B1180)</f>
        <v>11</v>
      </c>
      <c r="B1180" s="2">
        <f t="shared" si="24"/>
        <v>0</v>
      </c>
      <c r="C1180" s="2" t="str">
        <f>parameter_DB!B1180</f>
        <v>Trueview_ForReach_20년12월</v>
      </c>
      <c r="D1180" s="2"/>
      <c r="E1180" s="2" t="str">
        <f t="shared" si="25"/>
        <v/>
      </c>
      <c r="F1180" s="2" t="str">
        <f t="shared" si="26"/>
        <v/>
      </c>
      <c r="G1180" s="9"/>
      <c r="H1180" s="2">
        <f>COUNTIF(parameter_DB!$A$1062:A1180,parameter_DB!A1180)</f>
        <v>99</v>
      </c>
      <c r="I1180" s="2">
        <f t="shared" si="27"/>
        <v>0</v>
      </c>
      <c r="J1180" s="2" t="str">
        <f>parameter_DB!A1180</f>
        <v>Youtube</v>
      </c>
      <c r="K1180" s="2" t="str">
        <f t="shared" si="28"/>
        <v/>
      </c>
      <c r="L1180" s="2" t="str">
        <f t="shared" si="29"/>
        <v/>
      </c>
      <c r="M1180" s="66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10"/>
    </row>
    <row r="1181" spans="1:31" ht="16.5" customHeight="1">
      <c r="A1181" s="12">
        <f>COUNTIF(parameter_DB!$B1181:B$9620,parameter_DB!B1181)</f>
        <v>10</v>
      </c>
      <c r="B1181" s="2">
        <f t="shared" si="24"/>
        <v>0</v>
      </c>
      <c r="C1181" s="2" t="str">
        <f>parameter_DB!B1181</f>
        <v>Trueview_ForReach_20년12월</v>
      </c>
      <c r="D1181" s="2"/>
      <c r="E1181" s="2" t="str">
        <f t="shared" si="25"/>
        <v/>
      </c>
      <c r="F1181" s="2" t="str">
        <f t="shared" si="26"/>
        <v/>
      </c>
      <c r="G1181" s="9"/>
      <c r="H1181" s="2">
        <f>COUNTIF(parameter_DB!$A$1062:A1181,parameter_DB!A1181)</f>
        <v>100</v>
      </c>
      <c r="I1181" s="2">
        <f t="shared" si="27"/>
        <v>0</v>
      </c>
      <c r="J1181" s="2" t="str">
        <f>parameter_DB!A1181</f>
        <v>Youtube</v>
      </c>
      <c r="K1181" s="2" t="str">
        <f t="shared" si="28"/>
        <v/>
      </c>
      <c r="L1181" s="2" t="str">
        <f t="shared" si="29"/>
        <v/>
      </c>
      <c r="M1181" s="66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10"/>
    </row>
    <row r="1182" spans="1:31" ht="16.5" customHeight="1">
      <c r="A1182" s="12">
        <f>COUNTIF(parameter_DB!$B1182:B$9620,parameter_DB!B1182)</f>
        <v>9</v>
      </c>
      <c r="B1182" s="2">
        <f t="shared" si="24"/>
        <v>0</v>
      </c>
      <c r="C1182" s="2" t="str">
        <f>parameter_DB!B1182</f>
        <v>Trueview_ForReach_20년12월</v>
      </c>
      <c r="D1182" s="2"/>
      <c r="E1182" s="2" t="str">
        <f t="shared" si="25"/>
        <v/>
      </c>
      <c r="F1182" s="2" t="str">
        <f t="shared" si="26"/>
        <v/>
      </c>
      <c r="G1182" s="9"/>
      <c r="H1182" s="2">
        <f>COUNTIF(parameter_DB!$A$1062:A1182,parameter_DB!A1182)</f>
        <v>101</v>
      </c>
      <c r="I1182" s="2">
        <f t="shared" si="27"/>
        <v>0</v>
      </c>
      <c r="J1182" s="2" t="str">
        <f>parameter_DB!A1182</f>
        <v>Youtube</v>
      </c>
      <c r="K1182" s="2" t="str">
        <f t="shared" si="28"/>
        <v/>
      </c>
      <c r="L1182" s="2" t="str">
        <f t="shared" si="29"/>
        <v/>
      </c>
      <c r="M1182" s="66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10"/>
    </row>
    <row r="1183" spans="1:31" ht="16.5" customHeight="1">
      <c r="A1183" s="12">
        <f>COUNTIF(parameter_DB!$B1183:B$9620,parameter_DB!B1183)</f>
        <v>8</v>
      </c>
      <c r="B1183" s="2">
        <f t="shared" si="24"/>
        <v>0</v>
      </c>
      <c r="C1183" s="2" t="str">
        <f>parameter_DB!B1183</f>
        <v>Trueview_ForReach_20년12월</v>
      </c>
      <c r="D1183" s="2"/>
      <c r="E1183" s="2" t="str">
        <f t="shared" si="25"/>
        <v/>
      </c>
      <c r="F1183" s="2" t="str">
        <f t="shared" si="26"/>
        <v/>
      </c>
      <c r="G1183" s="9"/>
      <c r="H1183" s="2">
        <f>COUNTIF(parameter_DB!$A$1062:A1183,parameter_DB!A1183)</f>
        <v>102</v>
      </c>
      <c r="I1183" s="2">
        <f t="shared" si="27"/>
        <v>0</v>
      </c>
      <c r="J1183" s="2" t="str">
        <f>parameter_DB!A1183</f>
        <v>Youtube</v>
      </c>
      <c r="K1183" s="2" t="str">
        <f t="shared" si="28"/>
        <v/>
      </c>
      <c r="L1183" s="2" t="str">
        <f t="shared" si="29"/>
        <v/>
      </c>
      <c r="M1183" s="66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10"/>
    </row>
    <row r="1184" spans="1:31" ht="16.5" customHeight="1">
      <c r="A1184" s="12">
        <f>COUNTIF(parameter_DB!$B1184:B$9620,parameter_DB!B1184)</f>
        <v>7</v>
      </c>
      <c r="B1184" s="2">
        <f t="shared" si="24"/>
        <v>0</v>
      </c>
      <c r="C1184" s="2" t="str">
        <f>parameter_DB!B1184</f>
        <v>Trueview_ForReach_20년12월</v>
      </c>
      <c r="D1184" s="2"/>
      <c r="E1184" s="2" t="str">
        <f t="shared" si="25"/>
        <v/>
      </c>
      <c r="F1184" s="2" t="str">
        <f t="shared" si="26"/>
        <v/>
      </c>
      <c r="G1184" s="9"/>
      <c r="H1184" s="2">
        <f>COUNTIF(parameter_DB!$A$1062:A1184,parameter_DB!A1184)</f>
        <v>103</v>
      </c>
      <c r="I1184" s="2">
        <f t="shared" si="27"/>
        <v>0</v>
      </c>
      <c r="J1184" s="2" t="str">
        <f>parameter_DB!A1184</f>
        <v>Youtube</v>
      </c>
      <c r="K1184" s="2" t="str">
        <f t="shared" si="28"/>
        <v/>
      </c>
      <c r="L1184" s="2" t="str">
        <f t="shared" si="29"/>
        <v/>
      </c>
      <c r="M1184" s="66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10"/>
    </row>
    <row r="1185" spans="1:31" ht="16.5" customHeight="1">
      <c r="A1185" s="12">
        <f>COUNTIF(parameter_DB!$B1185:B$9620,parameter_DB!B1185)</f>
        <v>6</v>
      </c>
      <c r="B1185" s="2">
        <f t="shared" si="24"/>
        <v>0</v>
      </c>
      <c r="C1185" s="2" t="str">
        <f>parameter_DB!B1185</f>
        <v>Trueview_ForReach_20년12월</v>
      </c>
      <c r="D1185" s="2"/>
      <c r="E1185" s="2" t="str">
        <f t="shared" si="25"/>
        <v/>
      </c>
      <c r="F1185" s="2" t="str">
        <f t="shared" si="26"/>
        <v/>
      </c>
      <c r="G1185" s="9"/>
      <c r="H1185" s="2">
        <f>COUNTIF(parameter_DB!$A$1062:A1185,parameter_DB!A1185)</f>
        <v>104</v>
      </c>
      <c r="I1185" s="2">
        <f t="shared" si="27"/>
        <v>0</v>
      </c>
      <c r="J1185" s="2" t="str">
        <f>parameter_DB!A1185</f>
        <v>Youtube</v>
      </c>
      <c r="K1185" s="2" t="str">
        <f t="shared" si="28"/>
        <v/>
      </c>
      <c r="L1185" s="2" t="str">
        <f t="shared" si="29"/>
        <v/>
      </c>
      <c r="M1185" s="66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10"/>
    </row>
    <row r="1186" spans="1:31" ht="16.5" customHeight="1">
      <c r="A1186" s="12">
        <f>COUNTIF(parameter_DB!$B1186:B$9620,parameter_DB!B1186)</f>
        <v>5</v>
      </c>
      <c r="B1186" s="2">
        <f t="shared" si="24"/>
        <v>0</v>
      </c>
      <c r="C1186" s="2" t="str">
        <f>parameter_DB!B1186</f>
        <v>Trueview_ForReach_20년12월</v>
      </c>
      <c r="D1186" s="2"/>
      <c r="E1186" s="2" t="str">
        <f t="shared" si="25"/>
        <v/>
      </c>
      <c r="F1186" s="2" t="str">
        <f t="shared" si="26"/>
        <v/>
      </c>
      <c r="G1186" s="9"/>
      <c r="H1186" s="2">
        <f>COUNTIF(parameter_DB!$A$1062:A1186,parameter_DB!A1186)</f>
        <v>105</v>
      </c>
      <c r="I1186" s="2">
        <f t="shared" si="27"/>
        <v>0</v>
      </c>
      <c r="J1186" s="2" t="str">
        <f>parameter_DB!A1186</f>
        <v>Youtube</v>
      </c>
      <c r="K1186" s="2" t="str">
        <f t="shared" si="28"/>
        <v/>
      </c>
      <c r="L1186" s="2" t="str">
        <f t="shared" si="29"/>
        <v/>
      </c>
      <c r="M1186" s="66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10"/>
    </row>
    <row r="1187" spans="1:31" ht="16.5" customHeight="1">
      <c r="A1187" s="12">
        <f>COUNTIF(parameter_DB!$B1187:B$9620,parameter_DB!B1187)</f>
        <v>4</v>
      </c>
      <c r="B1187" s="2">
        <f t="shared" si="24"/>
        <v>0</v>
      </c>
      <c r="C1187" s="2" t="str">
        <f>parameter_DB!B1187</f>
        <v>Trueview_ForReach_20년12월</v>
      </c>
      <c r="D1187" s="2"/>
      <c r="E1187" s="2" t="str">
        <f t="shared" si="25"/>
        <v/>
      </c>
      <c r="F1187" s="2" t="str">
        <f t="shared" si="26"/>
        <v/>
      </c>
      <c r="G1187" s="9"/>
      <c r="H1187" s="2">
        <f>COUNTIF(parameter_DB!$A$1062:A1187,parameter_DB!A1187)</f>
        <v>106</v>
      </c>
      <c r="I1187" s="2">
        <f t="shared" si="27"/>
        <v>0</v>
      </c>
      <c r="J1187" s="2" t="str">
        <f>parameter_DB!A1187</f>
        <v>Youtube</v>
      </c>
      <c r="K1187" s="2" t="str">
        <f t="shared" si="28"/>
        <v/>
      </c>
      <c r="L1187" s="2" t="str">
        <f t="shared" si="29"/>
        <v/>
      </c>
      <c r="M1187" s="66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10"/>
    </row>
    <row r="1188" spans="1:31" ht="16.5" customHeight="1">
      <c r="A1188" s="12">
        <f>COUNTIF(parameter_DB!$B1188:B$9620,parameter_DB!B1188)</f>
        <v>3</v>
      </c>
      <c r="B1188" s="2">
        <f t="shared" si="24"/>
        <v>0</v>
      </c>
      <c r="C1188" s="2" t="str">
        <f>parameter_DB!B1188</f>
        <v>Trueview_ForReach_20년12월</v>
      </c>
      <c r="D1188" s="2"/>
      <c r="E1188" s="2" t="str">
        <f t="shared" si="25"/>
        <v/>
      </c>
      <c r="F1188" s="2" t="str">
        <f t="shared" si="26"/>
        <v/>
      </c>
      <c r="G1188" s="9"/>
      <c r="H1188" s="2">
        <f>COUNTIF(parameter_DB!$A$1062:A1188,parameter_DB!A1188)</f>
        <v>107</v>
      </c>
      <c r="I1188" s="2">
        <f t="shared" si="27"/>
        <v>0</v>
      </c>
      <c r="J1188" s="2" t="str">
        <f>parameter_DB!A1188</f>
        <v>Youtube</v>
      </c>
      <c r="K1188" s="2" t="str">
        <f t="shared" si="28"/>
        <v/>
      </c>
      <c r="L1188" s="2" t="str">
        <f t="shared" si="29"/>
        <v/>
      </c>
      <c r="M1188" s="66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10"/>
    </row>
    <row r="1189" spans="1:31" ht="16.5" customHeight="1">
      <c r="A1189" s="12">
        <f>COUNTIF(parameter_DB!$B1189:B$9620,parameter_DB!B1189)</f>
        <v>2</v>
      </c>
      <c r="B1189" s="2">
        <f t="shared" si="24"/>
        <v>0</v>
      </c>
      <c r="C1189" s="2" t="str">
        <f>parameter_DB!B1189</f>
        <v>Trueview_ForReach_20년12월</v>
      </c>
      <c r="D1189" s="2"/>
      <c r="E1189" s="2" t="str">
        <f t="shared" si="25"/>
        <v/>
      </c>
      <c r="F1189" s="2" t="str">
        <f t="shared" si="26"/>
        <v/>
      </c>
      <c r="G1189" s="9"/>
      <c r="H1189" s="2">
        <f>COUNTIF(parameter_DB!$A$1062:A1189,parameter_DB!A1189)</f>
        <v>108</v>
      </c>
      <c r="I1189" s="2">
        <f t="shared" si="27"/>
        <v>0</v>
      </c>
      <c r="J1189" s="2" t="str">
        <f>parameter_DB!A1189</f>
        <v>Youtube</v>
      </c>
      <c r="K1189" s="2" t="str">
        <f t="shared" si="28"/>
        <v/>
      </c>
      <c r="L1189" s="2" t="str">
        <f t="shared" si="29"/>
        <v/>
      </c>
      <c r="M1189" s="66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10"/>
    </row>
    <row r="1190" spans="1:31" ht="16.5" customHeight="1">
      <c r="A1190" s="12">
        <f>COUNTIF(parameter_DB!$B1190:B$9620,parameter_DB!B1190)</f>
        <v>1</v>
      </c>
      <c r="B1190" s="2">
        <f t="shared" si="24"/>
        <v>33</v>
      </c>
      <c r="C1190" s="2" t="str">
        <f>parameter_DB!B1190</f>
        <v>Trueview_ForReach_20년12월</v>
      </c>
      <c r="D1190" s="2"/>
      <c r="E1190" s="2" t="str">
        <f t="shared" si="25"/>
        <v/>
      </c>
      <c r="F1190" s="2" t="str">
        <f t="shared" si="26"/>
        <v/>
      </c>
      <c r="G1190" s="9"/>
      <c r="H1190" s="2">
        <f>COUNTIF(parameter_DB!$A$1062:A1190,parameter_DB!A1190)</f>
        <v>109</v>
      </c>
      <c r="I1190" s="2">
        <f t="shared" si="27"/>
        <v>0</v>
      </c>
      <c r="J1190" s="2" t="str">
        <f>parameter_DB!A1190</f>
        <v>Youtube</v>
      </c>
      <c r="K1190" s="2" t="str">
        <f t="shared" si="28"/>
        <v/>
      </c>
      <c r="L1190" s="2" t="str">
        <f t="shared" si="29"/>
        <v/>
      </c>
      <c r="M1190" s="66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10"/>
    </row>
    <row r="1191" spans="1:31" ht="16.5" customHeight="1">
      <c r="A1191" s="12">
        <f>COUNTIF(parameter_DB!$B1191:B$9620,parameter_DB!B1191)</f>
        <v>24</v>
      </c>
      <c r="B1191" s="2">
        <f t="shared" si="24"/>
        <v>0</v>
      </c>
      <c r="C1191" s="2" t="str">
        <f>parameter_DB!B1191</f>
        <v>Trueview_Instream_20년12월</v>
      </c>
      <c r="D1191" s="2"/>
      <c r="E1191" s="2" t="str">
        <f t="shared" si="25"/>
        <v/>
      </c>
      <c r="F1191" s="2" t="str">
        <f t="shared" si="26"/>
        <v/>
      </c>
      <c r="G1191" s="9"/>
      <c r="H1191" s="2">
        <f>COUNTIF(parameter_DB!$A$1062:A1191,parameter_DB!A1191)</f>
        <v>110</v>
      </c>
      <c r="I1191" s="2">
        <f t="shared" si="27"/>
        <v>0</v>
      </c>
      <c r="J1191" s="2" t="str">
        <f>parameter_DB!A1191</f>
        <v>Youtube</v>
      </c>
      <c r="K1191" s="2" t="str">
        <f t="shared" si="28"/>
        <v/>
      </c>
      <c r="L1191" s="2" t="str">
        <f t="shared" si="29"/>
        <v/>
      </c>
      <c r="M1191" s="66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10"/>
    </row>
    <row r="1192" spans="1:31" ht="16.5" customHeight="1">
      <c r="A1192" s="12">
        <f>COUNTIF(parameter_DB!$B1192:B$9620,parameter_DB!B1192)</f>
        <v>23</v>
      </c>
      <c r="B1192" s="2">
        <f t="shared" si="24"/>
        <v>0</v>
      </c>
      <c r="C1192" s="2" t="str">
        <f>parameter_DB!B1192</f>
        <v>Trueview_Instream_20년12월</v>
      </c>
      <c r="D1192" s="2"/>
      <c r="E1192" s="2" t="str">
        <f t="shared" si="25"/>
        <v/>
      </c>
      <c r="F1192" s="2" t="str">
        <f t="shared" si="26"/>
        <v/>
      </c>
      <c r="G1192" s="9"/>
      <c r="H1192" s="2">
        <f>COUNTIF(parameter_DB!$A$1062:A1192,parameter_DB!A1192)</f>
        <v>111</v>
      </c>
      <c r="I1192" s="2">
        <f t="shared" si="27"/>
        <v>0</v>
      </c>
      <c r="J1192" s="2" t="str">
        <f>parameter_DB!A1192</f>
        <v>Youtube</v>
      </c>
      <c r="K1192" s="2" t="str">
        <f t="shared" si="28"/>
        <v/>
      </c>
      <c r="L1192" s="2" t="str">
        <f t="shared" si="29"/>
        <v/>
      </c>
      <c r="M1192" s="66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10"/>
    </row>
    <row r="1193" spans="1:31" ht="16.5" customHeight="1">
      <c r="A1193" s="12">
        <f>COUNTIF(parameter_DB!$B1193:B$9620,parameter_DB!B1193)</f>
        <v>22</v>
      </c>
      <c r="B1193" s="2">
        <f t="shared" si="24"/>
        <v>0</v>
      </c>
      <c r="C1193" s="2" t="str">
        <f>parameter_DB!B1193</f>
        <v>Trueview_Instream_20년12월</v>
      </c>
      <c r="D1193" s="2"/>
      <c r="E1193" s="2" t="str">
        <f t="shared" si="25"/>
        <v/>
      </c>
      <c r="F1193" s="2" t="str">
        <f t="shared" si="26"/>
        <v/>
      </c>
      <c r="G1193" s="9"/>
      <c r="H1193" s="2">
        <f>COUNTIF(parameter_DB!$A$1062:A1193,parameter_DB!A1193)</f>
        <v>112</v>
      </c>
      <c r="I1193" s="2">
        <f t="shared" si="27"/>
        <v>0</v>
      </c>
      <c r="J1193" s="2" t="str">
        <f>parameter_DB!A1193</f>
        <v>Youtube</v>
      </c>
      <c r="K1193" s="2" t="str">
        <f t="shared" si="28"/>
        <v/>
      </c>
      <c r="L1193" s="2" t="str">
        <f t="shared" si="29"/>
        <v/>
      </c>
      <c r="M1193" s="66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10"/>
    </row>
    <row r="1194" spans="1:31" ht="16.5" customHeight="1">
      <c r="A1194" s="12">
        <f>COUNTIF(parameter_DB!$B1194:B$9620,parameter_DB!B1194)</f>
        <v>21</v>
      </c>
      <c r="B1194" s="2">
        <f t="shared" si="24"/>
        <v>0</v>
      </c>
      <c r="C1194" s="2" t="str">
        <f>parameter_DB!B1194</f>
        <v>Trueview_Instream_20년12월</v>
      </c>
      <c r="D1194" s="2"/>
      <c r="E1194" s="2" t="str">
        <f t="shared" si="25"/>
        <v/>
      </c>
      <c r="F1194" s="2" t="str">
        <f t="shared" si="26"/>
        <v/>
      </c>
      <c r="G1194" s="9"/>
      <c r="H1194" s="2">
        <f>COUNTIF(parameter_DB!$A$1062:A1194,parameter_DB!A1194)</f>
        <v>113</v>
      </c>
      <c r="I1194" s="2">
        <f t="shared" si="27"/>
        <v>0</v>
      </c>
      <c r="J1194" s="2" t="str">
        <f>parameter_DB!A1194</f>
        <v>Youtube</v>
      </c>
      <c r="K1194" s="2" t="str">
        <f t="shared" si="28"/>
        <v/>
      </c>
      <c r="L1194" s="2" t="str">
        <f t="shared" si="29"/>
        <v/>
      </c>
      <c r="M1194" s="66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10"/>
    </row>
    <row r="1195" spans="1:31" ht="16.5" customHeight="1">
      <c r="A1195" s="12">
        <f>COUNTIF(parameter_DB!$B1195:B$9620,parameter_DB!B1195)</f>
        <v>20</v>
      </c>
      <c r="B1195" s="2">
        <f t="shared" si="24"/>
        <v>0</v>
      </c>
      <c r="C1195" s="2" t="str">
        <f>parameter_DB!B1195</f>
        <v>Trueview_Instream_20년12월</v>
      </c>
      <c r="D1195" s="2"/>
      <c r="E1195" s="2" t="str">
        <f t="shared" si="25"/>
        <v/>
      </c>
      <c r="F1195" s="2" t="str">
        <f t="shared" si="26"/>
        <v/>
      </c>
      <c r="G1195" s="9"/>
      <c r="H1195" s="2">
        <f>COUNTIF(parameter_DB!$A$1062:A1195,parameter_DB!A1195)</f>
        <v>114</v>
      </c>
      <c r="I1195" s="2">
        <f t="shared" si="27"/>
        <v>0</v>
      </c>
      <c r="J1195" s="2" t="str">
        <f>parameter_DB!A1195</f>
        <v>Youtube</v>
      </c>
      <c r="K1195" s="2" t="str">
        <f t="shared" si="28"/>
        <v/>
      </c>
      <c r="L1195" s="2" t="str">
        <f t="shared" si="29"/>
        <v/>
      </c>
      <c r="M1195" s="66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10"/>
    </row>
    <row r="1196" spans="1:31" ht="16.5" customHeight="1">
      <c r="A1196" s="12">
        <f>COUNTIF(parameter_DB!$B1196:B$9620,parameter_DB!B1196)</f>
        <v>19</v>
      </c>
      <c r="B1196" s="2">
        <f t="shared" si="24"/>
        <v>0</v>
      </c>
      <c r="C1196" s="2" t="str">
        <f>parameter_DB!B1196</f>
        <v>Trueview_Instream_20년12월</v>
      </c>
      <c r="D1196" s="2"/>
      <c r="E1196" s="2" t="str">
        <f t="shared" si="25"/>
        <v/>
      </c>
      <c r="F1196" s="2" t="str">
        <f t="shared" si="26"/>
        <v/>
      </c>
      <c r="G1196" s="9"/>
      <c r="H1196" s="2">
        <f>COUNTIF(parameter_DB!$A$1062:A1196,parameter_DB!A1196)</f>
        <v>115</v>
      </c>
      <c r="I1196" s="2">
        <f t="shared" si="27"/>
        <v>0</v>
      </c>
      <c r="J1196" s="2" t="str">
        <f>parameter_DB!A1196</f>
        <v>Youtube</v>
      </c>
      <c r="K1196" s="2" t="str">
        <f t="shared" si="28"/>
        <v/>
      </c>
      <c r="L1196" s="2" t="str">
        <f t="shared" si="29"/>
        <v/>
      </c>
      <c r="M1196" s="66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10"/>
    </row>
    <row r="1197" spans="1:31" ht="16.5" customHeight="1">
      <c r="A1197" s="12">
        <f>COUNTIF(parameter_DB!$B1197:B$9620,parameter_DB!B1197)</f>
        <v>18</v>
      </c>
      <c r="B1197" s="2">
        <f t="shared" si="24"/>
        <v>0</v>
      </c>
      <c r="C1197" s="2" t="str">
        <f>parameter_DB!B1197</f>
        <v>Trueview_Instream_20년12월</v>
      </c>
      <c r="D1197" s="2"/>
      <c r="E1197" s="2" t="str">
        <f t="shared" si="25"/>
        <v/>
      </c>
      <c r="F1197" s="2" t="str">
        <f t="shared" si="26"/>
        <v/>
      </c>
      <c r="G1197" s="9"/>
      <c r="H1197" s="2">
        <f>COUNTIF(parameter_DB!$A$1062:A1197,parameter_DB!A1197)</f>
        <v>116</v>
      </c>
      <c r="I1197" s="2">
        <f t="shared" si="27"/>
        <v>0</v>
      </c>
      <c r="J1197" s="2" t="str">
        <f>parameter_DB!A1197</f>
        <v>Youtube</v>
      </c>
      <c r="K1197" s="2" t="str">
        <f t="shared" si="28"/>
        <v/>
      </c>
      <c r="L1197" s="2" t="str">
        <f t="shared" si="29"/>
        <v/>
      </c>
      <c r="M1197" s="66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10"/>
    </row>
    <row r="1198" spans="1:31" ht="16.5" customHeight="1">
      <c r="A1198" s="12">
        <f>COUNTIF(parameter_DB!$B1198:B$9620,parameter_DB!B1198)</f>
        <v>17</v>
      </c>
      <c r="B1198" s="2">
        <f t="shared" si="24"/>
        <v>0</v>
      </c>
      <c r="C1198" s="2" t="str">
        <f>parameter_DB!B1198</f>
        <v>Trueview_Instream_20년12월</v>
      </c>
      <c r="D1198" s="2"/>
      <c r="E1198" s="2" t="str">
        <f t="shared" si="25"/>
        <v/>
      </c>
      <c r="F1198" s="2" t="str">
        <f t="shared" si="26"/>
        <v/>
      </c>
      <c r="G1198" s="9"/>
      <c r="H1198" s="2">
        <f>COUNTIF(parameter_DB!$A$1062:A1198,parameter_DB!A1198)</f>
        <v>117</v>
      </c>
      <c r="I1198" s="2">
        <f t="shared" si="27"/>
        <v>0</v>
      </c>
      <c r="J1198" s="2" t="str">
        <f>parameter_DB!A1198</f>
        <v>Youtube</v>
      </c>
      <c r="K1198" s="2" t="str">
        <f t="shared" si="28"/>
        <v/>
      </c>
      <c r="L1198" s="2" t="str">
        <f t="shared" si="29"/>
        <v/>
      </c>
      <c r="M1198" s="66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10"/>
    </row>
    <row r="1199" spans="1:31" ht="16.5" customHeight="1">
      <c r="A1199" s="12">
        <f>COUNTIF(parameter_DB!$B1199:B$9620,parameter_DB!B1199)</f>
        <v>16</v>
      </c>
      <c r="B1199" s="2">
        <f t="shared" si="24"/>
        <v>0</v>
      </c>
      <c r="C1199" s="2" t="str">
        <f>parameter_DB!B1199</f>
        <v>Trueview_Instream_20년12월</v>
      </c>
      <c r="D1199" s="2"/>
      <c r="E1199" s="2" t="str">
        <f t="shared" si="25"/>
        <v/>
      </c>
      <c r="F1199" s="2" t="str">
        <f t="shared" si="26"/>
        <v/>
      </c>
      <c r="G1199" s="9"/>
      <c r="H1199" s="2">
        <f>COUNTIF(parameter_DB!$A$1062:A1199,parameter_DB!A1199)</f>
        <v>118</v>
      </c>
      <c r="I1199" s="2">
        <f t="shared" si="27"/>
        <v>0</v>
      </c>
      <c r="J1199" s="2" t="str">
        <f>parameter_DB!A1199</f>
        <v>Youtube</v>
      </c>
      <c r="K1199" s="2" t="str">
        <f t="shared" si="28"/>
        <v/>
      </c>
      <c r="L1199" s="2" t="str">
        <f t="shared" si="29"/>
        <v/>
      </c>
      <c r="M1199" s="66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10"/>
    </row>
    <row r="1200" spans="1:31" ht="16.5" customHeight="1">
      <c r="A1200" s="12">
        <f>COUNTIF(parameter_DB!$B1200:B$9620,parameter_DB!B1200)</f>
        <v>15</v>
      </c>
      <c r="B1200" s="2">
        <f t="shared" si="24"/>
        <v>0</v>
      </c>
      <c r="C1200" s="2" t="str">
        <f>parameter_DB!B1200</f>
        <v>Trueview_Instream_20년12월</v>
      </c>
      <c r="D1200" s="2"/>
      <c r="E1200" s="2" t="str">
        <f t="shared" si="25"/>
        <v/>
      </c>
      <c r="F1200" s="2" t="str">
        <f t="shared" si="26"/>
        <v/>
      </c>
      <c r="G1200" s="9"/>
      <c r="H1200" s="2">
        <f>COUNTIF(parameter_DB!$A$1062:A1200,parameter_DB!A1200)</f>
        <v>119</v>
      </c>
      <c r="I1200" s="2">
        <f t="shared" si="27"/>
        <v>0</v>
      </c>
      <c r="J1200" s="2" t="str">
        <f>parameter_DB!A1200</f>
        <v>Youtube</v>
      </c>
      <c r="K1200" s="2" t="str">
        <f t="shared" si="28"/>
        <v/>
      </c>
      <c r="L1200" s="2" t="str">
        <f t="shared" si="29"/>
        <v/>
      </c>
      <c r="M1200" s="66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10"/>
    </row>
    <row r="1201" spans="1:31" ht="16.5" customHeight="1">
      <c r="A1201" s="12">
        <f>COUNTIF(parameter_DB!$B1201:B$9620,parameter_DB!B1201)</f>
        <v>14</v>
      </c>
      <c r="B1201" s="2">
        <f t="shared" si="24"/>
        <v>0</v>
      </c>
      <c r="C1201" s="2" t="str">
        <f>parameter_DB!B1201</f>
        <v>Trueview_Instream_20년12월</v>
      </c>
      <c r="D1201" s="2"/>
      <c r="E1201" s="2" t="str">
        <f t="shared" si="25"/>
        <v/>
      </c>
      <c r="F1201" s="2" t="str">
        <f t="shared" si="26"/>
        <v/>
      </c>
      <c r="G1201" s="9"/>
      <c r="H1201" s="2">
        <f>COUNTIF(parameter_DB!$A$1062:A1201,parameter_DB!A1201)</f>
        <v>120</v>
      </c>
      <c r="I1201" s="2">
        <f t="shared" si="27"/>
        <v>0</v>
      </c>
      <c r="J1201" s="2" t="str">
        <f>parameter_DB!A1201</f>
        <v>Youtube</v>
      </c>
      <c r="K1201" s="2" t="str">
        <f t="shared" si="28"/>
        <v/>
      </c>
      <c r="L1201" s="2" t="str">
        <f t="shared" si="29"/>
        <v/>
      </c>
      <c r="M1201" s="66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10"/>
    </row>
    <row r="1202" spans="1:31" ht="16.5" customHeight="1">
      <c r="A1202" s="12">
        <f>COUNTIF(parameter_DB!$B1202:B$9620,parameter_DB!B1202)</f>
        <v>13</v>
      </c>
      <c r="B1202" s="2">
        <f t="shared" si="24"/>
        <v>0</v>
      </c>
      <c r="C1202" s="2" t="str">
        <f>parameter_DB!B1202</f>
        <v>Trueview_Instream_20년12월</v>
      </c>
      <c r="D1202" s="2"/>
      <c r="E1202" s="2" t="str">
        <f t="shared" si="25"/>
        <v/>
      </c>
      <c r="F1202" s="2" t="str">
        <f t="shared" si="26"/>
        <v/>
      </c>
      <c r="G1202" s="9"/>
      <c r="H1202" s="2">
        <f>COUNTIF(parameter_DB!$A$1062:A1202,parameter_DB!A1202)</f>
        <v>121</v>
      </c>
      <c r="I1202" s="2">
        <f t="shared" si="27"/>
        <v>0</v>
      </c>
      <c r="J1202" s="2" t="str">
        <f>parameter_DB!A1202</f>
        <v>Youtube</v>
      </c>
      <c r="K1202" s="2" t="str">
        <f t="shared" si="28"/>
        <v/>
      </c>
      <c r="L1202" s="2" t="str">
        <f t="shared" si="29"/>
        <v/>
      </c>
      <c r="M1202" s="66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10"/>
    </row>
    <row r="1203" spans="1:31" ht="16.5" customHeight="1">
      <c r="A1203" s="12">
        <f>COUNTIF(parameter_DB!$B1203:B$9620,parameter_DB!B1203)</f>
        <v>12</v>
      </c>
      <c r="B1203" s="2">
        <f t="shared" si="24"/>
        <v>0</v>
      </c>
      <c r="C1203" s="2" t="str">
        <f>parameter_DB!B1203</f>
        <v>Trueview_Instream_20년12월</v>
      </c>
      <c r="D1203" s="2"/>
      <c r="E1203" s="2" t="str">
        <f t="shared" si="25"/>
        <v/>
      </c>
      <c r="F1203" s="2" t="str">
        <f t="shared" si="26"/>
        <v/>
      </c>
      <c r="G1203" s="9"/>
      <c r="H1203" s="2">
        <f>COUNTIF(parameter_DB!$A$1062:A1203,parameter_DB!A1203)</f>
        <v>122</v>
      </c>
      <c r="I1203" s="2">
        <f t="shared" si="27"/>
        <v>0</v>
      </c>
      <c r="J1203" s="2" t="str">
        <f>parameter_DB!A1203</f>
        <v>Youtube</v>
      </c>
      <c r="K1203" s="2" t="str">
        <f t="shared" si="28"/>
        <v/>
      </c>
      <c r="L1203" s="2" t="str">
        <f t="shared" si="29"/>
        <v/>
      </c>
      <c r="M1203" s="66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10"/>
    </row>
    <row r="1204" spans="1:31" ht="16.5" customHeight="1">
      <c r="A1204" s="12">
        <f>COUNTIF(parameter_DB!$B1204:B$9620,parameter_DB!B1204)</f>
        <v>11</v>
      </c>
      <c r="B1204" s="2">
        <f t="shared" si="24"/>
        <v>0</v>
      </c>
      <c r="C1204" s="2" t="str">
        <f>parameter_DB!B1204</f>
        <v>Trueview_Instream_20년12월</v>
      </c>
      <c r="D1204" s="2"/>
      <c r="E1204" s="2" t="str">
        <f t="shared" si="25"/>
        <v/>
      </c>
      <c r="F1204" s="2" t="str">
        <f t="shared" si="26"/>
        <v/>
      </c>
      <c r="G1204" s="9"/>
      <c r="H1204" s="2">
        <f>COUNTIF(parameter_DB!$A$1062:A1204,parameter_DB!A1204)</f>
        <v>123</v>
      </c>
      <c r="I1204" s="2">
        <f t="shared" si="27"/>
        <v>0</v>
      </c>
      <c r="J1204" s="2" t="str">
        <f>parameter_DB!A1204</f>
        <v>Youtube</v>
      </c>
      <c r="K1204" s="2" t="str">
        <f t="shared" si="28"/>
        <v/>
      </c>
      <c r="L1204" s="2" t="str">
        <f t="shared" si="29"/>
        <v/>
      </c>
      <c r="M1204" s="66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10"/>
    </row>
    <row r="1205" spans="1:31" ht="16.5" customHeight="1">
      <c r="A1205" s="12">
        <f>COUNTIF(parameter_DB!$B1205:B$9620,parameter_DB!B1205)</f>
        <v>10</v>
      </c>
      <c r="B1205" s="2">
        <f t="shared" si="24"/>
        <v>0</v>
      </c>
      <c r="C1205" s="2" t="str">
        <f>parameter_DB!B1205</f>
        <v>Trueview_Instream_20년12월</v>
      </c>
      <c r="D1205" s="2"/>
      <c r="E1205" s="2" t="str">
        <f t="shared" si="25"/>
        <v/>
      </c>
      <c r="F1205" s="2" t="str">
        <f t="shared" si="26"/>
        <v/>
      </c>
      <c r="G1205" s="9"/>
      <c r="H1205" s="2">
        <f>COUNTIF(parameter_DB!$A$1062:A1205,parameter_DB!A1205)</f>
        <v>124</v>
      </c>
      <c r="I1205" s="2">
        <f t="shared" si="27"/>
        <v>0</v>
      </c>
      <c r="J1205" s="2" t="str">
        <f>parameter_DB!A1205</f>
        <v>Youtube</v>
      </c>
      <c r="K1205" s="2" t="str">
        <f t="shared" si="28"/>
        <v/>
      </c>
      <c r="L1205" s="2" t="str">
        <f t="shared" si="29"/>
        <v/>
      </c>
      <c r="M1205" s="66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10"/>
    </row>
    <row r="1206" spans="1:31" ht="16.5" customHeight="1">
      <c r="A1206" s="12">
        <f>COUNTIF(parameter_DB!$B1206:B$9620,parameter_DB!B1206)</f>
        <v>9</v>
      </c>
      <c r="B1206" s="2">
        <f t="shared" si="24"/>
        <v>0</v>
      </c>
      <c r="C1206" s="2" t="str">
        <f>parameter_DB!B1206</f>
        <v>Trueview_Instream_20년12월</v>
      </c>
      <c r="D1206" s="2"/>
      <c r="E1206" s="2" t="str">
        <f t="shared" si="25"/>
        <v/>
      </c>
      <c r="F1206" s="2" t="str">
        <f t="shared" si="26"/>
        <v/>
      </c>
      <c r="G1206" s="9"/>
      <c r="H1206" s="2">
        <f>COUNTIF(parameter_DB!$A$1062:A1206,parameter_DB!A1206)</f>
        <v>125</v>
      </c>
      <c r="I1206" s="2">
        <f t="shared" si="27"/>
        <v>0</v>
      </c>
      <c r="J1206" s="2" t="str">
        <f>parameter_DB!A1206</f>
        <v>Youtube</v>
      </c>
      <c r="K1206" s="2" t="str">
        <f t="shared" si="28"/>
        <v/>
      </c>
      <c r="L1206" s="2" t="str">
        <f t="shared" si="29"/>
        <v/>
      </c>
      <c r="M1206" s="66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10"/>
    </row>
    <row r="1207" spans="1:31" ht="16.5" customHeight="1">
      <c r="A1207" s="12">
        <f>COUNTIF(parameter_DB!$B1207:B$9620,parameter_DB!B1207)</f>
        <v>8</v>
      </c>
      <c r="B1207" s="2">
        <f t="shared" si="24"/>
        <v>0</v>
      </c>
      <c r="C1207" s="2" t="str">
        <f>parameter_DB!B1207</f>
        <v>Trueview_Instream_20년12월</v>
      </c>
      <c r="D1207" s="2"/>
      <c r="E1207" s="2" t="str">
        <f t="shared" si="25"/>
        <v/>
      </c>
      <c r="F1207" s="2" t="str">
        <f t="shared" si="26"/>
        <v/>
      </c>
      <c r="G1207" s="9"/>
      <c r="H1207" s="2">
        <f>COUNTIF(parameter_DB!$A$1062:A1207,parameter_DB!A1207)</f>
        <v>126</v>
      </c>
      <c r="I1207" s="2">
        <f t="shared" si="27"/>
        <v>0</v>
      </c>
      <c r="J1207" s="2" t="str">
        <f>parameter_DB!A1207</f>
        <v>Youtube</v>
      </c>
      <c r="K1207" s="2" t="str">
        <f t="shared" si="28"/>
        <v/>
      </c>
      <c r="L1207" s="2" t="str">
        <f t="shared" si="29"/>
        <v/>
      </c>
      <c r="M1207" s="66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10"/>
    </row>
    <row r="1208" spans="1:31" ht="16.5" customHeight="1">
      <c r="A1208" s="12">
        <f>COUNTIF(parameter_DB!$B1208:B$9620,parameter_DB!B1208)</f>
        <v>7</v>
      </c>
      <c r="B1208" s="2">
        <f t="shared" si="24"/>
        <v>0</v>
      </c>
      <c r="C1208" s="2" t="str">
        <f>parameter_DB!B1208</f>
        <v>Trueview_Instream_20년12월</v>
      </c>
      <c r="D1208" s="2"/>
      <c r="E1208" s="2" t="str">
        <f t="shared" si="25"/>
        <v/>
      </c>
      <c r="F1208" s="2" t="str">
        <f t="shared" si="26"/>
        <v/>
      </c>
      <c r="G1208" s="9"/>
      <c r="H1208" s="2">
        <f>COUNTIF(parameter_DB!$A$1062:A1208,parameter_DB!A1208)</f>
        <v>127</v>
      </c>
      <c r="I1208" s="2">
        <f t="shared" si="27"/>
        <v>0</v>
      </c>
      <c r="J1208" s="2" t="str">
        <f>parameter_DB!A1208</f>
        <v>Youtube</v>
      </c>
      <c r="K1208" s="2" t="str">
        <f t="shared" si="28"/>
        <v/>
      </c>
      <c r="L1208" s="2" t="str">
        <f t="shared" si="29"/>
        <v/>
      </c>
      <c r="M1208" s="66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10"/>
    </row>
    <row r="1209" spans="1:31" ht="16.5" customHeight="1">
      <c r="A1209" s="12">
        <f>COUNTIF(parameter_DB!$B1209:B$9620,parameter_DB!B1209)</f>
        <v>6</v>
      </c>
      <c r="B1209" s="2">
        <f t="shared" si="24"/>
        <v>0</v>
      </c>
      <c r="C1209" s="2" t="str">
        <f>parameter_DB!B1209</f>
        <v>Trueview_Instream_20년12월</v>
      </c>
      <c r="D1209" s="2"/>
      <c r="E1209" s="2" t="str">
        <f t="shared" si="25"/>
        <v/>
      </c>
      <c r="F1209" s="2" t="str">
        <f t="shared" si="26"/>
        <v/>
      </c>
      <c r="G1209" s="9"/>
      <c r="H1209" s="2">
        <f>COUNTIF(parameter_DB!$A$1062:A1209,parameter_DB!A1209)</f>
        <v>128</v>
      </c>
      <c r="I1209" s="2">
        <f t="shared" si="27"/>
        <v>0</v>
      </c>
      <c r="J1209" s="2" t="str">
        <f>parameter_DB!A1209</f>
        <v>Youtube</v>
      </c>
      <c r="K1209" s="2" t="str">
        <f t="shared" si="28"/>
        <v/>
      </c>
      <c r="L1209" s="2" t="str">
        <f t="shared" si="29"/>
        <v/>
      </c>
      <c r="M1209" s="66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10"/>
    </row>
    <row r="1210" spans="1:31" ht="16.5" customHeight="1">
      <c r="A1210" s="12">
        <f>COUNTIF(parameter_DB!$B1210:B$9620,parameter_DB!B1210)</f>
        <v>5</v>
      </c>
      <c r="B1210" s="2">
        <f t="shared" si="24"/>
        <v>0</v>
      </c>
      <c r="C1210" s="2" t="str">
        <f>parameter_DB!B1210</f>
        <v>Trueview_Instream_20년12월</v>
      </c>
      <c r="D1210" s="2"/>
      <c r="E1210" s="2" t="str">
        <f t="shared" si="25"/>
        <v/>
      </c>
      <c r="F1210" s="2" t="str">
        <f t="shared" si="26"/>
        <v/>
      </c>
      <c r="G1210" s="9"/>
      <c r="H1210" s="2">
        <f>COUNTIF(parameter_DB!$A$1062:A1210,parameter_DB!A1210)</f>
        <v>129</v>
      </c>
      <c r="I1210" s="2">
        <f t="shared" si="27"/>
        <v>0</v>
      </c>
      <c r="J1210" s="2" t="str">
        <f>parameter_DB!A1210</f>
        <v>Youtube</v>
      </c>
      <c r="K1210" s="2" t="str">
        <f t="shared" si="28"/>
        <v/>
      </c>
      <c r="L1210" s="2" t="str">
        <f t="shared" si="29"/>
        <v/>
      </c>
      <c r="M1210" s="66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10"/>
    </row>
    <row r="1211" spans="1:31" ht="16.5" customHeight="1">
      <c r="A1211" s="12">
        <f>COUNTIF(parameter_DB!$B1211:B$9620,parameter_DB!B1211)</f>
        <v>4</v>
      </c>
      <c r="B1211" s="2">
        <f t="shared" si="24"/>
        <v>0</v>
      </c>
      <c r="C1211" s="2" t="str">
        <f>parameter_DB!B1211</f>
        <v>Trueview_Instream_20년12월</v>
      </c>
      <c r="D1211" s="2"/>
      <c r="E1211" s="2" t="str">
        <f t="shared" si="25"/>
        <v/>
      </c>
      <c r="F1211" s="2" t="str">
        <f t="shared" si="26"/>
        <v/>
      </c>
      <c r="G1211" s="9"/>
      <c r="H1211" s="2">
        <f>COUNTIF(parameter_DB!$A$1062:A1211,parameter_DB!A1211)</f>
        <v>130</v>
      </c>
      <c r="I1211" s="2">
        <f t="shared" si="27"/>
        <v>0</v>
      </c>
      <c r="J1211" s="2" t="str">
        <f>parameter_DB!A1211</f>
        <v>Youtube</v>
      </c>
      <c r="K1211" s="2" t="str">
        <f t="shared" si="28"/>
        <v/>
      </c>
      <c r="L1211" s="2" t="str">
        <f t="shared" si="29"/>
        <v/>
      </c>
      <c r="M1211" s="66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10"/>
    </row>
    <row r="1212" spans="1:31" ht="16.5" customHeight="1">
      <c r="A1212" s="12">
        <f>COUNTIF(parameter_DB!$B1212:B$9620,parameter_DB!B1212)</f>
        <v>3</v>
      </c>
      <c r="B1212" s="2">
        <f t="shared" si="24"/>
        <v>0</v>
      </c>
      <c r="C1212" s="2" t="str">
        <f>parameter_DB!B1212</f>
        <v>Trueview_Instream_20년12월</v>
      </c>
      <c r="D1212" s="2"/>
      <c r="E1212" s="2" t="str">
        <f t="shared" si="25"/>
        <v/>
      </c>
      <c r="F1212" s="2" t="str">
        <f t="shared" si="26"/>
        <v/>
      </c>
      <c r="G1212" s="9"/>
      <c r="H1212" s="2">
        <f>COUNTIF(parameter_DB!$A$1062:A1212,parameter_DB!A1212)</f>
        <v>131</v>
      </c>
      <c r="I1212" s="2">
        <f t="shared" si="27"/>
        <v>0</v>
      </c>
      <c r="J1212" s="2" t="str">
        <f>parameter_DB!A1212</f>
        <v>Youtube</v>
      </c>
      <c r="K1212" s="2" t="str">
        <f t="shared" si="28"/>
        <v/>
      </c>
      <c r="L1212" s="2" t="str">
        <f t="shared" si="29"/>
        <v/>
      </c>
      <c r="M1212" s="66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10"/>
    </row>
    <row r="1213" spans="1:31" ht="16.5" customHeight="1">
      <c r="A1213" s="12">
        <f>COUNTIF(parameter_DB!$B1213:B$9620,parameter_DB!B1213)</f>
        <v>2</v>
      </c>
      <c r="B1213" s="2">
        <f t="shared" si="24"/>
        <v>0</v>
      </c>
      <c r="C1213" s="2" t="str">
        <f>parameter_DB!B1213</f>
        <v>Trueview_Instream_20년12월</v>
      </c>
      <c r="D1213" s="2"/>
      <c r="E1213" s="2" t="str">
        <f t="shared" si="25"/>
        <v/>
      </c>
      <c r="F1213" s="2" t="str">
        <f t="shared" si="26"/>
        <v/>
      </c>
      <c r="G1213" s="9"/>
      <c r="H1213" s="2">
        <f>COUNTIF(parameter_DB!$A$1062:A1213,parameter_DB!A1213)</f>
        <v>132</v>
      </c>
      <c r="I1213" s="2">
        <f t="shared" si="27"/>
        <v>0</v>
      </c>
      <c r="J1213" s="2" t="str">
        <f>parameter_DB!A1213</f>
        <v>Youtube</v>
      </c>
      <c r="K1213" s="2" t="str">
        <f t="shared" si="28"/>
        <v/>
      </c>
      <c r="L1213" s="2" t="str">
        <f t="shared" si="29"/>
        <v/>
      </c>
      <c r="M1213" s="66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10"/>
    </row>
    <row r="1214" spans="1:31" ht="16.5" customHeight="1">
      <c r="A1214" s="12">
        <f>COUNTIF(parameter_DB!$B1214:B$9620,parameter_DB!B1214)</f>
        <v>1</v>
      </c>
      <c r="B1214" s="2">
        <f t="shared" si="24"/>
        <v>34</v>
      </c>
      <c r="C1214" s="2" t="str">
        <f>parameter_DB!B1214</f>
        <v>Trueview_Instream_20년12월</v>
      </c>
      <c r="D1214" s="2"/>
      <c r="E1214" s="2" t="str">
        <f t="shared" si="25"/>
        <v/>
      </c>
      <c r="F1214" s="2" t="str">
        <f t="shared" si="26"/>
        <v/>
      </c>
      <c r="G1214" s="9"/>
      <c r="H1214" s="2">
        <f>COUNTIF(parameter_DB!$A$1062:A1214,parameter_DB!A1214)</f>
        <v>133</v>
      </c>
      <c r="I1214" s="2">
        <f t="shared" si="27"/>
        <v>0</v>
      </c>
      <c r="J1214" s="2" t="str">
        <f>parameter_DB!A1214</f>
        <v>Youtube</v>
      </c>
      <c r="K1214" s="2" t="str">
        <f t="shared" si="28"/>
        <v/>
      </c>
      <c r="L1214" s="2" t="str">
        <f t="shared" si="29"/>
        <v/>
      </c>
      <c r="M1214" s="66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10"/>
    </row>
    <row r="1215" spans="1:31" ht="16.5" customHeight="1">
      <c r="A1215" s="12">
        <f>COUNTIF(parameter_DB!$B1215:B$9620,parameter_DB!B1215)</f>
        <v>24</v>
      </c>
      <c r="B1215" s="2">
        <f t="shared" si="24"/>
        <v>0</v>
      </c>
      <c r="C1215" s="2" t="str">
        <f>parameter_DB!B1215</f>
        <v>아프리카tv</v>
      </c>
      <c r="D1215" s="2"/>
      <c r="E1215" s="2" t="str">
        <f t="shared" si="25"/>
        <v/>
      </c>
      <c r="F1215" s="2" t="str">
        <f t="shared" si="26"/>
        <v/>
      </c>
      <c r="G1215" s="9"/>
      <c r="H1215" s="2">
        <f>COUNTIF(parameter_DB!$A$1062:A1215,parameter_DB!A1215)</f>
        <v>1</v>
      </c>
      <c r="I1215" s="2">
        <f t="shared" si="27"/>
        <v>13</v>
      </c>
      <c r="J1215" s="2" t="str">
        <f>parameter_DB!A1215</f>
        <v>기타매체</v>
      </c>
      <c r="K1215" s="2" t="str">
        <f t="shared" si="28"/>
        <v/>
      </c>
      <c r="L1215" s="2" t="str">
        <f t="shared" si="29"/>
        <v/>
      </c>
      <c r="M1215" s="66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10"/>
    </row>
    <row r="1216" spans="1:31" ht="16.5" customHeight="1">
      <c r="A1216" s="12">
        <f>COUNTIF(parameter_DB!$B1216:B$9620,parameter_DB!B1216)</f>
        <v>23</v>
      </c>
      <c r="B1216" s="2">
        <f t="shared" si="24"/>
        <v>0</v>
      </c>
      <c r="C1216" s="2" t="str">
        <f>parameter_DB!B1216</f>
        <v>아프리카tv</v>
      </c>
      <c r="D1216" s="2"/>
      <c r="E1216" s="2" t="str">
        <f t="shared" si="25"/>
        <v/>
      </c>
      <c r="F1216" s="2" t="str">
        <f t="shared" si="26"/>
        <v/>
      </c>
      <c r="G1216" s="9"/>
      <c r="H1216" s="2">
        <f>COUNTIF(parameter_DB!$A$1062:A1216,parameter_DB!A1216)</f>
        <v>2</v>
      </c>
      <c r="I1216" s="2">
        <f t="shared" si="27"/>
        <v>0</v>
      </c>
      <c r="J1216" s="2" t="str">
        <f>parameter_DB!A1216</f>
        <v>기타매체</v>
      </c>
      <c r="K1216" s="2" t="str">
        <f t="shared" si="28"/>
        <v/>
      </c>
      <c r="L1216" s="2" t="str">
        <f t="shared" si="29"/>
        <v/>
      </c>
      <c r="M1216" s="66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10"/>
    </row>
    <row r="1217" spans="1:31" ht="16.5" customHeight="1">
      <c r="A1217" s="12">
        <f>COUNTIF(parameter_DB!$B1217:B$9620,parameter_DB!B1217)</f>
        <v>22</v>
      </c>
      <c r="B1217" s="2">
        <f t="shared" si="24"/>
        <v>0</v>
      </c>
      <c r="C1217" s="2" t="str">
        <f>parameter_DB!B1217</f>
        <v>아프리카tv</v>
      </c>
      <c r="D1217" s="2"/>
      <c r="E1217" s="2" t="str">
        <f t="shared" si="25"/>
        <v/>
      </c>
      <c r="F1217" s="2" t="str">
        <f t="shared" si="26"/>
        <v/>
      </c>
      <c r="G1217" s="9"/>
      <c r="H1217" s="2">
        <f>COUNTIF(parameter_DB!$A$1062:A1217,parameter_DB!A1217)</f>
        <v>3</v>
      </c>
      <c r="I1217" s="2">
        <f t="shared" si="27"/>
        <v>0</v>
      </c>
      <c r="J1217" s="2" t="str">
        <f>parameter_DB!A1217</f>
        <v>기타매체</v>
      </c>
      <c r="K1217" s="2" t="str">
        <f t="shared" si="28"/>
        <v/>
      </c>
      <c r="L1217" s="2" t="str">
        <f t="shared" si="29"/>
        <v/>
      </c>
      <c r="M1217" s="66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10"/>
    </row>
    <row r="1218" spans="1:31" ht="16.5" customHeight="1">
      <c r="A1218" s="12">
        <f>COUNTIF(parameter_DB!$B1218:B$9620,parameter_DB!B1218)</f>
        <v>21</v>
      </c>
      <c r="B1218" s="2">
        <f t="shared" si="24"/>
        <v>0</v>
      </c>
      <c r="C1218" s="2" t="str">
        <f>parameter_DB!B1218</f>
        <v>아프리카tv</v>
      </c>
      <c r="D1218" s="2"/>
      <c r="E1218" s="2" t="str">
        <f t="shared" si="25"/>
        <v/>
      </c>
      <c r="F1218" s="2" t="str">
        <f t="shared" si="26"/>
        <v/>
      </c>
      <c r="G1218" s="9"/>
      <c r="H1218" s="2">
        <f>COUNTIF(parameter_DB!$A$1062:A1218,parameter_DB!A1218)</f>
        <v>4</v>
      </c>
      <c r="I1218" s="2">
        <f t="shared" si="27"/>
        <v>0</v>
      </c>
      <c r="J1218" s="2" t="str">
        <f>parameter_DB!A1218</f>
        <v>기타매체</v>
      </c>
      <c r="K1218" s="2" t="str">
        <f t="shared" si="28"/>
        <v/>
      </c>
      <c r="L1218" s="2" t="str">
        <f t="shared" si="29"/>
        <v/>
      </c>
      <c r="M1218" s="66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10"/>
    </row>
    <row r="1219" spans="1:31" ht="16.5" customHeight="1">
      <c r="A1219" s="12">
        <f>COUNTIF(parameter_DB!$B1219:B$9620,parameter_DB!B1219)</f>
        <v>20</v>
      </c>
      <c r="B1219" s="2">
        <f t="shared" si="24"/>
        <v>0</v>
      </c>
      <c r="C1219" s="2" t="str">
        <f>parameter_DB!B1219</f>
        <v>아프리카tv</v>
      </c>
      <c r="D1219" s="2"/>
      <c r="E1219" s="2" t="str">
        <f t="shared" si="25"/>
        <v/>
      </c>
      <c r="F1219" s="2" t="str">
        <f t="shared" si="26"/>
        <v/>
      </c>
      <c r="G1219" s="9"/>
      <c r="H1219" s="2">
        <f>COUNTIF(parameter_DB!$A$1062:A1219,parameter_DB!A1219)</f>
        <v>5</v>
      </c>
      <c r="I1219" s="2">
        <f t="shared" si="27"/>
        <v>0</v>
      </c>
      <c r="J1219" s="2" t="str">
        <f>parameter_DB!A1219</f>
        <v>기타매체</v>
      </c>
      <c r="K1219" s="2" t="str">
        <f t="shared" si="28"/>
        <v/>
      </c>
      <c r="L1219" s="2" t="str">
        <f t="shared" si="29"/>
        <v/>
      </c>
      <c r="M1219" s="66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10"/>
    </row>
    <row r="1220" spans="1:31" ht="16.5" customHeight="1">
      <c r="A1220" s="12">
        <f>COUNTIF(parameter_DB!$B1220:B$9620,parameter_DB!B1220)</f>
        <v>19</v>
      </c>
      <c r="B1220" s="2">
        <f t="shared" si="24"/>
        <v>0</v>
      </c>
      <c r="C1220" s="2" t="str">
        <f>parameter_DB!B1220</f>
        <v>아프리카tv</v>
      </c>
      <c r="D1220" s="2"/>
      <c r="E1220" s="2" t="str">
        <f t="shared" si="25"/>
        <v/>
      </c>
      <c r="F1220" s="2" t="str">
        <f t="shared" si="26"/>
        <v/>
      </c>
      <c r="G1220" s="9"/>
      <c r="H1220" s="2">
        <f>COUNTIF(parameter_DB!$A$1062:A1220,parameter_DB!A1220)</f>
        <v>6</v>
      </c>
      <c r="I1220" s="2">
        <f t="shared" si="27"/>
        <v>0</v>
      </c>
      <c r="J1220" s="2" t="str">
        <f>parameter_DB!A1220</f>
        <v>기타매체</v>
      </c>
      <c r="K1220" s="2" t="str">
        <f t="shared" si="28"/>
        <v/>
      </c>
      <c r="L1220" s="2" t="str">
        <f t="shared" si="29"/>
        <v/>
      </c>
      <c r="M1220" s="66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10"/>
    </row>
    <row r="1221" spans="1:31" ht="16.5" customHeight="1">
      <c r="A1221" s="12">
        <f>COUNTIF(parameter_DB!$B1221:B$9620,parameter_DB!B1221)</f>
        <v>18</v>
      </c>
      <c r="B1221" s="2">
        <f t="shared" si="24"/>
        <v>0</v>
      </c>
      <c r="C1221" s="2" t="str">
        <f>parameter_DB!B1221</f>
        <v>아프리카tv</v>
      </c>
      <c r="D1221" s="2"/>
      <c r="E1221" s="2" t="str">
        <f t="shared" si="25"/>
        <v/>
      </c>
      <c r="F1221" s="2" t="str">
        <f t="shared" si="26"/>
        <v/>
      </c>
      <c r="G1221" s="9"/>
      <c r="H1221" s="2">
        <f>COUNTIF(parameter_DB!$A$1062:A1221,parameter_DB!A1221)</f>
        <v>7</v>
      </c>
      <c r="I1221" s="2">
        <f t="shared" si="27"/>
        <v>0</v>
      </c>
      <c r="J1221" s="2" t="str">
        <f>parameter_DB!A1221</f>
        <v>기타매체</v>
      </c>
      <c r="K1221" s="2" t="str">
        <f t="shared" si="28"/>
        <v/>
      </c>
      <c r="L1221" s="2" t="str">
        <f t="shared" si="29"/>
        <v/>
      </c>
      <c r="M1221" s="66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10"/>
    </row>
    <row r="1222" spans="1:31" ht="16.5" customHeight="1">
      <c r="A1222" s="12">
        <f>COUNTIF(parameter_DB!$B1222:B$9620,parameter_DB!B1222)</f>
        <v>17</v>
      </c>
      <c r="B1222" s="2">
        <f t="shared" si="24"/>
        <v>0</v>
      </c>
      <c r="C1222" s="2" t="str">
        <f>parameter_DB!B1222</f>
        <v>아프리카tv</v>
      </c>
      <c r="D1222" s="2"/>
      <c r="E1222" s="2" t="str">
        <f t="shared" si="25"/>
        <v/>
      </c>
      <c r="F1222" s="2" t="str">
        <f t="shared" si="26"/>
        <v/>
      </c>
      <c r="G1222" s="9"/>
      <c r="H1222" s="2">
        <f>COUNTIF(parameter_DB!$A$1062:A1222,parameter_DB!A1222)</f>
        <v>8</v>
      </c>
      <c r="I1222" s="2">
        <f t="shared" si="27"/>
        <v>0</v>
      </c>
      <c r="J1222" s="2" t="str">
        <f>parameter_DB!A1222</f>
        <v>기타매체</v>
      </c>
      <c r="K1222" s="2" t="str">
        <f t="shared" si="28"/>
        <v/>
      </c>
      <c r="L1222" s="2" t="str">
        <f t="shared" si="29"/>
        <v/>
      </c>
      <c r="M1222" s="66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10"/>
    </row>
    <row r="1223" spans="1:31" ht="16.5" customHeight="1">
      <c r="A1223" s="12">
        <f>COUNTIF(parameter_DB!$B1223:B$9620,parameter_DB!B1223)</f>
        <v>16</v>
      </c>
      <c r="B1223" s="2">
        <f t="shared" si="24"/>
        <v>0</v>
      </c>
      <c r="C1223" s="2" t="str">
        <f>parameter_DB!B1223</f>
        <v>아프리카tv</v>
      </c>
      <c r="D1223" s="2"/>
      <c r="E1223" s="2" t="str">
        <f t="shared" si="25"/>
        <v/>
      </c>
      <c r="F1223" s="2" t="str">
        <f t="shared" si="26"/>
        <v/>
      </c>
      <c r="G1223" s="9"/>
      <c r="H1223" s="2">
        <f>COUNTIF(parameter_DB!$A$1062:A1223,parameter_DB!A1223)</f>
        <v>9</v>
      </c>
      <c r="I1223" s="2">
        <f t="shared" si="27"/>
        <v>0</v>
      </c>
      <c r="J1223" s="2" t="str">
        <f>parameter_DB!A1223</f>
        <v>기타매체</v>
      </c>
      <c r="K1223" s="2" t="str">
        <f t="shared" si="28"/>
        <v/>
      </c>
      <c r="L1223" s="2" t="str">
        <f t="shared" si="29"/>
        <v/>
      </c>
      <c r="M1223" s="66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10"/>
    </row>
    <row r="1224" spans="1:31" ht="16.5" customHeight="1">
      <c r="A1224" s="12">
        <f>COUNTIF(parameter_DB!$B1224:B$9620,parameter_DB!B1224)</f>
        <v>15</v>
      </c>
      <c r="B1224" s="2">
        <f t="shared" si="24"/>
        <v>0</v>
      </c>
      <c r="C1224" s="2" t="str">
        <f>parameter_DB!B1224</f>
        <v>아프리카tv</v>
      </c>
      <c r="D1224" s="2"/>
      <c r="E1224" s="2" t="str">
        <f t="shared" si="25"/>
        <v/>
      </c>
      <c r="F1224" s="2" t="str">
        <f t="shared" si="26"/>
        <v/>
      </c>
      <c r="G1224" s="9"/>
      <c r="H1224" s="2">
        <f>COUNTIF(parameter_DB!$A$1062:A1224,parameter_DB!A1224)</f>
        <v>10</v>
      </c>
      <c r="I1224" s="2">
        <f t="shared" si="27"/>
        <v>0</v>
      </c>
      <c r="J1224" s="2" t="str">
        <f>parameter_DB!A1224</f>
        <v>기타매체</v>
      </c>
      <c r="K1224" s="2" t="str">
        <f t="shared" si="28"/>
        <v/>
      </c>
      <c r="L1224" s="2" t="str">
        <f t="shared" si="29"/>
        <v/>
      </c>
      <c r="M1224" s="66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10"/>
    </row>
    <row r="1225" spans="1:31" ht="16.5" customHeight="1">
      <c r="A1225" s="12">
        <f>COUNTIF(parameter_DB!$B1225:B$9620,parameter_DB!B1225)</f>
        <v>14</v>
      </c>
      <c r="B1225" s="2">
        <f t="shared" si="24"/>
        <v>0</v>
      </c>
      <c r="C1225" s="2" t="str">
        <f>parameter_DB!B1225</f>
        <v>아프리카tv</v>
      </c>
      <c r="D1225" s="2"/>
      <c r="E1225" s="2" t="str">
        <f t="shared" si="25"/>
        <v/>
      </c>
      <c r="F1225" s="2" t="str">
        <f t="shared" si="26"/>
        <v/>
      </c>
      <c r="G1225" s="9"/>
      <c r="H1225" s="2">
        <f>COUNTIF(parameter_DB!$A$1062:A1225,parameter_DB!A1225)</f>
        <v>11</v>
      </c>
      <c r="I1225" s="2">
        <f t="shared" si="27"/>
        <v>0</v>
      </c>
      <c r="J1225" s="2" t="str">
        <f>parameter_DB!A1225</f>
        <v>기타매체</v>
      </c>
      <c r="K1225" s="2" t="str">
        <f t="shared" si="28"/>
        <v/>
      </c>
      <c r="L1225" s="2" t="str">
        <f t="shared" si="29"/>
        <v/>
      </c>
      <c r="M1225" s="66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10"/>
    </row>
    <row r="1226" spans="1:31" ht="16.5" customHeight="1">
      <c r="A1226" s="12">
        <f>COUNTIF(parameter_DB!$B1226:B$9620,parameter_DB!B1226)</f>
        <v>13</v>
      </c>
      <c r="B1226" s="2">
        <f t="shared" si="24"/>
        <v>0</v>
      </c>
      <c r="C1226" s="2" t="str">
        <f>parameter_DB!B1226</f>
        <v>아프리카tv</v>
      </c>
      <c r="D1226" s="2"/>
      <c r="E1226" s="2" t="str">
        <f t="shared" si="25"/>
        <v/>
      </c>
      <c r="F1226" s="2" t="str">
        <f t="shared" si="26"/>
        <v/>
      </c>
      <c r="G1226" s="9"/>
      <c r="H1226" s="2">
        <f>COUNTIF(parameter_DB!$A$1062:A1226,parameter_DB!A1226)</f>
        <v>12</v>
      </c>
      <c r="I1226" s="2">
        <f t="shared" si="27"/>
        <v>0</v>
      </c>
      <c r="J1226" s="2" t="str">
        <f>parameter_DB!A1226</f>
        <v>기타매체</v>
      </c>
      <c r="K1226" s="2" t="str">
        <f t="shared" si="28"/>
        <v/>
      </c>
      <c r="L1226" s="2" t="str">
        <f t="shared" si="29"/>
        <v/>
      </c>
      <c r="M1226" s="66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10"/>
    </row>
    <row r="1227" spans="1:31" ht="16.5" customHeight="1">
      <c r="A1227" s="12">
        <f>COUNTIF(parameter_DB!$B1227:B$9620,parameter_DB!B1227)</f>
        <v>12</v>
      </c>
      <c r="B1227" s="2">
        <f t="shared" si="24"/>
        <v>0</v>
      </c>
      <c r="C1227" s="2" t="str">
        <f>parameter_DB!B1227</f>
        <v>아프리카tv</v>
      </c>
      <c r="D1227" s="2"/>
      <c r="E1227" s="2" t="str">
        <f t="shared" si="25"/>
        <v/>
      </c>
      <c r="F1227" s="2" t="str">
        <f t="shared" si="26"/>
        <v/>
      </c>
      <c r="G1227" s="9"/>
      <c r="H1227" s="2">
        <f>COUNTIF(parameter_DB!$A$1062:A1227,parameter_DB!A1227)</f>
        <v>13</v>
      </c>
      <c r="I1227" s="2">
        <f t="shared" si="27"/>
        <v>0</v>
      </c>
      <c r="J1227" s="2" t="str">
        <f>parameter_DB!A1227</f>
        <v>기타매체</v>
      </c>
      <c r="K1227" s="2" t="str">
        <f t="shared" si="28"/>
        <v/>
      </c>
      <c r="L1227" s="2" t="str">
        <f t="shared" si="29"/>
        <v/>
      </c>
      <c r="M1227" s="66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10"/>
    </row>
    <row r="1228" spans="1:31" ht="16.5" customHeight="1">
      <c r="A1228" s="12">
        <f>COUNTIF(parameter_DB!$B1228:B$9620,parameter_DB!B1228)</f>
        <v>11</v>
      </c>
      <c r="B1228" s="2">
        <f t="shared" si="24"/>
        <v>0</v>
      </c>
      <c r="C1228" s="2" t="str">
        <f>parameter_DB!B1228</f>
        <v>아프리카tv</v>
      </c>
      <c r="D1228" s="2"/>
      <c r="E1228" s="2" t="str">
        <f t="shared" si="25"/>
        <v/>
      </c>
      <c r="F1228" s="2" t="str">
        <f t="shared" si="26"/>
        <v/>
      </c>
      <c r="G1228" s="9"/>
      <c r="H1228" s="2">
        <f>COUNTIF(parameter_DB!$A$1062:A1228,parameter_DB!A1228)</f>
        <v>14</v>
      </c>
      <c r="I1228" s="2">
        <f t="shared" si="27"/>
        <v>0</v>
      </c>
      <c r="J1228" s="2" t="str">
        <f>parameter_DB!A1228</f>
        <v>기타매체</v>
      </c>
      <c r="K1228" s="2" t="str">
        <f t="shared" si="28"/>
        <v/>
      </c>
      <c r="L1228" s="2" t="str">
        <f t="shared" si="29"/>
        <v/>
      </c>
      <c r="M1228" s="66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10"/>
    </row>
    <row r="1229" spans="1:31" ht="16.5" customHeight="1">
      <c r="A1229" s="12">
        <f>COUNTIF(parameter_DB!$B1229:B$9620,parameter_DB!B1229)</f>
        <v>10</v>
      </c>
      <c r="B1229" s="2">
        <f t="shared" si="24"/>
        <v>0</v>
      </c>
      <c r="C1229" s="2" t="str">
        <f>parameter_DB!B1229</f>
        <v>아프리카tv</v>
      </c>
      <c r="D1229" s="2"/>
      <c r="E1229" s="2" t="str">
        <f t="shared" si="25"/>
        <v/>
      </c>
      <c r="F1229" s="2" t="str">
        <f t="shared" si="26"/>
        <v/>
      </c>
      <c r="G1229" s="9"/>
      <c r="H1229" s="2">
        <f>COUNTIF(parameter_DB!$A$1062:A1229,parameter_DB!A1229)</f>
        <v>15</v>
      </c>
      <c r="I1229" s="2">
        <f t="shared" si="27"/>
        <v>0</v>
      </c>
      <c r="J1229" s="2" t="str">
        <f>parameter_DB!A1229</f>
        <v>기타매체</v>
      </c>
      <c r="K1229" s="2" t="str">
        <f t="shared" si="28"/>
        <v/>
      </c>
      <c r="L1229" s="2" t="str">
        <f t="shared" si="29"/>
        <v/>
      </c>
      <c r="M1229" s="66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10"/>
    </row>
    <row r="1230" spans="1:31" ht="16.5" customHeight="1">
      <c r="A1230" s="12">
        <f>COUNTIF(parameter_DB!$B1230:B$9620,parameter_DB!B1230)</f>
        <v>9</v>
      </c>
      <c r="B1230" s="2">
        <f t="shared" si="24"/>
        <v>0</v>
      </c>
      <c r="C1230" s="2" t="str">
        <f>parameter_DB!B1230</f>
        <v>아프리카tv</v>
      </c>
      <c r="D1230" s="2"/>
      <c r="E1230" s="2" t="str">
        <f t="shared" si="25"/>
        <v/>
      </c>
      <c r="F1230" s="2" t="str">
        <f t="shared" si="26"/>
        <v/>
      </c>
      <c r="G1230" s="9"/>
      <c r="H1230" s="2">
        <f>COUNTIF(parameter_DB!$A$1062:A1230,parameter_DB!A1230)</f>
        <v>16</v>
      </c>
      <c r="I1230" s="2">
        <f t="shared" si="27"/>
        <v>0</v>
      </c>
      <c r="J1230" s="2" t="str">
        <f>parameter_DB!A1230</f>
        <v>기타매체</v>
      </c>
      <c r="K1230" s="2" t="str">
        <f t="shared" si="28"/>
        <v/>
      </c>
      <c r="L1230" s="2" t="str">
        <f t="shared" si="29"/>
        <v/>
      </c>
      <c r="M1230" s="66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10"/>
    </row>
    <row r="1231" spans="1:31" ht="16.5" customHeight="1">
      <c r="A1231" s="12">
        <f>COUNTIF(parameter_DB!$B1231:B$9620,parameter_DB!B1231)</f>
        <v>8</v>
      </c>
      <c r="B1231" s="2">
        <f t="shared" si="24"/>
        <v>0</v>
      </c>
      <c r="C1231" s="2" t="str">
        <f>parameter_DB!B1231</f>
        <v>아프리카tv</v>
      </c>
      <c r="D1231" s="2"/>
      <c r="E1231" s="2" t="str">
        <f t="shared" si="25"/>
        <v/>
      </c>
      <c r="F1231" s="2" t="str">
        <f t="shared" si="26"/>
        <v/>
      </c>
      <c r="G1231" s="9"/>
      <c r="H1231" s="2">
        <f>COUNTIF(parameter_DB!$A$1062:A1231,parameter_DB!A1231)</f>
        <v>17</v>
      </c>
      <c r="I1231" s="2">
        <f t="shared" si="27"/>
        <v>0</v>
      </c>
      <c r="J1231" s="2" t="str">
        <f>parameter_DB!A1231</f>
        <v>기타매체</v>
      </c>
      <c r="K1231" s="2" t="str">
        <f t="shared" si="28"/>
        <v/>
      </c>
      <c r="L1231" s="2" t="str">
        <f t="shared" si="29"/>
        <v/>
      </c>
      <c r="M1231" s="66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10"/>
    </row>
    <row r="1232" spans="1:31" ht="16.5" customHeight="1">
      <c r="A1232" s="12">
        <f>COUNTIF(parameter_DB!$B1232:B$9620,parameter_DB!B1232)</f>
        <v>7</v>
      </c>
      <c r="B1232" s="2">
        <f t="shared" si="24"/>
        <v>0</v>
      </c>
      <c r="C1232" s="2" t="str">
        <f>parameter_DB!B1232</f>
        <v>아프리카tv</v>
      </c>
      <c r="D1232" s="2"/>
      <c r="E1232" s="2" t="str">
        <f t="shared" si="25"/>
        <v/>
      </c>
      <c r="F1232" s="2" t="str">
        <f t="shared" si="26"/>
        <v/>
      </c>
      <c r="G1232" s="9"/>
      <c r="H1232" s="2">
        <f>COUNTIF(parameter_DB!$A$1062:A1232,parameter_DB!A1232)</f>
        <v>18</v>
      </c>
      <c r="I1232" s="2">
        <f t="shared" si="27"/>
        <v>0</v>
      </c>
      <c r="J1232" s="2" t="str">
        <f>parameter_DB!A1232</f>
        <v>기타매체</v>
      </c>
      <c r="K1232" s="2" t="str">
        <f t="shared" si="28"/>
        <v/>
      </c>
      <c r="L1232" s="2" t="str">
        <f t="shared" si="29"/>
        <v/>
      </c>
      <c r="M1232" s="66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10"/>
    </row>
    <row r="1233" spans="1:31" ht="16.5" customHeight="1">
      <c r="A1233" s="12">
        <f>COUNTIF(parameter_DB!$B1233:B$9620,parameter_DB!B1233)</f>
        <v>6</v>
      </c>
      <c r="B1233" s="2">
        <f t="shared" si="24"/>
        <v>0</v>
      </c>
      <c r="C1233" s="2" t="str">
        <f>parameter_DB!B1233</f>
        <v>아프리카tv</v>
      </c>
      <c r="D1233" s="2"/>
      <c r="E1233" s="2" t="str">
        <f t="shared" si="25"/>
        <v/>
      </c>
      <c r="F1233" s="2" t="str">
        <f t="shared" si="26"/>
        <v/>
      </c>
      <c r="G1233" s="9"/>
      <c r="H1233" s="2">
        <f>COUNTIF(parameter_DB!$A$1062:A1233,parameter_DB!A1233)</f>
        <v>19</v>
      </c>
      <c r="I1233" s="2">
        <f t="shared" si="27"/>
        <v>0</v>
      </c>
      <c r="J1233" s="2" t="str">
        <f>parameter_DB!A1233</f>
        <v>기타매체</v>
      </c>
      <c r="K1233" s="2" t="str">
        <f t="shared" si="28"/>
        <v/>
      </c>
      <c r="L1233" s="2" t="str">
        <f t="shared" si="29"/>
        <v/>
      </c>
      <c r="M1233" s="66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10"/>
    </row>
    <row r="1234" spans="1:31" ht="16.5" customHeight="1">
      <c r="A1234" s="12">
        <f>COUNTIF(parameter_DB!$B1234:B$9620,parameter_DB!B1234)</f>
        <v>5</v>
      </c>
      <c r="B1234" s="2">
        <f t="shared" si="24"/>
        <v>0</v>
      </c>
      <c r="C1234" s="2" t="str">
        <f>parameter_DB!B1234</f>
        <v>아프리카tv</v>
      </c>
      <c r="D1234" s="2"/>
      <c r="E1234" s="2" t="str">
        <f t="shared" si="25"/>
        <v/>
      </c>
      <c r="F1234" s="2" t="str">
        <f t="shared" si="26"/>
        <v/>
      </c>
      <c r="G1234" s="9"/>
      <c r="H1234" s="2">
        <f>COUNTIF(parameter_DB!$A$1062:A1234,parameter_DB!A1234)</f>
        <v>20</v>
      </c>
      <c r="I1234" s="2">
        <f t="shared" si="27"/>
        <v>0</v>
      </c>
      <c r="J1234" s="2" t="str">
        <f>parameter_DB!A1234</f>
        <v>기타매체</v>
      </c>
      <c r="K1234" s="2" t="str">
        <f t="shared" si="28"/>
        <v/>
      </c>
      <c r="L1234" s="2" t="str">
        <f t="shared" si="29"/>
        <v/>
      </c>
      <c r="M1234" s="66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10"/>
    </row>
    <row r="1235" spans="1:31" ht="16.5" customHeight="1">
      <c r="A1235" s="12">
        <f>COUNTIF(parameter_DB!$B1235:B$9620,parameter_DB!B1235)</f>
        <v>4</v>
      </c>
      <c r="B1235" s="2">
        <f t="shared" si="24"/>
        <v>0</v>
      </c>
      <c r="C1235" s="2" t="str">
        <f>parameter_DB!B1235</f>
        <v>아프리카tv</v>
      </c>
      <c r="D1235" s="2"/>
      <c r="E1235" s="2" t="str">
        <f t="shared" si="25"/>
        <v/>
      </c>
      <c r="F1235" s="2" t="str">
        <f t="shared" si="26"/>
        <v/>
      </c>
      <c r="G1235" s="9"/>
      <c r="H1235" s="2">
        <f>COUNTIF(parameter_DB!$A$1062:A1235,parameter_DB!A1235)</f>
        <v>21</v>
      </c>
      <c r="I1235" s="2">
        <f t="shared" si="27"/>
        <v>0</v>
      </c>
      <c r="J1235" s="2" t="str">
        <f>parameter_DB!A1235</f>
        <v>기타매체</v>
      </c>
      <c r="K1235" s="2" t="str">
        <f t="shared" si="28"/>
        <v/>
      </c>
      <c r="L1235" s="2" t="str">
        <f t="shared" si="29"/>
        <v/>
      </c>
      <c r="M1235" s="66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10"/>
    </row>
    <row r="1236" spans="1:31" ht="16.5" customHeight="1">
      <c r="A1236" s="12">
        <f>COUNTIF(parameter_DB!$B1236:B$9620,parameter_DB!B1236)</f>
        <v>3</v>
      </c>
      <c r="B1236" s="2">
        <f t="shared" si="24"/>
        <v>0</v>
      </c>
      <c r="C1236" s="2" t="str">
        <f>parameter_DB!B1236</f>
        <v>아프리카tv</v>
      </c>
      <c r="D1236" s="2"/>
      <c r="E1236" s="2" t="str">
        <f t="shared" si="25"/>
        <v/>
      </c>
      <c r="F1236" s="2" t="str">
        <f t="shared" si="26"/>
        <v/>
      </c>
      <c r="G1236" s="9"/>
      <c r="H1236" s="2">
        <f>COUNTIF(parameter_DB!$A$1062:A1236,parameter_DB!A1236)</f>
        <v>22</v>
      </c>
      <c r="I1236" s="2">
        <f t="shared" si="27"/>
        <v>0</v>
      </c>
      <c r="J1236" s="2" t="str">
        <f>parameter_DB!A1236</f>
        <v>기타매체</v>
      </c>
      <c r="K1236" s="2" t="str">
        <f t="shared" si="28"/>
        <v/>
      </c>
      <c r="L1236" s="2" t="str">
        <f t="shared" si="29"/>
        <v/>
      </c>
      <c r="M1236" s="66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10"/>
    </row>
    <row r="1237" spans="1:31" ht="16.5" customHeight="1">
      <c r="A1237" s="12">
        <f>COUNTIF(parameter_DB!$B1237:B$9620,parameter_DB!B1237)</f>
        <v>2</v>
      </c>
      <c r="B1237" s="2">
        <f t="shared" si="24"/>
        <v>0</v>
      </c>
      <c r="C1237" s="2" t="str">
        <f>parameter_DB!B1237</f>
        <v>아프리카tv</v>
      </c>
      <c r="D1237" s="2"/>
      <c r="E1237" s="2" t="str">
        <f t="shared" si="25"/>
        <v/>
      </c>
      <c r="F1237" s="2" t="str">
        <f t="shared" si="26"/>
        <v/>
      </c>
      <c r="G1237" s="9"/>
      <c r="H1237" s="2">
        <f>COUNTIF(parameter_DB!$A$1062:A1237,parameter_DB!A1237)</f>
        <v>23</v>
      </c>
      <c r="I1237" s="2">
        <f t="shared" si="27"/>
        <v>0</v>
      </c>
      <c r="J1237" s="2" t="str">
        <f>parameter_DB!A1237</f>
        <v>기타매체</v>
      </c>
      <c r="K1237" s="2" t="str">
        <f t="shared" si="28"/>
        <v/>
      </c>
      <c r="L1237" s="2" t="str">
        <f t="shared" si="29"/>
        <v/>
      </c>
      <c r="M1237" s="66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10"/>
    </row>
    <row r="1238" spans="1:31" ht="16.5" customHeight="1">
      <c r="A1238" s="12">
        <f>COUNTIF(parameter_DB!$B1238:B$9620,parameter_DB!B1238)</f>
        <v>1</v>
      </c>
      <c r="B1238" s="2">
        <f t="shared" si="24"/>
        <v>35</v>
      </c>
      <c r="C1238" s="2" t="str">
        <f>parameter_DB!B1238</f>
        <v>아프리카tv</v>
      </c>
      <c r="D1238" s="2"/>
      <c r="E1238" s="2" t="str">
        <f t="shared" si="25"/>
        <v/>
      </c>
      <c r="F1238" s="2" t="str">
        <f t="shared" si="26"/>
        <v/>
      </c>
      <c r="G1238" s="9"/>
      <c r="H1238" s="2">
        <f>COUNTIF(parameter_DB!$A$1062:A1238,parameter_DB!A1238)</f>
        <v>24</v>
      </c>
      <c r="I1238" s="2">
        <f t="shared" si="27"/>
        <v>0</v>
      </c>
      <c r="J1238" s="2" t="str">
        <f>parameter_DB!A1238</f>
        <v>기타매체</v>
      </c>
      <c r="K1238" s="2" t="str">
        <f t="shared" si="28"/>
        <v/>
      </c>
      <c r="L1238" s="2" t="str">
        <f t="shared" si="29"/>
        <v/>
      </c>
      <c r="M1238" s="66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10"/>
    </row>
    <row r="1239" spans="1:31" ht="16.5" customHeight="1">
      <c r="A1239" s="12">
        <f>COUNTIF(parameter_DB!$B1239:B$9620,parameter_DB!B1239)</f>
        <v>216</v>
      </c>
      <c r="B1239" s="2">
        <f t="shared" si="24"/>
        <v>0</v>
      </c>
      <c r="C1239" s="2" t="str">
        <f>parameter_DB!B1239</f>
        <v>overall</v>
      </c>
      <c r="D1239" s="2"/>
      <c r="E1239" s="2" t="str">
        <f t="shared" si="25"/>
        <v/>
      </c>
      <c r="F1239" s="2" t="str">
        <f t="shared" si="26"/>
        <v/>
      </c>
      <c r="G1239" s="9"/>
      <c r="H1239" s="2">
        <f>COUNTIF(parameter_DB!$A$1062:A1239,parameter_DB!A1239)</f>
        <v>25</v>
      </c>
      <c r="I1239" s="2">
        <f t="shared" si="27"/>
        <v>0</v>
      </c>
      <c r="J1239" s="2" t="str">
        <f>parameter_DB!A1239</f>
        <v>기타매체</v>
      </c>
      <c r="K1239" s="2" t="str">
        <f t="shared" si="28"/>
        <v/>
      </c>
      <c r="L1239" s="2" t="str">
        <f t="shared" si="29"/>
        <v/>
      </c>
      <c r="M1239" s="66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10"/>
    </row>
    <row r="1240" spans="1:31" ht="16.5" customHeight="1">
      <c r="A1240" s="12">
        <f>COUNTIF(parameter_DB!$B1240:B$9620,parameter_DB!B1240)</f>
        <v>215</v>
      </c>
      <c r="B1240" s="2">
        <f t="shared" si="24"/>
        <v>0</v>
      </c>
      <c r="C1240" s="2" t="str">
        <f>parameter_DB!B1240</f>
        <v>overall</v>
      </c>
      <c r="D1240" s="2"/>
      <c r="E1240" s="2" t="str">
        <f t="shared" si="25"/>
        <v/>
      </c>
      <c r="F1240" s="2" t="str">
        <f t="shared" si="26"/>
        <v/>
      </c>
      <c r="G1240" s="9"/>
      <c r="H1240" s="2">
        <f>COUNTIF(parameter_DB!$A$1062:A1240,parameter_DB!A1240)</f>
        <v>26</v>
      </c>
      <c r="I1240" s="2">
        <f t="shared" si="27"/>
        <v>0</v>
      </c>
      <c r="J1240" s="2" t="str">
        <f>parameter_DB!A1240</f>
        <v>기타매체</v>
      </c>
      <c r="K1240" s="2" t="str">
        <f t="shared" si="28"/>
        <v/>
      </c>
      <c r="L1240" s="2" t="str">
        <f t="shared" si="29"/>
        <v/>
      </c>
      <c r="M1240" s="66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10"/>
    </row>
    <row r="1241" spans="1:31" ht="16.5" customHeight="1">
      <c r="A1241" s="12">
        <f>COUNTIF(parameter_DB!$B1241:B$9620,parameter_DB!B1241)</f>
        <v>214</v>
      </c>
      <c r="B1241" s="2">
        <f t="shared" si="24"/>
        <v>0</v>
      </c>
      <c r="C1241" s="2" t="str">
        <f>parameter_DB!B1241</f>
        <v>overall</v>
      </c>
      <c r="D1241" s="2"/>
      <c r="E1241" s="2" t="str">
        <f t="shared" si="25"/>
        <v/>
      </c>
      <c r="F1241" s="2" t="str">
        <f t="shared" si="26"/>
        <v/>
      </c>
      <c r="G1241" s="9"/>
      <c r="H1241" s="2">
        <f>COUNTIF(parameter_DB!$A$1062:A1241,parameter_DB!A1241)</f>
        <v>27</v>
      </c>
      <c r="I1241" s="2">
        <f t="shared" si="27"/>
        <v>0</v>
      </c>
      <c r="J1241" s="2" t="str">
        <f>parameter_DB!A1241</f>
        <v>기타매체</v>
      </c>
      <c r="K1241" s="2" t="str">
        <f t="shared" si="28"/>
        <v/>
      </c>
      <c r="L1241" s="2" t="str">
        <f t="shared" si="29"/>
        <v/>
      </c>
      <c r="M1241" s="66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10"/>
    </row>
    <row r="1242" spans="1:31" ht="16.5" customHeight="1">
      <c r="A1242" s="12">
        <f>COUNTIF(parameter_DB!$B1242:B$9620,parameter_DB!B1242)</f>
        <v>213</v>
      </c>
      <c r="B1242" s="2">
        <f t="shared" si="24"/>
        <v>0</v>
      </c>
      <c r="C1242" s="2" t="str">
        <f>parameter_DB!B1242</f>
        <v>overall</v>
      </c>
      <c r="D1242" s="2"/>
      <c r="E1242" s="2" t="str">
        <f t="shared" si="25"/>
        <v/>
      </c>
      <c r="F1242" s="2" t="str">
        <f t="shared" si="26"/>
        <v/>
      </c>
      <c r="G1242" s="9"/>
      <c r="H1242" s="2">
        <f>COUNTIF(parameter_DB!$A$1062:A1242,parameter_DB!A1242)</f>
        <v>28</v>
      </c>
      <c r="I1242" s="2">
        <f t="shared" si="27"/>
        <v>0</v>
      </c>
      <c r="J1242" s="2" t="str">
        <f>parameter_DB!A1242</f>
        <v>기타매체</v>
      </c>
      <c r="K1242" s="2" t="str">
        <f t="shared" si="28"/>
        <v/>
      </c>
      <c r="L1242" s="2" t="str">
        <f t="shared" si="29"/>
        <v/>
      </c>
      <c r="M1242" s="66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10"/>
    </row>
    <row r="1243" spans="1:31" ht="16.5" customHeight="1">
      <c r="A1243" s="12">
        <f>COUNTIF(parameter_DB!$B1243:B$9620,parameter_DB!B1243)</f>
        <v>212</v>
      </c>
      <c r="B1243" s="2">
        <f t="shared" si="24"/>
        <v>0</v>
      </c>
      <c r="C1243" s="2" t="str">
        <f>parameter_DB!B1243</f>
        <v>overall</v>
      </c>
      <c r="D1243" s="2"/>
      <c r="E1243" s="2" t="str">
        <f t="shared" si="25"/>
        <v/>
      </c>
      <c r="F1243" s="2" t="str">
        <f t="shared" si="26"/>
        <v/>
      </c>
      <c r="G1243" s="9"/>
      <c r="H1243" s="2">
        <f>COUNTIF(parameter_DB!$A$1062:A1243,parameter_DB!A1243)</f>
        <v>29</v>
      </c>
      <c r="I1243" s="2">
        <f t="shared" si="27"/>
        <v>0</v>
      </c>
      <c r="J1243" s="2" t="str">
        <f>parameter_DB!A1243</f>
        <v>기타매체</v>
      </c>
      <c r="K1243" s="2" t="str">
        <f t="shared" si="28"/>
        <v/>
      </c>
      <c r="L1243" s="2" t="str">
        <f t="shared" si="29"/>
        <v/>
      </c>
      <c r="M1243" s="66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10"/>
    </row>
    <row r="1244" spans="1:31" ht="16.5" customHeight="1">
      <c r="A1244" s="12">
        <f>COUNTIF(parameter_DB!$B1244:B$9620,parameter_DB!B1244)</f>
        <v>211</v>
      </c>
      <c r="B1244" s="2">
        <f t="shared" si="24"/>
        <v>0</v>
      </c>
      <c r="C1244" s="2" t="str">
        <f>parameter_DB!B1244</f>
        <v>overall</v>
      </c>
      <c r="D1244" s="2"/>
      <c r="E1244" s="2" t="str">
        <f t="shared" si="25"/>
        <v/>
      </c>
      <c r="F1244" s="2" t="str">
        <f t="shared" si="26"/>
        <v/>
      </c>
      <c r="G1244" s="9"/>
      <c r="H1244" s="2">
        <f>COUNTIF(parameter_DB!$A$1062:A1244,parameter_DB!A1244)</f>
        <v>30</v>
      </c>
      <c r="I1244" s="2">
        <f t="shared" si="27"/>
        <v>0</v>
      </c>
      <c r="J1244" s="2" t="str">
        <f>parameter_DB!A1244</f>
        <v>기타매체</v>
      </c>
      <c r="K1244" s="2" t="str">
        <f t="shared" si="28"/>
        <v/>
      </c>
      <c r="L1244" s="2" t="str">
        <f t="shared" si="29"/>
        <v/>
      </c>
      <c r="M1244" s="66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10"/>
    </row>
    <row r="1245" spans="1:31" ht="16.5" customHeight="1">
      <c r="A1245" s="12">
        <f>COUNTIF(parameter_DB!$B1245:B$9620,parameter_DB!B1245)</f>
        <v>210</v>
      </c>
      <c r="B1245" s="2">
        <f t="shared" si="24"/>
        <v>0</v>
      </c>
      <c r="C1245" s="2" t="str">
        <f>parameter_DB!B1245</f>
        <v>overall</v>
      </c>
      <c r="D1245" s="2"/>
      <c r="E1245" s="2" t="str">
        <f t="shared" si="25"/>
        <v/>
      </c>
      <c r="F1245" s="2" t="str">
        <f t="shared" si="26"/>
        <v/>
      </c>
      <c r="G1245" s="9"/>
      <c r="H1245" s="2">
        <f>COUNTIF(parameter_DB!$A$1062:A1245,parameter_DB!A1245)</f>
        <v>31</v>
      </c>
      <c r="I1245" s="2">
        <f t="shared" si="27"/>
        <v>0</v>
      </c>
      <c r="J1245" s="2" t="str">
        <f>parameter_DB!A1245</f>
        <v>기타매체</v>
      </c>
      <c r="K1245" s="2" t="str">
        <f t="shared" si="28"/>
        <v/>
      </c>
      <c r="L1245" s="2" t="str">
        <f t="shared" si="29"/>
        <v/>
      </c>
      <c r="M1245" s="66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10"/>
    </row>
    <row r="1246" spans="1:31" ht="16.5" customHeight="1">
      <c r="A1246" s="12">
        <f>COUNTIF(parameter_DB!$B1246:B$9620,parameter_DB!B1246)</f>
        <v>209</v>
      </c>
      <c r="B1246" s="2">
        <f t="shared" si="24"/>
        <v>0</v>
      </c>
      <c r="C1246" s="2" t="str">
        <f>parameter_DB!B1246</f>
        <v>overall</v>
      </c>
      <c r="D1246" s="2"/>
      <c r="E1246" s="2" t="str">
        <f t="shared" si="25"/>
        <v/>
      </c>
      <c r="F1246" s="2" t="str">
        <f t="shared" si="26"/>
        <v/>
      </c>
      <c r="G1246" s="9"/>
      <c r="H1246" s="2">
        <f>COUNTIF(parameter_DB!$A$1062:A1246,parameter_DB!A1246)</f>
        <v>32</v>
      </c>
      <c r="I1246" s="2">
        <f t="shared" si="27"/>
        <v>0</v>
      </c>
      <c r="J1246" s="2" t="str">
        <f>parameter_DB!A1246</f>
        <v>기타매체</v>
      </c>
      <c r="K1246" s="2" t="str">
        <f t="shared" si="28"/>
        <v/>
      </c>
      <c r="L1246" s="2" t="str">
        <f t="shared" si="29"/>
        <v/>
      </c>
      <c r="M1246" s="66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10"/>
    </row>
    <row r="1247" spans="1:31" ht="16.5" customHeight="1">
      <c r="A1247" s="12">
        <f>COUNTIF(parameter_DB!$B1247:B$9620,parameter_DB!B1247)</f>
        <v>208</v>
      </c>
      <c r="B1247" s="2">
        <f t="shared" si="24"/>
        <v>0</v>
      </c>
      <c r="C1247" s="2" t="str">
        <f>parameter_DB!B1247</f>
        <v>overall</v>
      </c>
      <c r="D1247" s="2"/>
      <c r="E1247" s="2" t="str">
        <f t="shared" si="25"/>
        <v/>
      </c>
      <c r="F1247" s="2" t="str">
        <f t="shared" si="26"/>
        <v/>
      </c>
      <c r="G1247" s="9"/>
      <c r="H1247" s="2">
        <f>COUNTIF(parameter_DB!$A$1062:A1247,parameter_DB!A1247)</f>
        <v>33</v>
      </c>
      <c r="I1247" s="2">
        <f t="shared" si="27"/>
        <v>0</v>
      </c>
      <c r="J1247" s="2" t="str">
        <f>parameter_DB!A1247</f>
        <v>기타매체</v>
      </c>
      <c r="K1247" s="2" t="str">
        <f t="shared" si="28"/>
        <v/>
      </c>
      <c r="L1247" s="2" t="str">
        <f t="shared" si="29"/>
        <v/>
      </c>
      <c r="M1247" s="66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10"/>
    </row>
    <row r="1248" spans="1:31" ht="16.5" customHeight="1">
      <c r="A1248" s="12">
        <f>COUNTIF(parameter_DB!$B1248:B$9620,parameter_DB!B1248)</f>
        <v>207</v>
      </c>
      <c r="B1248" s="2">
        <f t="shared" si="24"/>
        <v>0</v>
      </c>
      <c r="C1248" s="2" t="str">
        <f>parameter_DB!B1248</f>
        <v>overall</v>
      </c>
      <c r="D1248" s="2"/>
      <c r="E1248" s="2" t="str">
        <f t="shared" si="25"/>
        <v/>
      </c>
      <c r="F1248" s="2" t="str">
        <f t="shared" si="26"/>
        <v/>
      </c>
      <c r="G1248" s="9"/>
      <c r="H1248" s="2">
        <f>COUNTIF(parameter_DB!$A$1062:A1248,parameter_DB!A1248)</f>
        <v>34</v>
      </c>
      <c r="I1248" s="2">
        <f t="shared" si="27"/>
        <v>0</v>
      </c>
      <c r="J1248" s="2" t="str">
        <f>parameter_DB!A1248</f>
        <v>기타매체</v>
      </c>
      <c r="K1248" s="2" t="str">
        <f t="shared" si="28"/>
        <v/>
      </c>
      <c r="L1248" s="2" t="str">
        <f t="shared" si="29"/>
        <v/>
      </c>
      <c r="M1248" s="66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10"/>
    </row>
    <row r="1249" spans="1:31" ht="16.5" customHeight="1">
      <c r="A1249" s="12">
        <f>COUNTIF(parameter_DB!$B1249:B$9620,parameter_DB!B1249)</f>
        <v>206</v>
      </c>
      <c r="B1249" s="2">
        <f t="shared" si="24"/>
        <v>0</v>
      </c>
      <c r="C1249" s="2" t="str">
        <f>parameter_DB!B1249</f>
        <v>overall</v>
      </c>
      <c r="D1249" s="2"/>
      <c r="E1249" s="2" t="str">
        <f t="shared" si="25"/>
        <v/>
      </c>
      <c r="F1249" s="2" t="str">
        <f t="shared" si="26"/>
        <v/>
      </c>
      <c r="G1249" s="9"/>
      <c r="H1249" s="2">
        <f>COUNTIF(parameter_DB!$A$1062:A1249,parameter_DB!A1249)</f>
        <v>35</v>
      </c>
      <c r="I1249" s="2">
        <f t="shared" si="27"/>
        <v>0</v>
      </c>
      <c r="J1249" s="2" t="str">
        <f>parameter_DB!A1249</f>
        <v>기타매체</v>
      </c>
      <c r="K1249" s="2" t="str">
        <f t="shared" si="28"/>
        <v/>
      </c>
      <c r="L1249" s="2" t="str">
        <f t="shared" si="29"/>
        <v/>
      </c>
      <c r="M1249" s="66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10"/>
    </row>
    <row r="1250" spans="1:31" ht="16.5" customHeight="1">
      <c r="A1250" s="12">
        <f>COUNTIF(parameter_DB!$B1250:B$9620,parameter_DB!B1250)</f>
        <v>205</v>
      </c>
      <c r="B1250" s="2">
        <f t="shared" si="24"/>
        <v>0</v>
      </c>
      <c r="C1250" s="2" t="str">
        <f>parameter_DB!B1250</f>
        <v>overall</v>
      </c>
      <c r="D1250" s="2"/>
      <c r="E1250" s="2" t="str">
        <f t="shared" si="25"/>
        <v/>
      </c>
      <c r="F1250" s="2" t="str">
        <f t="shared" si="26"/>
        <v/>
      </c>
      <c r="G1250" s="9"/>
      <c r="H1250" s="2">
        <f>COUNTIF(parameter_DB!$A$1062:A1250,parameter_DB!A1250)</f>
        <v>36</v>
      </c>
      <c r="I1250" s="2">
        <f t="shared" si="27"/>
        <v>0</v>
      </c>
      <c r="J1250" s="2" t="str">
        <f>parameter_DB!A1250</f>
        <v>기타매체</v>
      </c>
      <c r="K1250" s="2" t="str">
        <f t="shared" si="28"/>
        <v/>
      </c>
      <c r="L1250" s="2" t="str">
        <f t="shared" si="29"/>
        <v/>
      </c>
      <c r="M1250" s="66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10"/>
    </row>
    <row r="1251" spans="1:31" ht="16.5" customHeight="1">
      <c r="A1251" s="12">
        <f>COUNTIF(parameter_DB!$B1251:B$9620,parameter_DB!B1251)</f>
        <v>204</v>
      </c>
      <c r="B1251" s="2">
        <f t="shared" si="24"/>
        <v>0</v>
      </c>
      <c r="C1251" s="2" t="str">
        <f>parameter_DB!B1251</f>
        <v>overall</v>
      </c>
      <c r="D1251" s="2"/>
      <c r="E1251" s="2" t="str">
        <f t="shared" si="25"/>
        <v/>
      </c>
      <c r="F1251" s="2" t="str">
        <f t="shared" si="26"/>
        <v/>
      </c>
      <c r="G1251" s="9"/>
      <c r="H1251" s="2">
        <f>COUNTIF(parameter_DB!$A$1062:A1251,parameter_DB!A1251)</f>
        <v>37</v>
      </c>
      <c r="I1251" s="2">
        <f t="shared" si="27"/>
        <v>0</v>
      </c>
      <c r="J1251" s="2" t="str">
        <f>parameter_DB!A1251</f>
        <v>기타매체</v>
      </c>
      <c r="K1251" s="2" t="str">
        <f t="shared" si="28"/>
        <v/>
      </c>
      <c r="L1251" s="2" t="str">
        <f t="shared" si="29"/>
        <v/>
      </c>
      <c r="M1251" s="66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10"/>
    </row>
    <row r="1252" spans="1:31" ht="16.5" customHeight="1">
      <c r="A1252" s="12">
        <f>COUNTIF(parameter_DB!$B1252:B$9620,parameter_DB!B1252)</f>
        <v>203</v>
      </c>
      <c r="B1252" s="2">
        <f t="shared" si="24"/>
        <v>0</v>
      </c>
      <c r="C1252" s="2" t="str">
        <f>parameter_DB!B1252</f>
        <v>overall</v>
      </c>
      <c r="D1252" s="2"/>
      <c r="E1252" s="2" t="str">
        <f t="shared" si="25"/>
        <v/>
      </c>
      <c r="F1252" s="2" t="str">
        <f t="shared" si="26"/>
        <v/>
      </c>
      <c r="G1252" s="9"/>
      <c r="H1252" s="2">
        <f>COUNTIF(parameter_DB!$A$1062:A1252,parameter_DB!A1252)</f>
        <v>38</v>
      </c>
      <c r="I1252" s="2">
        <f t="shared" si="27"/>
        <v>0</v>
      </c>
      <c r="J1252" s="2" t="str">
        <f>parameter_DB!A1252</f>
        <v>기타매체</v>
      </c>
      <c r="K1252" s="2" t="str">
        <f t="shared" si="28"/>
        <v/>
      </c>
      <c r="L1252" s="2" t="str">
        <f t="shared" si="29"/>
        <v/>
      </c>
      <c r="M1252" s="66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10"/>
    </row>
    <row r="1253" spans="1:31" ht="16.5" customHeight="1">
      <c r="A1253" s="12">
        <f>COUNTIF(parameter_DB!$B1253:B$9620,parameter_DB!B1253)</f>
        <v>202</v>
      </c>
      <c r="B1253" s="2">
        <f t="shared" si="24"/>
        <v>0</v>
      </c>
      <c r="C1253" s="2" t="str">
        <f>parameter_DB!B1253</f>
        <v>overall</v>
      </c>
      <c r="D1253" s="2"/>
      <c r="E1253" s="2" t="str">
        <f t="shared" si="25"/>
        <v/>
      </c>
      <c r="F1253" s="2" t="str">
        <f t="shared" si="26"/>
        <v/>
      </c>
      <c r="G1253" s="9"/>
      <c r="H1253" s="2">
        <f>COUNTIF(parameter_DB!$A$1062:A1253,parameter_DB!A1253)</f>
        <v>39</v>
      </c>
      <c r="I1253" s="2">
        <f t="shared" si="27"/>
        <v>0</v>
      </c>
      <c r="J1253" s="2" t="str">
        <f>parameter_DB!A1253</f>
        <v>기타매체</v>
      </c>
      <c r="K1253" s="2" t="str">
        <f t="shared" si="28"/>
        <v/>
      </c>
      <c r="L1253" s="2" t="str">
        <f t="shared" si="29"/>
        <v/>
      </c>
      <c r="M1253" s="66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10"/>
    </row>
    <row r="1254" spans="1:31" ht="16.5" customHeight="1">
      <c r="A1254" s="12">
        <f>COUNTIF(parameter_DB!$B1254:B$9620,parameter_DB!B1254)</f>
        <v>201</v>
      </c>
      <c r="B1254" s="2">
        <f t="shared" si="24"/>
        <v>0</v>
      </c>
      <c r="C1254" s="2" t="str">
        <f>parameter_DB!B1254</f>
        <v>overall</v>
      </c>
      <c r="D1254" s="2"/>
      <c r="E1254" s="2" t="str">
        <f t="shared" si="25"/>
        <v/>
      </c>
      <c r="F1254" s="2" t="str">
        <f t="shared" si="26"/>
        <v/>
      </c>
      <c r="G1254" s="9"/>
      <c r="H1254" s="2">
        <f>COUNTIF(parameter_DB!$A$1062:A1254,parameter_DB!A1254)</f>
        <v>40</v>
      </c>
      <c r="I1254" s="2">
        <f t="shared" si="27"/>
        <v>0</v>
      </c>
      <c r="J1254" s="2" t="str">
        <f>parameter_DB!A1254</f>
        <v>기타매체</v>
      </c>
      <c r="K1254" s="2" t="str">
        <f t="shared" si="28"/>
        <v/>
      </c>
      <c r="L1254" s="2" t="str">
        <f t="shared" si="29"/>
        <v/>
      </c>
      <c r="M1254" s="66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10"/>
    </row>
    <row r="1255" spans="1:31" ht="16.5" customHeight="1">
      <c r="A1255" s="12">
        <f>COUNTIF(parameter_DB!$B1255:B$9620,parameter_DB!B1255)</f>
        <v>200</v>
      </c>
      <c r="B1255" s="2">
        <f t="shared" si="24"/>
        <v>0</v>
      </c>
      <c r="C1255" s="2" t="str">
        <f>parameter_DB!B1255</f>
        <v>overall</v>
      </c>
      <c r="D1255" s="2"/>
      <c r="E1255" s="2" t="str">
        <f t="shared" si="25"/>
        <v/>
      </c>
      <c r="F1255" s="2" t="str">
        <f t="shared" si="26"/>
        <v/>
      </c>
      <c r="G1255" s="9"/>
      <c r="H1255" s="2">
        <f>COUNTIF(parameter_DB!$A$1062:A1255,parameter_DB!A1255)</f>
        <v>41</v>
      </c>
      <c r="I1255" s="2">
        <f t="shared" si="27"/>
        <v>0</v>
      </c>
      <c r="J1255" s="2" t="str">
        <f>parameter_DB!A1255</f>
        <v>기타매체</v>
      </c>
      <c r="K1255" s="2" t="str">
        <f t="shared" si="28"/>
        <v/>
      </c>
      <c r="L1255" s="2" t="str">
        <f t="shared" si="29"/>
        <v/>
      </c>
      <c r="M1255" s="66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10"/>
    </row>
    <row r="1256" spans="1:31" ht="16.5" customHeight="1">
      <c r="A1256" s="12">
        <f>COUNTIF(parameter_DB!$B1256:B$9620,parameter_DB!B1256)</f>
        <v>199</v>
      </c>
      <c r="B1256" s="2">
        <f t="shared" si="24"/>
        <v>0</v>
      </c>
      <c r="C1256" s="2" t="str">
        <f>parameter_DB!B1256</f>
        <v>overall</v>
      </c>
      <c r="D1256" s="2"/>
      <c r="E1256" s="2" t="str">
        <f t="shared" si="25"/>
        <v/>
      </c>
      <c r="F1256" s="2" t="str">
        <f t="shared" si="26"/>
        <v/>
      </c>
      <c r="G1256" s="9"/>
      <c r="H1256" s="2">
        <f>COUNTIF(parameter_DB!$A$1062:A1256,parameter_DB!A1256)</f>
        <v>42</v>
      </c>
      <c r="I1256" s="2">
        <f t="shared" si="27"/>
        <v>0</v>
      </c>
      <c r="J1256" s="2" t="str">
        <f>parameter_DB!A1256</f>
        <v>기타매체</v>
      </c>
      <c r="K1256" s="2" t="str">
        <f t="shared" si="28"/>
        <v/>
      </c>
      <c r="L1256" s="2" t="str">
        <f t="shared" si="29"/>
        <v/>
      </c>
      <c r="M1256" s="66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10"/>
    </row>
    <row r="1257" spans="1:31" ht="16.5" customHeight="1">
      <c r="A1257" s="12">
        <f>COUNTIF(parameter_DB!$B1257:B$9620,parameter_DB!B1257)</f>
        <v>198</v>
      </c>
      <c r="B1257" s="2">
        <f t="shared" si="24"/>
        <v>0</v>
      </c>
      <c r="C1257" s="2" t="str">
        <f>parameter_DB!B1257</f>
        <v>overall</v>
      </c>
      <c r="D1257" s="2"/>
      <c r="E1257" s="2" t="str">
        <f t="shared" si="25"/>
        <v/>
      </c>
      <c r="F1257" s="2" t="str">
        <f t="shared" si="26"/>
        <v/>
      </c>
      <c r="G1257" s="9"/>
      <c r="H1257" s="2">
        <f>COUNTIF(parameter_DB!$A$1062:A1257,parameter_DB!A1257)</f>
        <v>43</v>
      </c>
      <c r="I1257" s="2">
        <f t="shared" si="27"/>
        <v>0</v>
      </c>
      <c r="J1257" s="2" t="str">
        <f>parameter_DB!A1257</f>
        <v>기타매체</v>
      </c>
      <c r="K1257" s="2" t="str">
        <f t="shared" si="28"/>
        <v/>
      </c>
      <c r="L1257" s="2" t="str">
        <f t="shared" si="29"/>
        <v/>
      </c>
      <c r="M1257" s="66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10"/>
    </row>
    <row r="1258" spans="1:31" ht="16.5" customHeight="1">
      <c r="A1258" s="12">
        <f>COUNTIF(parameter_DB!$B1258:B$9620,parameter_DB!B1258)</f>
        <v>197</v>
      </c>
      <c r="B1258" s="2">
        <f t="shared" si="24"/>
        <v>0</v>
      </c>
      <c r="C1258" s="2" t="str">
        <f>parameter_DB!B1258</f>
        <v>overall</v>
      </c>
      <c r="D1258" s="2"/>
      <c r="E1258" s="2" t="str">
        <f t="shared" si="25"/>
        <v/>
      </c>
      <c r="F1258" s="2" t="str">
        <f t="shared" si="26"/>
        <v/>
      </c>
      <c r="G1258" s="9"/>
      <c r="H1258" s="2">
        <f>COUNTIF(parameter_DB!$A$1062:A1258,parameter_DB!A1258)</f>
        <v>44</v>
      </c>
      <c r="I1258" s="2">
        <f t="shared" si="27"/>
        <v>0</v>
      </c>
      <c r="J1258" s="2" t="str">
        <f>parameter_DB!A1258</f>
        <v>기타매체</v>
      </c>
      <c r="K1258" s="2" t="str">
        <f t="shared" si="28"/>
        <v/>
      </c>
      <c r="L1258" s="2" t="str">
        <f t="shared" si="29"/>
        <v/>
      </c>
      <c r="M1258" s="66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10"/>
    </row>
    <row r="1259" spans="1:31" ht="16.5" customHeight="1">
      <c r="A1259" s="12">
        <f>COUNTIF(parameter_DB!$B1259:B$9620,parameter_DB!B1259)</f>
        <v>196</v>
      </c>
      <c r="B1259" s="2">
        <f t="shared" si="24"/>
        <v>0</v>
      </c>
      <c r="C1259" s="2" t="str">
        <f>parameter_DB!B1259</f>
        <v>overall</v>
      </c>
      <c r="D1259" s="2"/>
      <c r="E1259" s="2" t="str">
        <f t="shared" si="25"/>
        <v/>
      </c>
      <c r="F1259" s="2" t="str">
        <f t="shared" si="26"/>
        <v/>
      </c>
      <c r="G1259" s="9"/>
      <c r="H1259" s="2">
        <f>COUNTIF(parameter_DB!$A$1062:A1259,parameter_DB!A1259)</f>
        <v>45</v>
      </c>
      <c r="I1259" s="2">
        <f t="shared" si="27"/>
        <v>0</v>
      </c>
      <c r="J1259" s="2" t="str">
        <f>parameter_DB!A1259</f>
        <v>기타매체</v>
      </c>
      <c r="K1259" s="2" t="str">
        <f t="shared" si="28"/>
        <v/>
      </c>
      <c r="L1259" s="2" t="str">
        <f t="shared" si="29"/>
        <v/>
      </c>
      <c r="M1259" s="66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10"/>
    </row>
    <row r="1260" spans="1:31" ht="16.5" customHeight="1">
      <c r="A1260" s="12">
        <f>COUNTIF(parameter_DB!$B1260:B$9620,parameter_DB!B1260)</f>
        <v>195</v>
      </c>
      <c r="B1260" s="2">
        <f t="shared" si="24"/>
        <v>0</v>
      </c>
      <c r="C1260" s="2" t="str">
        <f>parameter_DB!B1260</f>
        <v>overall</v>
      </c>
      <c r="D1260" s="2"/>
      <c r="E1260" s="2" t="str">
        <f t="shared" si="25"/>
        <v/>
      </c>
      <c r="F1260" s="2" t="str">
        <f t="shared" si="26"/>
        <v/>
      </c>
      <c r="G1260" s="9"/>
      <c r="H1260" s="2">
        <f>COUNTIF(parameter_DB!$A$1062:A1260,parameter_DB!A1260)</f>
        <v>46</v>
      </c>
      <c r="I1260" s="2">
        <f t="shared" si="27"/>
        <v>0</v>
      </c>
      <c r="J1260" s="2" t="str">
        <f>parameter_DB!A1260</f>
        <v>기타매체</v>
      </c>
      <c r="K1260" s="2" t="str">
        <f t="shared" si="28"/>
        <v/>
      </c>
      <c r="L1260" s="2" t="str">
        <f t="shared" si="29"/>
        <v/>
      </c>
      <c r="M1260" s="66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10"/>
    </row>
    <row r="1261" spans="1:31" ht="16.5" customHeight="1">
      <c r="A1261" s="12">
        <f>COUNTIF(parameter_DB!$B1261:B$9620,parameter_DB!B1261)</f>
        <v>194</v>
      </c>
      <c r="B1261" s="2">
        <f t="shared" si="24"/>
        <v>0</v>
      </c>
      <c r="C1261" s="2" t="str">
        <f>parameter_DB!B1261</f>
        <v>overall</v>
      </c>
      <c r="D1261" s="2"/>
      <c r="E1261" s="2" t="str">
        <f t="shared" si="25"/>
        <v/>
      </c>
      <c r="F1261" s="2" t="str">
        <f t="shared" si="26"/>
        <v/>
      </c>
      <c r="G1261" s="9"/>
      <c r="H1261" s="2">
        <f>COUNTIF(parameter_DB!$A$1062:A1261,parameter_DB!A1261)</f>
        <v>47</v>
      </c>
      <c r="I1261" s="2">
        <f t="shared" si="27"/>
        <v>0</v>
      </c>
      <c r="J1261" s="2" t="str">
        <f>parameter_DB!A1261</f>
        <v>기타매체</v>
      </c>
      <c r="K1261" s="2" t="str">
        <f t="shared" si="28"/>
        <v/>
      </c>
      <c r="L1261" s="2" t="str">
        <f t="shared" si="29"/>
        <v/>
      </c>
      <c r="M1261" s="66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10"/>
    </row>
    <row r="1262" spans="1:31" ht="16.5" customHeight="1">
      <c r="A1262" s="12">
        <f>COUNTIF(parameter_DB!$B1262:B$9620,parameter_DB!B1262)</f>
        <v>193</v>
      </c>
      <c r="B1262" s="2">
        <f t="shared" si="24"/>
        <v>0</v>
      </c>
      <c r="C1262" s="2" t="str">
        <f>parameter_DB!B1262</f>
        <v>overall</v>
      </c>
      <c r="D1262" s="2"/>
      <c r="E1262" s="2" t="str">
        <f t="shared" si="25"/>
        <v/>
      </c>
      <c r="F1262" s="2" t="str">
        <f t="shared" si="26"/>
        <v/>
      </c>
      <c r="G1262" s="9"/>
      <c r="H1262" s="2">
        <f>COUNTIF(parameter_DB!$A$1062:A1262,parameter_DB!A1262)</f>
        <v>48</v>
      </c>
      <c r="I1262" s="2">
        <f t="shared" si="27"/>
        <v>0</v>
      </c>
      <c r="J1262" s="2" t="str">
        <f>parameter_DB!A1262</f>
        <v>기타매체</v>
      </c>
      <c r="K1262" s="2" t="str">
        <f t="shared" si="28"/>
        <v/>
      </c>
      <c r="L1262" s="2" t="str">
        <f t="shared" si="29"/>
        <v/>
      </c>
      <c r="M1262" s="66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10"/>
    </row>
    <row r="1263" spans="1:31" ht="16.5" customHeight="1">
      <c r="A1263" s="12">
        <f>COUNTIF(parameter_DB!$B1263:B$9620,parameter_DB!B1263)</f>
        <v>24</v>
      </c>
      <c r="B1263" s="2">
        <f t="shared" si="24"/>
        <v>0</v>
      </c>
      <c r="C1263" s="2" t="str">
        <f>parameter_DB!B1263</f>
        <v>Incross</v>
      </c>
      <c r="D1263" s="2"/>
      <c r="E1263" s="2" t="str">
        <f t="shared" si="25"/>
        <v/>
      </c>
      <c r="F1263" s="2" t="str">
        <f t="shared" si="26"/>
        <v/>
      </c>
      <c r="G1263" s="9"/>
      <c r="H1263" s="2">
        <f>COUNTIF(parameter_DB!$A$1062:A1263,parameter_DB!A1263)</f>
        <v>49</v>
      </c>
      <c r="I1263" s="2">
        <f t="shared" si="27"/>
        <v>0</v>
      </c>
      <c r="J1263" s="2" t="str">
        <f>parameter_DB!A1263</f>
        <v>기타매체</v>
      </c>
      <c r="K1263" s="2" t="str">
        <f t="shared" si="28"/>
        <v/>
      </c>
      <c r="L1263" s="2" t="str">
        <f t="shared" si="29"/>
        <v/>
      </c>
      <c r="M1263" s="66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10"/>
    </row>
    <row r="1264" spans="1:31" ht="16.5" customHeight="1">
      <c r="A1264" s="12">
        <f>COUNTIF(parameter_DB!$B1264:B$9620,parameter_DB!B1264)</f>
        <v>23</v>
      </c>
      <c r="B1264" s="2">
        <f t="shared" si="24"/>
        <v>0</v>
      </c>
      <c r="C1264" s="2" t="str">
        <f>parameter_DB!B1264</f>
        <v>Incross</v>
      </c>
      <c r="D1264" s="2"/>
      <c r="E1264" s="2" t="str">
        <f t="shared" si="25"/>
        <v/>
      </c>
      <c r="F1264" s="2" t="str">
        <f t="shared" si="26"/>
        <v/>
      </c>
      <c r="G1264" s="9"/>
      <c r="H1264" s="2">
        <f>COUNTIF(parameter_DB!$A$1062:A1264,parameter_DB!A1264)</f>
        <v>50</v>
      </c>
      <c r="I1264" s="2">
        <f t="shared" si="27"/>
        <v>0</v>
      </c>
      <c r="J1264" s="2" t="str">
        <f>parameter_DB!A1264</f>
        <v>기타매체</v>
      </c>
      <c r="K1264" s="2" t="str">
        <f t="shared" si="28"/>
        <v/>
      </c>
      <c r="L1264" s="2" t="str">
        <f t="shared" si="29"/>
        <v/>
      </c>
      <c r="M1264" s="66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10"/>
    </row>
    <row r="1265" spans="1:31" ht="16.5" customHeight="1">
      <c r="A1265" s="12">
        <f>COUNTIF(parameter_DB!$B1265:B$9620,parameter_DB!B1265)</f>
        <v>22</v>
      </c>
      <c r="B1265" s="2">
        <f t="shared" si="24"/>
        <v>0</v>
      </c>
      <c r="C1265" s="2" t="str">
        <f>parameter_DB!B1265</f>
        <v>Incross</v>
      </c>
      <c r="D1265" s="2"/>
      <c r="E1265" s="2" t="str">
        <f t="shared" si="25"/>
        <v/>
      </c>
      <c r="F1265" s="2" t="str">
        <f t="shared" si="26"/>
        <v/>
      </c>
      <c r="G1265" s="9"/>
      <c r="H1265" s="2">
        <f>COUNTIF(parameter_DB!$A$1062:A1265,parameter_DB!A1265)</f>
        <v>51</v>
      </c>
      <c r="I1265" s="2">
        <f t="shared" si="27"/>
        <v>0</v>
      </c>
      <c r="J1265" s="2" t="str">
        <f>parameter_DB!A1265</f>
        <v>기타매체</v>
      </c>
      <c r="K1265" s="2" t="str">
        <f t="shared" si="28"/>
        <v/>
      </c>
      <c r="L1265" s="2" t="str">
        <f t="shared" si="29"/>
        <v/>
      </c>
      <c r="M1265" s="66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10"/>
    </row>
    <row r="1266" spans="1:31" ht="16.5" customHeight="1">
      <c r="A1266" s="12">
        <f>COUNTIF(parameter_DB!$B1266:B$9620,parameter_DB!B1266)</f>
        <v>21</v>
      </c>
      <c r="B1266" s="2">
        <f t="shared" si="24"/>
        <v>0</v>
      </c>
      <c r="C1266" s="2" t="str">
        <f>parameter_DB!B1266</f>
        <v>Incross</v>
      </c>
      <c r="D1266" s="2"/>
      <c r="E1266" s="2" t="str">
        <f t="shared" si="25"/>
        <v/>
      </c>
      <c r="F1266" s="2" t="str">
        <f t="shared" si="26"/>
        <v/>
      </c>
      <c r="G1266" s="9"/>
      <c r="H1266" s="2">
        <f>COUNTIF(parameter_DB!$A$1062:A1266,parameter_DB!A1266)</f>
        <v>52</v>
      </c>
      <c r="I1266" s="2">
        <f t="shared" si="27"/>
        <v>0</v>
      </c>
      <c r="J1266" s="2" t="str">
        <f>parameter_DB!A1266</f>
        <v>기타매체</v>
      </c>
      <c r="K1266" s="2" t="str">
        <f t="shared" si="28"/>
        <v/>
      </c>
      <c r="L1266" s="2" t="str">
        <f t="shared" si="29"/>
        <v/>
      </c>
      <c r="M1266" s="66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10"/>
    </row>
    <row r="1267" spans="1:31" ht="16.5" customHeight="1">
      <c r="A1267" s="12">
        <f>COUNTIF(parameter_DB!$B1267:B$9620,parameter_DB!B1267)</f>
        <v>20</v>
      </c>
      <c r="B1267" s="2">
        <f t="shared" si="24"/>
        <v>0</v>
      </c>
      <c r="C1267" s="2" t="str">
        <f>parameter_DB!B1267</f>
        <v>Incross</v>
      </c>
      <c r="D1267" s="2"/>
      <c r="E1267" s="2" t="str">
        <f t="shared" si="25"/>
        <v/>
      </c>
      <c r="F1267" s="2" t="str">
        <f t="shared" si="26"/>
        <v/>
      </c>
      <c r="G1267" s="9"/>
      <c r="H1267" s="2">
        <f>COUNTIF(parameter_DB!$A$1062:A1267,parameter_DB!A1267)</f>
        <v>53</v>
      </c>
      <c r="I1267" s="2">
        <f t="shared" si="27"/>
        <v>0</v>
      </c>
      <c r="J1267" s="2" t="str">
        <f>parameter_DB!A1267</f>
        <v>기타매체</v>
      </c>
      <c r="K1267" s="2" t="str">
        <f t="shared" si="28"/>
        <v/>
      </c>
      <c r="L1267" s="2" t="str">
        <f t="shared" si="29"/>
        <v/>
      </c>
      <c r="M1267" s="66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10"/>
    </row>
    <row r="1268" spans="1:31" ht="16.5" customHeight="1">
      <c r="A1268" s="12">
        <f>COUNTIF(parameter_DB!$B1268:B$9620,parameter_DB!B1268)</f>
        <v>19</v>
      </c>
      <c r="B1268" s="2">
        <f t="shared" si="24"/>
        <v>0</v>
      </c>
      <c r="C1268" s="2" t="str">
        <f>parameter_DB!B1268</f>
        <v>Incross</v>
      </c>
      <c r="D1268" s="2"/>
      <c r="E1268" s="2" t="str">
        <f t="shared" si="25"/>
        <v/>
      </c>
      <c r="F1268" s="2" t="str">
        <f t="shared" si="26"/>
        <v/>
      </c>
      <c r="G1268" s="9"/>
      <c r="H1268" s="2">
        <f>COUNTIF(parameter_DB!$A$1062:A1268,parameter_DB!A1268)</f>
        <v>54</v>
      </c>
      <c r="I1268" s="2">
        <f t="shared" si="27"/>
        <v>0</v>
      </c>
      <c r="J1268" s="2" t="str">
        <f>parameter_DB!A1268</f>
        <v>기타매체</v>
      </c>
      <c r="K1268" s="2" t="str">
        <f t="shared" si="28"/>
        <v/>
      </c>
      <c r="L1268" s="2" t="str">
        <f t="shared" si="29"/>
        <v/>
      </c>
      <c r="M1268" s="66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10"/>
    </row>
    <row r="1269" spans="1:31" ht="16.5" customHeight="1">
      <c r="A1269" s="12">
        <f>COUNTIF(parameter_DB!$B1269:B$9620,parameter_DB!B1269)</f>
        <v>18</v>
      </c>
      <c r="B1269" s="2">
        <f t="shared" si="24"/>
        <v>0</v>
      </c>
      <c r="C1269" s="2" t="str">
        <f>parameter_DB!B1269</f>
        <v>Incross</v>
      </c>
      <c r="D1269" s="2"/>
      <c r="E1269" s="2" t="str">
        <f t="shared" si="25"/>
        <v/>
      </c>
      <c r="F1269" s="2" t="str">
        <f t="shared" si="26"/>
        <v/>
      </c>
      <c r="G1269" s="9"/>
      <c r="H1269" s="2">
        <f>COUNTIF(parameter_DB!$A$1062:A1269,parameter_DB!A1269)</f>
        <v>55</v>
      </c>
      <c r="I1269" s="2">
        <f t="shared" si="27"/>
        <v>0</v>
      </c>
      <c r="J1269" s="2" t="str">
        <f>parameter_DB!A1269</f>
        <v>기타매체</v>
      </c>
      <c r="K1269" s="2" t="str">
        <f t="shared" si="28"/>
        <v/>
      </c>
      <c r="L1269" s="2" t="str">
        <f t="shared" si="29"/>
        <v/>
      </c>
      <c r="M1269" s="66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10"/>
    </row>
    <row r="1270" spans="1:31" ht="16.5" customHeight="1">
      <c r="A1270" s="12">
        <f>COUNTIF(parameter_DB!$B1270:B$9620,parameter_DB!B1270)</f>
        <v>17</v>
      </c>
      <c r="B1270" s="2">
        <f t="shared" si="24"/>
        <v>0</v>
      </c>
      <c r="C1270" s="2" t="str">
        <f>parameter_DB!B1270</f>
        <v>Incross</v>
      </c>
      <c r="D1270" s="2"/>
      <c r="E1270" s="2" t="str">
        <f t="shared" si="25"/>
        <v/>
      </c>
      <c r="F1270" s="2" t="str">
        <f t="shared" si="26"/>
        <v/>
      </c>
      <c r="G1270" s="9"/>
      <c r="H1270" s="2">
        <f>COUNTIF(parameter_DB!$A$1062:A1270,parameter_DB!A1270)</f>
        <v>56</v>
      </c>
      <c r="I1270" s="2">
        <f t="shared" si="27"/>
        <v>0</v>
      </c>
      <c r="J1270" s="2" t="str">
        <f>parameter_DB!A1270</f>
        <v>기타매체</v>
      </c>
      <c r="K1270" s="2" t="str">
        <f t="shared" si="28"/>
        <v/>
      </c>
      <c r="L1270" s="2" t="str">
        <f t="shared" si="29"/>
        <v/>
      </c>
      <c r="M1270" s="66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10"/>
    </row>
    <row r="1271" spans="1:31" ht="16.5" customHeight="1">
      <c r="A1271" s="12">
        <f>COUNTIF(parameter_DB!$B1271:B$9620,parameter_DB!B1271)</f>
        <v>16</v>
      </c>
      <c r="B1271" s="2">
        <f t="shared" si="24"/>
        <v>0</v>
      </c>
      <c r="C1271" s="2" t="str">
        <f>parameter_DB!B1271</f>
        <v>Incross</v>
      </c>
      <c r="D1271" s="2"/>
      <c r="E1271" s="2" t="str">
        <f t="shared" si="25"/>
        <v/>
      </c>
      <c r="F1271" s="2" t="str">
        <f t="shared" si="26"/>
        <v/>
      </c>
      <c r="G1271" s="9"/>
      <c r="H1271" s="2">
        <f>COUNTIF(parameter_DB!$A$1062:A1271,parameter_DB!A1271)</f>
        <v>57</v>
      </c>
      <c r="I1271" s="2">
        <f t="shared" si="27"/>
        <v>0</v>
      </c>
      <c r="J1271" s="2" t="str">
        <f>parameter_DB!A1271</f>
        <v>기타매체</v>
      </c>
      <c r="K1271" s="2" t="str">
        <f t="shared" si="28"/>
        <v/>
      </c>
      <c r="L1271" s="2" t="str">
        <f t="shared" si="29"/>
        <v/>
      </c>
      <c r="M1271" s="66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10"/>
    </row>
    <row r="1272" spans="1:31" ht="16.5" customHeight="1">
      <c r="A1272" s="12">
        <f>COUNTIF(parameter_DB!$B1272:B$9620,parameter_DB!B1272)</f>
        <v>15</v>
      </c>
      <c r="B1272" s="2">
        <f t="shared" si="24"/>
        <v>0</v>
      </c>
      <c r="C1272" s="2" t="str">
        <f>parameter_DB!B1272</f>
        <v>Incross</v>
      </c>
      <c r="D1272" s="2"/>
      <c r="E1272" s="2" t="str">
        <f t="shared" si="25"/>
        <v/>
      </c>
      <c r="F1272" s="2" t="str">
        <f t="shared" si="26"/>
        <v/>
      </c>
      <c r="G1272" s="9"/>
      <c r="H1272" s="2">
        <f>COUNTIF(parameter_DB!$A$1062:A1272,parameter_DB!A1272)</f>
        <v>58</v>
      </c>
      <c r="I1272" s="2">
        <f t="shared" si="27"/>
        <v>0</v>
      </c>
      <c r="J1272" s="2" t="str">
        <f>parameter_DB!A1272</f>
        <v>기타매체</v>
      </c>
      <c r="K1272" s="2" t="str">
        <f t="shared" si="28"/>
        <v/>
      </c>
      <c r="L1272" s="2" t="str">
        <f t="shared" si="29"/>
        <v/>
      </c>
      <c r="M1272" s="66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10"/>
    </row>
    <row r="1273" spans="1:31" ht="16.5" customHeight="1">
      <c r="A1273" s="12">
        <f>COUNTIF(parameter_DB!$B1273:B$9620,parameter_DB!B1273)</f>
        <v>14</v>
      </c>
      <c r="B1273" s="2">
        <f t="shared" si="24"/>
        <v>0</v>
      </c>
      <c r="C1273" s="2" t="str">
        <f>parameter_DB!B1273</f>
        <v>Incross</v>
      </c>
      <c r="D1273" s="2"/>
      <c r="E1273" s="2" t="str">
        <f t="shared" si="25"/>
        <v/>
      </c>
      <c r="F1273" s="2" t="str">
        <f t="shared" si="26"/>
        <v/>
      </c>
      <c r="G1273" s="9"/>
      <c r="H1273" s="2">
        <f>COUNTIF(parameter_DB!$A$1062:A1273,parameter_DB!A1273)</f>
        <v>59</v>
      </c>
      <c r="I1273" s="2">
        <f t="shared" si="27"/>
        <v>0</v>
      </c>
      <c r="J1273" s="2" t="str">
        <f>parameter_DB!A1273</f>
        <v>기타매체</v>
      </c>
      <c r="K1273" s="2" t="str">
        <f t="shared" si="28"/>
        <v/>
      </c>
      <c r="L1273" s="2" t="str">
        <f t="shared" si="29"/>
        <v/>
      </c>
      <c r="M1273" s="66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10"/>
    </row>
    <row r="1274" spans="1:31" ht="16.5" customHeight="1">
      <c r="A1274" s="12">
        <f>COUNTIF(parameter_DB!$B1274:B$9620,parameter_DB!B1274)</f>
        <v>13</v>
      </c>
      <c r="B1274" s="2">
        <f t="shared" si="24"/>
        <v>0</v>
      </c>
      <c r="C1274" s="2" t="str">
        <f>parameter_DB!B1274</f>
        <v>Incross</v>
      </c>
      <c r="D1274" s="2"/>
      <c r="E1274" s="2" t="str">
        <f t="shared" si="25"/>
        <v/>
      </c>
      <c r="F1274" s="2" t="str">
        <f t="shared" si="26"/>
        <v/>
      </c>
      <c r="G1274" s="9"/>
      <c r="H1274" s="2">
        <f>COUNTIF(parameter_DB!$A$1062:A1274,parameter_DB!A1274)</f>
        <v>60</v>
      </c>
      <c r="I1274" s="2">
        <f t="shared" si="27"/>
        <v>0</v>
      </c>
      <c r="J1274" s="2" t="str">
        <f>parameter_DB!A1274</f>
        <v>기타매체</v>
      </c>
      <c r="K1274" s="2" t="str">
        <f t="shared" si="28"/>
        <v/>
      </c>
      <c r="L1274" s="2" t="str">
        <f t="shared" si="29"/>
        <v/>
      </c>
      <c r="M1274" s="66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10"/>
    </row>
    <row r="1275" spans="1:31" ht="16.5" customHeight="1">
      <c r="A1275" s="12">
        <f>COUNTIF(parameter_DB!$B1275:B$9620,parameter_DB!B1275)</f>
        <v>12</v>
      </c>
      <c r="B1275" s="2">
        <f t="shared" si="24"/>
        <v>0</v>
      </c>
      <c r="C1275" s="2" t="str">
        <f>parameter_DB!B1275</f>
        <v>Incross</v>
      </c>
      <c r="D1275" s="2"/>
      <c r="E1275" s="2" t="str">
        <f t="shared" si="25"/>
        <v/>
      </c>
      <c r="F1275" s="2" t="str">
        <f t="shared" si="26"/>
        <v/>
      </c>
      <c r="G1275" s="9"/>
      <c r="H1275" s="2">
        <f>COUNTIF(parameter_DB!$A$1062:A1275,parameter_DB!A1275)</f>
        <v>61</v>
      </c>
      <c r="I1275" s="2">
        <f t="shared" si="27"/>
        <v>0</v>
      </c>
      <c r="J1275" s="2" t="str">
        <f>parameter_DB!A1275</f>
        <v>기타매체</v>
      </c>
      <c r="K1275" s="2" t="str">
        <f t="shared" si="28"/>
        <v/>
      </c>
      <c r="L1275" s="2" t="str">
        <f t="shared" si="29"/>
        <v/>
      </c>
      <c r="M1275" s="66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10"/>
    </row>
    <row r="1276" spans="1:31" ht="16.5" customHeight="1">
      <c r="A1276" s="12">
        <f>COUNTIF(parameter_DB!$B1276:B$9620,parameter_DB!B1276)</f>
        <v>11</v>
      </c>
      <c r="B1276" s="2">
        <f t="shared" si="24"/>
        <v>0</v>
      </c>
      <c r="C1276" s="2" t="str">
        <f>parameter_DB!B1276</f>
        <v>Incross</v>
      </c>
      <c r="D1276" s="2"/>
      <c r="E1276" s="2" t="str">
        <f t="shared" si="25"/>
        <v/>
      </c>
      <c r="F1276" s="2" t="str">
        <f t="shared" si="26"/>
        <v/>
      </c>
      <c r="G1276" s="9"/>
      <c r="H1276" s="2">
        <f>COUNTIF(parameter_DB!$A$1062:A1276,parameter_DB!A1276)</f>
        <v>62</v>
      </c>
      <c r="I1276" s="2">
        <f t="shared" si="27"/>
        <v>0</v>
      </c>
      <c r="J1276" s="2" t="str">
        <f>parameter_DB!A1276</f>
        <v>기타매체</v>
      </c>
      <c r="K1276" s="2" t="str">
        <f t="shared" si="28"/>
        <v/>
      </c>
      <c r="L1276" s="2" t="str">
        <f t="shared" si="29"/>
        <v/>
      </c>
      <c r="M1276" s="66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10"/>
    </row>
    <row r="1277" spans="1:31" ht="16.5" customHeight="1">
      <c r="A1277" s="12">
        <f>COUNTIF(parameter_DB!$B1277:B$9620,parameter_DB!B1277)</f>
        <v>10</v>
      </c>
      <c r="B1277" s="2">
        <f t="shared" si="24"/>
        <v>0</v>
      </c>
      <c r="C1277" s="2" t="str">
        <f>parameter_DB!B1277</f>
        <v>Incross</v>
      </c>
      <c r="D1277" s="2"/>
      <c r="E1277" s="2" t="str">
        <f t="shared" si="25"/>
        <v/>
      </c>
      <c r="F1277" s="2" t="str">
        <f t="shared" si="26"/>
        <v/>
      </c>
      <c r="G1277" s="9"/>
      <c r="H1277" s="2">
        <f>COUNTIF(parameter_DB!$A$1062:A1277,parameter_DB!A1277)</f>
        <v>63</v>
      </c>
      <c r="I1277" s="2">
        <f t="shared" si="27"/>
        <v>0</v>
      </c>
      <c r="J1277" s="2" t="str">
        <f>parameter_DB!A1277</f>
        <v>기타매체</v>
      </c>
      <c r="K1277" s="2" t="str">
        <f t="shared" si="28"/>
        <v/>
      </c>
      <c r="L1277" s="2" t="str">
        <f t="shared" si="29"/>
        <v/>
      </c>
      <c r="M1277" s="66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10"/>
    </row>
    <row r="1278" spans="1:31" ht="16.5" customHeight="1">
      <c r="A1278" s="12">
        <f>COUNTIF(parameter_DB!$B1278:B$9620,parameter_DB!B1278)</f>
        <v>9</v>
      </c>
      <c r="B1278" s="2">
        <f t="shared" ref="B1278:B1532" si="30">IF(A1278=1,COUNTIF($A$2:A1278,1)/1,0)</f>
        <v>0</v>
      </c>
      <c r="C1278" s="2" t="str">
        <f>parameter_DB!B1278</f>
        <v>Incross</v>
      </c>
      <c r="D1278" s="2"/>
      <c r="E1278" s="2" t="str">
        <f t="shared" ref="E1278:E1532" si="31">IFERROR(IF(E1277+1&gt;MAX(B:B),"",(E1277+1)/1),"")</f>
        <v/>
      </c>
      <c r="F1278" s="2" t="str">
        <f t="shared" ref="F1278:F1532" si="32">IFERROR(VLOOKUP(E1278,B:C,2,FALSE),"")</f>
        <v/>
      </c>
      <c r="G1278" s="9"/>
      <c r="H1278" s="2">
        <f>COUNTIF(parameter_DB!$A$1062:A1278,parameter_DB!A1278)</f>
        <v>64</v>
      </c>
      <c r="I1278" s="2">
        <f t="shared" ref="I1278:I1532" si="33">IF(H1278=1,COUNTIF($H$2:H1278,1)/1,0)</f>
        <v>0</v>
      </c>
      <c r="J1278" s="2" t="str">
        <f>parameter_DB!A1278</f>
        <v>기타매체</v>
      </c>
      <c r="K1278" s="2" t="str">
        <f t="shared" ref="K1278:K1532" si="34">IFERROR(IF(K1277+1&gt;MAX(I:I),"",(K1277+1)/1),"")</f>
        <v/>
      </c>
      <c r="L1278" s="2" t="str">
        <f t="shared" ref="L1278:L1532" si="35">IFERROR(VLOOKUP(K1278,I:J,2,FALSE),"")</f>
        <v/>
      </c>
      <c r="M1278" s="66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10"/>
    </row>
    <row r="1279" spans="1:31" ht="16.5" customHeight="1">
      <c r="A1279" s="12">
        <f>COUNTIF(parameter_DB!$B1279:B$9620,parameter_DB!B1279)</f>
        <v>8</v>
      </c>
      <c r="B1279" s="2">
        <f t="shared" si="30"/>
        <v>0</v>
      </c>
      <c r="C1279" s="2" t="str">
        <f>parameter_DB!B1279</f>
        <v>Incross</v>
      </c>
      <c r="D1279" s="2"/>
      <c r="E1279" s="2" t="str">
        <f t="shared" si="31"/>
        <v/>
      </c>
      <c r="F1279" s="2" t="str">
        <f t="shared" si="32"/>
        <v/>
      </c>
      <c r="G1279" s="9"/>
      <c r="H1279" s="2">
        <f>COUNTIF(parameter_DB!$A$1062:A1279,parameter_DB!A1279)</f>
        <v>65</v>
      </c>
      <c r="I1279" s="2">
        <f t="shared" si="33"/>
        <v>0</v>
      </c>
      <c r="J1279" s="2" t="str">
        <f>parameter_DB!A1279</f>
        <v>기타매체</v>
      </c>
      <c r="K1279" s="2" t="str">
        <f t="shared" si="34"/>
        <v/>
      </c>
      <c r="L1279" s="2" t="str">
        <f t="shared" si="35"/>
        <v/>
      </c>
      <c r="M1279" s="66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10"/>
    </row>
    <row r="1280" spans="1:31" ht="16.5" customHeight="1">
      <c r="A1280" s="12">
        <f>COUNTIF(parameter_DB!$B1280:B$9620,parameter_DB!B1280)</f>
        <v>7</v>
      </c>
      <c r="B1280" s="2">
        <f t="shared" si="30"/>
        <v>0</v>
      </c>
      <c r="C1280" s="2" t="str">
        <f>parameter_DB!B1280</f>
        <v>Incross</v>
      </c>
      <c r="D1280" s="2"/>
      <c r="E1280" s="2" t="str">
        <f t="shared" si="31"/>
        <v/>
      </c>
      <c r="F1280" s="2" t="str">
        <f t="shared" si="32"/>
        <v/>
      </c>
      <c r="G1280" s="9"/>
      <c r="H1280" s="2">
        <f>COUNTIF(parameter_DB!$A$1062:A1280,parameter_DB!A1280)</f>
        <v>66</v>
      </c>
      <c r="I1280" s="2">
        <f t="shared" si="33"/>
        <v>0</v>
      </c>
      <c r="J1280" s="2" t="str">
        <f>parameter_DB!A1280</f>
        <v>기타매체</v>
      </c>
      <c r="K1280" s="2" t="str">
        <f t="shared" si="34"/>
        <v/>
      </c>
      <c r="L1280" s="2" t="str">
        <f t="shared" si="35"/>
        <v/>
      </c>
      <c r="M1280" s="66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10"/>
    </row>
    <row r="1281" spans="1:31" ht="16.5" customHeight="1">
      <c r="A1281" s="12">
        <f>COUNTIF(parameter_DB!$B1281:B$9620,parameter_DB!B1281)</f>
        <v>6</v>
      </c>
      <c r="B1281" s="2">
        <f t="shared" si="30"/>
        <v>0</v>
      </c>
      <c r="C1281" s="2" t="str">
        <f>parameter_DB!B1281</f>
        <v>Incross</v>
      </c>
      <c r="D1281" s="2"/>
      <c r="E1281" s="2" t="str">
        <f t="shared" si="31"/>
        <v/>
      </c>
      <c r="F1281" s="2" t="str">
        <f t="shared" si="32"/>
        <v/>
      </c>
      <c r="G1281" s="9"/>
      <c r="H1281" s="2">
        <f>COUNTIF(parameter_DB!$A$1062:A1281,parameter_DB!A1281)</f>
        <v>67</v>
      </c>
      <c r="I1281" s="2">
        <f t="shared" si="33"/>
        <v>0</v>
      </c>
      <c r="J1281" s="2" t="str">
        <f>parameter_DB!A1281</f>
        <v>기타매체</v>
      </c>
      <c r="K1281" s="2" t="str">
        <f t="shared" si="34"/>
        <v/>
      </c>
      <c r="L1281" s="2" t="str">
        <f t="shared" si="35"/>
        <v/>
      </c>
      <c r="M1281" s="66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10"/>
    </row>
    <row r="1282" spans="1:31" ht="16.5" customHeight="1">
      <c r="A1282" s="12">
        <f>COUNTIF(parameter_DB!$B1282:B$9620,parameter_DB!B1282)</f>
        <v>5</v>
      </c>
      <c r="B1282" s="2">
        <f t="shared" si="30"/>
        <v>0</v>
      </c>
      <c r="C1282" s="2" t="str">
        <f>parameter_DB!B1282</f>
        <v>Incross</v>
      </c>
      <c r="D1282" s="2"/>
      <c r="E1282" s="2" t="str">
        <f t="shared" si="31"/>
        <v/>
      </c>
      <c r="F1282" s="2" t="str">
        <f t="shared" si="32"/>
        <v/>
      </c>
      <c r="G1282" s="9"/>
      <c r="H1282" s="2">
        <f>COUNTIF(parameter_DB!$A$1062:A1282,parameter_DB!A1282)</f>
        <v>68</v>
      </c>
      <c r="I1282" s="2">
        <f t="shared" si="33"/>
        <v>0</v>
      </c>
      <c r="J1282" s="2" t="str">
        <f>parameter_DB!A1282</f>
        <v>기타매체</v>
      </c>
      <c r="K1282" s="2" t="str">
        <f t="shared" si="34"/>
        <v/>
      </c>
      <c r="L1282" s="2" t="str">
        <f t="shared" si="35"/>
        <v/>
      </c>
      <c r="M1282" s="66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10"/>
    </row>
    <row r="1283" spans="1:31" ht="16.5" customHeight="1">
      <c r="A1283" s="12">
        <f>COUNTIF(parameter_DB!$B1283:B$9620,parameter_DB!B1283)</f>
        <v>4</v>
      </c>
      <c r="B1283" s="2">
        <f t="shared" si="30"/>
        <v>0</v>
      </c>
      <c r="C1283" s="2" t="str">
        <f>parameter_DB!B1283</f>
        <v>Incross</v>
      </c>
      <c r="D1283" s="2"/>
      <c r="E1283" s="2" t="str">
        <f t="shared" si="31"/>
        <v/>
      </c>
      <c r="F1283" s="2" t="str">
        <f t="shared" si="32"/>
        <v/>
      </c>
      <c r="G1283" s="9"/>
      <c r="H1283" s="2">
        <f>COUNTIF(parameter_DB!$A$1062:A1283,parameter_DB!A1283)</f>
        <v>69</v>
      </c>
      <c r="I1283" s="2">
        <f t="shared" si="33"/>
        <v>0</v>
      </c>
      <c r="J1283" s="2" t="str">
        <f>parameter_DB!A1283</f>
        <v>기타매체</v>
      </c>
      <c r="K1283" s="2" t="str">
        <f t="shared" si="34"/>
        <v/>
      </c>
      <c r="L1283" s="2" t="str">
        <f t="shared" si="35"/>
        <v/>
      </c>
      <c r="M1283" s="66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10"/>
    </row>
    <row r="1284" spans="1:31" ht="16.5" customHeight="1">
      <c r="A1284" s="12">
        <f>COUNTIF(parameter_DB!$B1284:B$9620,parameter_DB!B1284)</f>
        <v>3</v>
      </c>
      <c r="B1284" s="2">
        <f t="shared" si="30"/>
        <v>0</v>
      </c>
      <c r="C1284" s="2" t="str">
        <f>parameter_DB!B1284</f>
        <v>Incross</v>
      </c>
      <c r="D1284" s="2"/>
      <c r="E1284" s="2" t="str">
        <f t="shared" si="31"/>
        <v/>
      </c>
      <c r="F1284" s="2" t="str">
        <f t="shared" si="32"/>
        <v/>
      </c>
      <c r="G1284" s="9"/>
      <c r="H1284" s="2">
        <f>COUNTIF(parameter_DB!$A$1062:A1284,parameter_DB!A1284)</f>
        <v>70</v>
      </c>
      <c r="I1284" s="2">
        <f t="shared" si="33"/>
        <v>0</v>
      </c>
      <c r="J1284" s="2" t="str">
        <f>parameter_DB!A1284</f>
        <v>기타매체</v>
      </c>
      <c r="K1284" s="2" t="str">
        <f t="shared" si="34"/>
        <v/>
      </c>
      <c r="L1284" s="2" t="str">
        <f t="shared" si="35"/>
        <v/>
      </c>
      <c r="M1284" s="66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10"/>
    </row>
    <row r="1285" spans="1:31" ht="16.5" customHeight="1">
      <c r="A1285" s="12">
        <f>COUNTIF(parameter_DB!$B1285:B$9620,parameter_DB!B1285)</f>
        <v>2</v>
      </c>
      <c r="B1285" s="2">
        <f t="shared" si="30"/>
        <v>0</v>
      </c>
      <c r="C1285" s="2" t="str">
        <f>parameter_DB!B1285</f>
        <v>Incross</v>
      </c>
      <c r="D1285" s="2"/>
      <c r="E1285" s="2" t="str">
        <f t="shared" si="31"/>
        <v/>
      </c>
      <c r="F1285" s="2" t="str">
        <f t="shared" si="32"/>
        <v/>
      </c>
      <c r="G1285" s="9"/>
      <c r="H1285" s="2">
        <f>COUNTIF(parameter_DB!$A$1062:A1285,parameter_DB!A1285)</f>
        <v>71</v>
      </c>
      <c r="I1285" s="2">
        <f t="shared" si="33"/>
        <v>0</v>
      </c>
      <c r="J1285" s="2" t="str">
        <f>parameter_DB!A1285</f>
        <v>기타매체</v>
      </c>
      <c r="K1285" s="2" t="str">
        <f t="shared" si="34"/>
        <v/>
      </c>
      <c r="L1285" s="2" t="str">
        <f t="shared" si="35"/>
        <v/>
      </c>
      <c r="M1285" s="66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10"/>
    </row>
    <row r="1286" spans="1:31" ht="16.5" customHeight="1">
      <c r="A1286" s="12">
        <f>COUNTIF(parameter_DB!$B1286:B$9620,parameter_DB!B1286)</f>
        <v>1</v>
      </c>
      <c r="B1286" s="2">
        <f t="shared" si="30"/>
        <v>36</v>
      </c>
      <c r="C1286" s="2" t="str">
        <f>parameter_DB!B1286</f>
        <v>Incross</v>
      </c>
      <c r="D1286" s="2"/>
      <c r="E1286" s="2" t="str">
        <f t="shared" si="31"/>
        <v/>
      </c>
      <c r="F1286" s="2" t="str">
        <f t="shared" si="32"/>
        <v/>
      </c>
      <c r="G1286" s="9"/>
      <c r="H1286" s="2">
        <f>COUNTIF(parameter_DB!$A$1062:A1286,parameter_DB!A1286)</f>
        <v>72</v>
      </c>
      <c r="I1286" s="2">
        <f t="shared" si="33"/>
        <v>0</v>
      </c>
      <c r="J1286" s="2" t="str">
        <f>parameter_DB!A1286</f>
        <v>기타매체</v>
      </c>
      <c r="K1286" s="2" t="str">
        <f t="shared" si="34"/>
        <v/>
      </c>
      <c r="L1286" s="2" t="str">
        <f t="shared" si="35"/>
        <v/>
      </c>
      <c r="M1286" s="66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10"/>
    </row>
    <row r="1287" spans="1:31" ht="16.5" customHeight="1">
      <c r="A1287" s="12">
        <f>COUNTIF(parameter_DB!$B1287:B$9620,parameter_DB!B1287)</f>
        <v>24</v>
      </c>
      <c r="B1287" s="2">
        <f t="shared" si="30"/>
        <v>0</v>
      </c>
      <c r="C1287" s="2" t="str">
        <f>parameter_DB!B1287</f>
        <v>MezzoMedia</v>
      </c>
      <c r="D1287" s="2"/>
      <c r="E1287" s="2" t="str">
        <f t="shared" si="31"/>
        <v/>
      </c>
      <c r="F1287" s="2" t="str">
        <f t="shared" si="32"/>
        <v/>
      </c>
      <c r="G1287" s="9"/>
      <c r="H1287" s="2">
        <f>COUNTIF(parameter_DB!$A$1062:A1287,parameter_DB!A1287)</f>
        <v>73</v>
      </c>
      <c r="I1287" s="2">
        <f t="shared" si="33"/>
        <v>0</v>
      </c>
      <c r="J1287" s="2" t="str">
        <f>parameter_DB!A1287</f>
        <v>기타매체</v>
      </c>
      <c r="K1287" s="2" t="str">
        <f t="shared" si="34"/>
        <v/>
      </c>
      <c r="L1287" s="2" t="str">
        <f t="shared" si="35"/>
        <v/>
      </c>
      <c r="M1287" s="66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10"/>
    </row>
    <row r="1288" spans="1:31" ht="16.5" customHeight="1">
      <c r="A1288" s="12">
        <f>COUNTIF(parameter_DB!$B1288:B$9620,parameter_DB!B1288)</f>
        <v>23</v>
      </c>
      <c r="B1288" s="2">
        <f t="shared" si="30"/>
        <v>0</v>
      </c>
      <c r="C1288" s="2" t="str">
        <f>parameter_DB!B1288</f>
        <v>MezzoMedia</v>
      </c>
      <c r="D1288" s="2"/>
      <c r="E1288" s="2" t="str">
        <f t="shared" si="31"/>
        <v/>
      </c>
      <c r="F1288" s="2" t="str">
        <f t="shared" si="32"/>
        <v/>
      </c>
      <c r="G1288" s="9"/>
      <c r="H1288" s="2">
        <f>COUNTIF(parameter_DB!$A$1062:A1288,parameter_DB!A1288)</f>
        <v>74</v>
      </c>
      <c r="I1288" s="2">
        <f t="shared" si="33"/>
        <v>0</v>
      </c>
      <c r="J1288" s="2" t="str">
        <f>parameter_DB!A1288</f>
        <v>기타매체</v>
      </c>
      <c r="K1288" s="2" t="str">
        <f t="shared" si="34"/>
        <v/>
      </c>
      <c r="L1288" s="2" t="str">
        <f t="shared" si="35"/>
        <v/>
      </c>
      <c r="M1288" s="66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10"/>
    </row>
    <row r="1289" spans="1:31" ht="16.5" customHeight="1">
      <c r="A1289" s="12">
        <f>COUNTIF(parameter_DB!$B1289:B$9620,parameter_DB!B1289)</f>
        <v>22</v>
      </c>
      <c r="B1289" s="2">
        <f t="shared" si="30"/>
        <v>0</v>
      </c>
      <c r="C1289" s="2" t="str">
        <f>parameter_DB!B1289</f>
        <v>MezzoMedia</v>
      </c>
      <c r="D1289" s="2"/>
      <c r="E1289" s="2" t="str">
        <f t="shared" si="31"/>
        <v/>
      </c>
      <c r="F1289" s="2" t="str">
        <f t="shared" si="32"/>
        <v/>
      </c>
      <c r="G1289" s="9"/>
      <c r="H1289" s="2">
        <f>COUNTIF(parameter_DB!$A$1062:A1289,parameter_DB!A1289)</f>
        <v>75</v>
      </c>
      <c r="I1289" s="2">
        <f t="shared" si="33"/>
        <v>0</v>
      </c>
      <c r="J1289" s="2" t="str">
        <f>parameter_DB!A1289</f>
        <v>기타매체</v>
      </c>
      <c r="K1289" s="2" t="str">
        <f t="shared" si="34"/>
        <v/>
      </c>
      <c r="L1289" s="2" t="str">
        <f t="shared" si="35"/>
        <v/>
      </c>
      <c r="M1289" s="66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10"/>
    </row>
    <row r="1290" spans="1:31" ht="16.5" customHeight="1">
      <c r="A1290" s="12">
        <f>COUNTIF(parameter_DB!$B1290:B$9620,parameter_DB!B1290)</f>
        <v>21</v>
      </c>
      <c r="B1290" s="2">
        <f t="shared" si="30"/>
        <v>0</v>
      </c>
      <c r="C1290" s="2" t="str">
        <f>parameter_DB!B1290</f>
        <v>MezzoMedia</v>
      </c>
      <c r="D1290" s="2"/>
      <c r="E1290" s="2" t="str">
        <f t="shared" si="31"/>
        <v/>
      </c>
      <c r="F1290" s="2" t="str">
        <f t="shared" si="32"/>
        <v/>
      </c>
      <c r="G1290" s="9"/>
      <c r="H1290" s="2">
        <f>COUNTIF(parameter_DB!$A$1062:A1290,parameter_DB!A1290)</f>
        <v>76</v>
      </c>
      <c r="I1290" s="2">
        <f t="shared" si="33"/>
        <v>0</v>
      </c>
      <c r="J1290" s="2" t="str">
        <f>parameter_DB!A1290</f>
        <v>기타매체</v>
      </c>
      <c r="K1290" s="2" t="str">
        <f t="shared" si="34"/>
        <v/>
      </c>
      <c r="L1290" s="2" t="str">
        <f t="shared" si="35"/>
        <v/>
      </c>
      <c r="M1290" s="66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10"/>
    </row>
    <row r="1291" spans="1:31" ht="16.5" customHeight="1">
      <c r="A1291" s="12">
        <f>COUNTIF(parameter_DB!$B1291:B$9620,parameter_DB!B1291)</f>
        <v>20</v>
      </c>
      <c r="B1291" s="2">
        <f t="shared" si="30"/>
        <v>0</v>
      </c>
      <c r="C1291" s="2" t="str">
        <f>parameter_DB!B1291</f>
        <v>MezzoMedia</v>
      </c>
      <c r="D1291" s="2"/>
      <c r="E1291" s="2" t="str">
        <f t="shared" si="31"/>
        <v/>
      </c>
      <c r="F1291" s="2" t="str">
        <f t="shared" si="32"/>
        <v/>
      </c>
      <c r="G1291" s="9"/>
      <c r="H1291" s="2">
        <f>COUNTIF(parameter_DB!$A$1062:A1291,parameter_DB!A1291)</f>
        <v>77</v>
      </c>
      <c r="I1291" s="2">
        <f t="shared" si="33"/>
        <v>0</v>
      </c>
      <c r="J1291" s="2" t="str">
        <f>parameter_DB!A1291</f>
        <v>기타매체</v>
      </c>
      <c r="K1291" s="2" t="str">
        <f t="shared" si="34"/>
        <v/>
      </c>
      <c r="L1291" s="2" t="str">
        <f t="shared" si="35"/>
        <v/>
      </c>
      <c r="M1291" s="66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10"/>
    </row>
    <row r="1292" spans="1:31" ht="16.5" customHeight="1">
      <c r="A1292" s="12">
        <f>COUNTIF(parameter_DB!$B1292:B$9620,parameter_DB!B1292)</f>
        <v>19</v>
      </c>
      <c r="B1292" s="2">
        <f t="shared" si="30"/>
        <v>0</v>
      </c>
      <c r="C1292" s="2" t="str">
        <f>parameter_DB!B1292</f>
        <v>MezzoMedia</v>
      </c>
      <c r="D1292" s="2"/>
      <c r="E1292" s="2" t="str">
        <f t="shared" si="31"/>
        <v/>
      </c>
      <c r="F1292" s="2" t="str">
        <f t="shared" si="32"/>
        <v/>
      </c>
      <c r="G1292" s="9"/>
      <c r="H1292" s="2">
        <f>COUNTIF(parameter_DB!$A$1062:A1292,parameter_DB!A1292)</f>
        <v>78</v>
      </c>
      <c r="I1292" s="2">
        <f t="shared" si="33"/>
        <v>0</v>
      </c>
      <c r="J1292" s="2" t="str">
        <f>parameter_DB!A1292</f>
        <v>기타매체</v>
      </c>
      <c r="K1292" s="2" t="str">
        <f t="shared" si="34"/>
        <v/>
      </c>
      <c r="L1292" s="2" t="str">
        <f t="shared" si="35"/>
        <v/>
      </c>
      <c r="M1292" s="66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10"/>
    </row>
    <row r="1293" spans="1:31" ht="16.5" customHeight="1">
      <c r="A1293" s="12">
        <f>COUNTIF(parameter_DB!$B1293:B$9620,parameter_DB!B1293)</f>
        <v>18</v>
      </c>
      <c r="B1293" s="2">
        <f t="shared" si="30"/>
        <v>0</v>
      </c>
      <c r="C1293" s="2" t="str">
        <f>parameter_DB!B1293</f>
        <v>MezzoMedia</v>
      </c>
      <c r="D1293" s="2"/>
      <c r="E1293" s="2" t="str">
        <f t="shared" si="31"/>
        <v/>
      </c>
      <c r="F1293" s="2" t="str">
        <f t="shared" si="32"/>
        <v/>
      </c>
      <c r="G1293" s="9"/>
      <c r="H1293" s="2">
        <f>COUNTIF(parameter_DB!$A$1062:A1293,parameter_DB!A1293)</f>
        <v>79</v>
      </c>
      <c r="I1293" s="2">
        <f t="shared" si="33"/>
        <v>0</v>
      </c>
      <c r="J1293" s="2" t="str">
        <f>parameter_DB!A1293</f>
        <v>기타매체</v>
      </c>
      <c r="K1293" s="2" t="str">
        <f t="shared" si="34"/>
        <v/>
      </c>
      <c r="L1293" s="2" t="str">
        <f t="shared" si="35"/>
        <v/>
      </c>
      <c r="M1293" s="66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10"/>
    </row>
    <row r="1294" spans="1:31" ht="16.5" customHeight="1">
      <c r="A1294" s="12">
        <f>COUNTIF(parameter_DB!$B1294:B$9620,parameter_DB!B1294)</f>
        <v>17</v>
      </c>
      <c r="B1294" s="2">
        <f t="shared" si="30"/>
        <v>0</v>
      </c>
      <c r="C1294" s="2" t="str">
        <f>parameter_DB!B1294</f>
        <v>MezzoMedia</v>
      </c>
      <c r="D1294" s="2"/>
      <c r="E1294" s="2" t="str">
        <f t="shared" si="31"/>
        <v/>
      </c>
      <c r="F1294" s="2" t="str">
        <f t="shared" si="32"/>
        <v/>
      </c>
      <c r="G1294" s="9"/>
      <c r="H1294" s="2">
        <f>COUNTIF(parameter_DB!$A$1062:A1294,parameter_DB!A1294)</f>
        <v>80</v>
      </c>
      <c r="I1294" s="2">
        <f t="shared" si="33"/>
        <v>0</v>
      </c>
      <c r="J1294" s="2" t="str">
        <f>parameter_DB!A1294</f>
        <v>기타매체</v>
      </c>
      <c r="K1294" s="2" t="str">
        <f t="shared" si="34"/>
        <v/>
      </c>
      <c r="L1294" s="2" t="str">
        <f t="shared" si="35"/>
        <v/>
      </c>
      <c r="M1294" s="66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10"/>
    </row>
    <row r="1295" spans="1:31" ht="16.5" customHeight="1">
      <c r="A1295" s="12">
        <f>COUNTIF(parameter_DB!$B1295:B$9620,parameter_DB!B1295)</f>
        <v>16</v>
      </c>
      <c r="B1295" s="2">
        <f t="shared" si="30"/>
        <v>0</v>
      </c>
      <c r="C1295" s="2" t="str">
        <f>parameter_DB!B1295</f>
        <v>MezzoMedia</v>
      </c>
      <c r="D1295" s="2"/>
      <c r="E1295" s="2" t="str">
        <f t="shared" si="31"/>
        <v/>
      </c>
      <c r="F1295" s="2" t="str">
        <f t="shared" si="32"/>
        <v/>
      </c>
      <c r="G1295" s="9"/>
      <c r="H1295" s="2">
        <f>COUNTIF(parameter_DB!$A$1062:A1295,parameter_DB!A1295)</f>
        <v>81</v>
      </c>
      <c r="I1295" s="2">
        <f t="shared" si="33"/>
        <v>0</v>
      </c>
      <c r="J1295" s="2" t="str">
        <f>parameter_DB!A1295</f>
        <v>기타매체</v>
      </c>
      <c r="K1295" s="2" t="str">
        <f t="shared" si="34"/>
        <v/>
      </c>
      <c r="L1295" s="2" t="str">
        <f t="shared" si="35"/>
        <v/>
      </c>
      <c r="M1295" s="66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10"/>
    </row>
    <row r="1296" spans="1:31" ht="16.5" customHeight="1">
      <c r="A1296" s="12">
        <f>COUNTIF(parameter_DB!$B1296:B$9620,parameter_DB!B1296)</f>
        <v>15</v>
      </c>
      <c r="B1296" s="2">
        <f t="shared" si="30"/>
        <v>0</v>
      </c>
      <c r="C1296" s="2" t="str">
        <f>parameter_DB!B1296</f>
        <v>MezzoMedia</v>
      </c>
      <c r="D1296" s="2"/>
      <c r="E1296" s="2" t="str">
        <f t="shared" si="31"/>
        <v/>
      </c>
      <c r="F1296" s="2" t="str">
        <f t="shared" si="32"/>
        <v/>
      </c>
      <c r="G1296" s="9"/>
      <c r="H1296" s="2">
        <f>COUNTIF(parameter_DB!$A$1062:A1296,parameter_DB!A1296)</f>
        <v>82</v>
      </c>
      <c r="I1296" s="2">
        <f t="shared" si="33"/>
        <v>0</v>
      </c>
      <c r="J1296" s="2" t="str">
        <f>parameter_DB!A1296</f>
        <v>기타매체</v>
      </c>
      <c r="K1296" s="2" t="str">
        <f t="shared" si="34"/>
        <v/>
      </c>
      <c r="L1296" s="2" t="str">
        <f t="shared" si="35"/>
        <v/>
      </c>
      <c r="M1296" s="66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10"/>
    </row>
    <row r="1297" spans="1:31" ht="16.5" customHeight="1">
      <c r="A1297" s="12">
        <f>COUNTIF(parameter_DB!$B1297:B$9620,parameter_DB!B1297)</f>
        <v>14</v>
      </c>
      <c r="B1297" s="2">
        <f t="shared" si="30"/>
        <v>0</v>
      </c>
      <c r="C1297" s="2" t="str">
        <f>parameter_DB!B1297</f>
        <v>MezzoMedia</v>
      </c>
      <c r="D1297" s="2"/>
      <c r="E1297" s="2" t="str">
        <f t="shared" si="31"/>
        <v/>
      </c>
      <c r="F1297" s="2" t="str">
        <f t="shared" si="32"/>
        <v/>
      </c>
      <c r="G1297" s="9"/>
      <c r="H1297" s="2">
        <f>COUNTIF(parameter_DB!$A$1062:A1297,parameter_DB!A1297)</f>
        <v>83</v>
      </c>
      <c r="I1297" s="2">
        <f t="shared" si="33"/>
        <v>0</v>
      </c>
      <c r="J1297" s="2" t="str">
        <f>parameter_DB!A1297</f>
        <v>기타매체</v>
      </c>
      <c r="K1297" s="2" t="str">
        <f t="shared" si="34"/>
        <v/>
      </c>
      <c r="L1297" s="2" t="str">
        <f t="shared" si="35"/>
        <v/>
      </c>
      <c r="M1297" s="66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10"/>
    </row>
    <row r="1298" spans="1:31" ht="16.5" customHeight="1">
      <c r="A1298" s="12">
        <f>COUNTIF(parameter_DB!$B1298:B$9620,parameter_DB!B1298)</f>
        <v>13</v>
      </c>
      <c r="B1298" s="2">
        <f t="shared" si="30"/>
        <v>0</v>
      </c>
      <c r="C1298" s="2" t="str">
        <f>parameter_DB!B1298</f>
        <v>MezzoMedia</v>
      </c>
      <c r="D1298" s="2"/>
      <c r="E1298" s="2" t="str">
        <f t="shared" si="31"/>
        <v/>
      </c>
      <c r="F1298" s="2" t="str">
        <f t="shared" si="32"/>
        <v/>
      </c>
      <c r="G1298" s="9"/>
      <c r="H1298" s="2">
        <f>COUNTIF(parameter_DB!$A$1062:A1298,parameter_DB!A1298)</f>
        <v>84</v>
      </c>
      <c r="I1298" s="2">
        <f t="shared" si="33"/>
        <v>0</v>
      </c>
      <c r="J1298" s="2" t="str">
        <f>parameter_DB!A1298</f>
        <v>기타매체</v>
      </c>
      <c r="K1298" s="2" t="str">
        <f t="shared" si="34"/>
        <v/>
      </c>
      <c r="L1298" s="2" t="str">
        <f t="shared" si="35"/>
        <v/>
      </c>
      <c r="M1298" s="66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10"/>
    </row>
    <row r="1299" spans="1:31" ht="16.5" customHeight="1">
      <c r="A1299" s="12">
        <f>COUNTIF(parameter_DB!$B1299:B$9620,parameter_DB!B1299)</f>
        <v>12</v>
      </c>
      <c r="B1299" s="2">
        <f t="shared" si="30"/>
        <v>0</v>
      </c>
      <c r="C1299" s="2" t="str">
        <f>parameter_DB!B1299</f>
        <v>MezzoMedia</v>
      </c>
      <c r="D1299" s="2"/>
      <c r="E1299" s="2" t="str">
        <f t="shared" si="31"/>
        <v/>
      </c>
      <c r="F1299" s="2" t="str">
        <f t="shared" si="32"/>
        <v/>
      </c>
      <c r="G1299" s="9"/>
      <c r="H1299" s="2">
        <f>COUNTIF(parameter_DB!$A$1062:A1299,parameter_DB!A1299)</f>
        <v>85</v>
      </c>
      <c r="I1299" s="2">
        <f t="shared" si="33"/>
        <v>0</v>
      </c>
      <c r="J1299" s="2" t="str">
        <f>parameter_DB!A1299</f>
        <v>기타매체</v>
      </c>
      <c r="K1299" s="2" t="str">
        <f t="shared" si="34"/>
        <v/>
      </c>
      <c r="L1299" s="2" t="str">
        <f t="shared" si="35"/>
        <v/>
      </c>
      <c r="M1299" s="66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10"/>
    </row>
    <row r="1300" spans="1:31" ht="16.5" customHeight="1">
      <c r="A1300" s="12">
        <f>COUNTIF(parameter_DB!$B1300:B$9620,parameter_DB!B1300)</f>
        <v>11</v>
      </c>
      <c r="B1300" s="2">
        <f t="shared" si="30"/>
        <v>0</v>
      </c>
      <c r="C1300" s="2" t="str">
        <f>parameter_DB!B1300</f>
        <v>MezzoMedia</v>
      </c>
      <c r="D1300" s="2"/>
      <c r="E1300" s="2" t="str">
        <f t="shared" si="31"/>
        <v/>
      </c>
      <c r="F1300" s="2" t="str">
        <f t="shared" si="32"/>
        <v/>
      </c>
      <c r="G1300" s="9"/>
      <c r="H1300" s="2">
        <f>COUNTIF(parameter_DB!$A$1062:A1300,parameter_DB!A1300)</f>
        <v>86</v>
      </c>
      <c r="I1300" s="2">
        <f t="shared" si="33"/>
        <v>0</v>
      </c>
      <c r="J1300" s="2" t="str">
        <f>parameter_DB!A1300</f>
        <v>기타매체</v>
      </c>
      <c r="K1300" s="2" t="str">
        <f t="shared" si="34"/>
        <v/>
      </c>
      <c r="L1300" s="2" t="str">
        <f t="shared" si="35"/>
        <v/>
      </c>
      <c r="M1300" s="66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10"/>
    </row>
    <row r="1301" spans="1:31" ht="16.5" customHeight="1">
      <c r="A1301" s="12">
        <f>COUNTIF(parameter_DB!$B1301:B$9620,parameter_DB!B1301)</f>
        <v>10</v>
      </c>
      <c r="B1301" s="2">
        <f t="shared" si="30"/>
        <v>0</v>
      </c>
      <c r="C1301" s="2" t="str">
        <f>parameter_DB!B1301</f>
        <v>MezzoMedia</v>
      </c>
      <c r="D1301" s="2"/>
      <c r="E1301" s="2" t="str">
        <f t="shared" si="31"/>
        <v/>
      </c>
      <c r="F1301" s="2" t="str">
        <f t="shared" si="32"/>
        <v/>
      </c>
      <c r="G1301" s="9"/>
      <c r="H1301" s="2">
        <f>COUNTIF(parameter_DB!$A$1062:A1301,parameter_DB!A1301)</f>
        <v>87</v>
      </c>
      <c r="I1301" s="2">
        <f t="shared" si="33"/>
        <v>0</v>
      </c>
      <c r="J1301" s="2" t="str">
        <f>parameter_DB!A1301</f>
        <v>기타매체</v>
      </c>
      <c r="K1301" s="2" t="str">
        <f t="shared" si="34"/>
        <v/>
      </c>
      <c r="L1301" s="2" t="str">
        <f t="shared" si="35"/>
        <v/>
      </c>
      <c r="M1301" s="66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10"/>
    </row>
    <row r="1302" spans="1:31" ht="16.5" customHeight="1">
      <c r="A1302" s="12">
        <f>COUNTIF(parameter_DB!$B1302:B$9620,parameter_DB!B1302)</f>
        <v>9</v>
      </c>
      <c r="B1302" s="2">
        <f t="shared" si="30"/>
        <v>0</v>
      </c>
      <c r="C1302" s="2" t="str">
        <f>parameter_DB!B1302</f>
        <v>MezzoMedia</v>
      </c>
      <c r="D1302" s="2"/>
      <c r="E1302" s="2" t="str">
        <f t="shared" si="31"/>
        <v/>
      </c>
      <c r="F1302" s="2" t="str">
        <f t="shared" si="32"/>
        <v/>
      </c>
      <c r="G1302" s="9"/>
      <c r="H1302" s="2">
        <f>COUNTIF(parameter_DB!$A$1062:A1302,parameter_DB!A1302)</f>
        <v>88</v>
      </c>
      <c r="I1302" s="2">
        <f t="shared" si="33"/>
        <v>0</v>
      </c>
      <c r="J1302" s="2" t="str">
        <f>parameter_DB!A1302</f>
        <v>기타매체</v>
      </c>
      <c r="K1302" s="2" t="str">
        <f t="shared" si="34"/>
        <v/>
      </c>
      <c r="L1302" s="2" t="str">
        <f t="shared" si="35"/>
        <v/>
      </c>
      <c r="M1302" s="66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10"/>
    </row>
    <row r="1303" spans="1:31" ht="16.5" customHeight="1">
      <c r="A1303" s="12">
        <f>COUNTIF(parameter_DB!$B1303:B$9620,parameter_DB!B1303)</f>
        <v>8</v>
      </c>
      <c r="B1303" s="2">
        <f t="shared" si="30"/>
        <v>0</v>
      </c>
      <c r="C1303" s="2" t="str">
        <f>parameter_DB!B1303</f>
        <v>MezzoMedia</v>
      </c>
      <c r="D1303" s="2"/>
      <c r="E1303" s="2" t="str">
        <f t="shared" si="31"/>
        <v/>
      </c>
      <c r="F1303" s="2" t="str">
        <f t="shared" si="32"/>
        <v/>
      </c>
      <c r="G1303" s="9"/>
      <c r="H1303" s="2">
        <f>COUNTIF(parameter_DB!$A$1062:A1303,parameter_DB!A1303)</f>
        <v>89</v>
      </c>
      <c r="I1303" s="2">
        <f t="shared" si="33"/>
        <v>0</v>
      </c>
      <c r="J1303" s="2" t="str">
        <f>parameter_DB!A1303</f>
        <v>기타매체</v>
      </c>
      <c r="K1303" s="2" t="str">
        <f t="shared" si="34"/>
        <v/>
      </c>
      <c r="L1303" s="2" t="str">
        <f t="shared" si="35"/>
        <v/>
      </c>
      <c r="M1303" s="66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10"/>
    </row>
    <row r="1304" spans="1:31" ht="16.5" customHeight="1">
      <c r="A1304" s="12">
        <f>COUNTIF(parameter_DB!$B1304:B$9620,parameter_DB!B1304)</f>
        <v>7</v>
      </c>
      <c r="B1304" s="2">
        <f t="shared" si="30"/>
        <v>0</v>
      </c>
      <c r="C1304" s="2" t="str">
        <f>parameter_DB!B1304</f>
        <v>MezzoMedia</v>
      </c>
      <c r="D1304" s="2"/>
      <c r="E1304" s="2" t="str">
        <f t="shared" si="31"/>
        <v/>
      </c>
      <c r="F1304" s="2" t="str">
        <f t="shared" si="32"/>
        <v/>
      </c>
      <c r="G1304" s="9"/>
      <c r="H1304" s="2">
        <f>COUNTIF(parameter_DB!$A$1062:A1304,parameter_DB!A1304)</f>
        <v>90</v>
      </c>
      <c r="I1304" s="2">
        <f t="shared" si="33"/>
        <v>0</v>
      </c>
      <c r="J1304" s="2" t="str">
        <f>parameter_DB!A1304</f>
        <v>기타매체</v>
      </c>
      <c r="K1304" s="2" t="str">
        <f t="shared" si="34"/>
        <v/>
      </c>
      <c r="L1304" s="2" t="str">
        <f t="shared" si="35"/>
        <v/>
      </c>
      <c r="M1304" s="66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10"/>
    </row>
    <row r="1305" spans="1:31" ht="16.5" customHeight="1">
      <c r="A1305" s="12">
        <f>COUNTIF(parameter_DB!$B1305:B$9620,parameter_DB!B1305)</f>
        <v>6</v>
      </c>
      <c r="B1305" s="2">
        <f t="shared" si="30"/>
        <v>0</v>
      </c>
      <c r="C1305" s="2" t="str">
        <f>parameter_DB!B1305</f>
        <v>MezzoMedia</v>
      </c>
      <c r="D1305" s="2"/>
      <c r="E1305" s="2" t="str">
        <f t="shared" si="31"/>
        <v/>
      </c>
      <c r="F1305" s="2" t="str">
        <f t="shared" si="32"/>
        <v/>
      </c>
      <c r="G1305" s="9"/>
      <c r="H1305" s="2">
        <f>COUNTIF(parameter_DB!$A$1062:A1305,parameter_DB!A1305)</f>
        <v>91</v>
      </c>
      <c r="I1305" s="2">
        <f t="shared" si="33"/>
        <v>0</v>
      </c>
      <c r="J1305" s="2" t="str">
        <f>parameter_DB!A1305</f>
        <v>기타매체</v>
      </c>
      <c r="K1305" s="2" t="str">
        <f t="shared" si="34"/>
        <v/>
      </c>
      <c r="L1305" s="2" t="str">
        <f t="shared" si="35"/>
        <v/>
      </c>
      <c r="M1305" s="66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10"/>
    </row>
    <row r="1306" spans="1:31" ht="16.5" customHeight="1">
      <c r="A1306" s="12">
        <f>COUNTIF(parameter_DB!$B1306:B$9620,parameter_DB!B1306)</f>
        <v>5</v>
      </c>
      <c r="B1306" s="2">
        <f t="shared" si="30"/>
        <v>0</v>
      </c>
      <c r="C1306" s="2" t="str">
        <f>parameter_DB!B1306</f>
        <v>MezzoMedia</v>
      </c>
      <c r="D1306" s="2"/>
      <c r="E1306" s="2" t="str">
        <f t="shared" si="31"/>
        <v/>
      </c>
      <c r="F1306" s="2" t="str">
        <f t="shared" si="32"/>
        <v/>
      </c>
      <c r="G1306" s="9"/>
      <c r="H1306" s="2">
        <f>COUNTIF(parameter_DB!$A$1062:A1306,parameter_DB!A1306)</f>
        <v>92</v>
      </c>
      <c r="I1306" s="2">
        <f t="shared" si="33"/>
        <v>0</v>
      </c>
      <c r="J1306" s="2" t="str">
        <f>parameter_DB!A1306</f>
        <v>기타매체</v>
      </c>
      <c r="K1306" s="2" t="str">
        <f t="shared" si="34"/>
        <v/>
      </c>
      <c r="L1306" s="2" t="str">
        <f t="shared" si="35"/>
        <v/>
      </c>
      <c r="M1306" s="66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10"/>
    </row>
    <row r="1307" spans="1:31" ht="16.5" customHeight="1">
      <c r="A1307" s="12">
        <f>COUNTIF(parameter_DB!$B1307:B$9620,parameter_DB!B1307)</f>
        <v>4</v>
      </c>
      <c r="B1307" s="2">
        <f t="shared" si="30"/>
        <v>0</v>
      </c>
      <c r="C1307" s="2" t="str">
        <f>parameter_DB!B1307</f>
        <v>MezzoMedia</v>
      </c>
      <c r="D1307" s="2"/>
      <c r="E1307" s="2" t="str">
        <f t="shared" si="31"/>
        <v/>
      </c>
      <c r="F1307" s="2" t="str">
        <f t="shared" si="32"/>
        <v/>
      </c>
      <c r="G1307" s="9"/>
      <c r="H1307" s="2">
        <f>COUNTIF(parameter_DB!$A$1062:A1307,parameter_DB!A1307)</f>
        <v>93</v>
      </c>
      <c r="I1307" s="2">
        <f t="shared" si="33"/>
        <v>0</v>
      </c>
      <c r="J1307" s="2" t="str">
        <f>parameter_DB!A1307</f>
        <v>기타매체</v>
      </c>
      <c r="K1307" s="2" t="str">
        <f t="shared" si="34"/>
        <v/>
      </c>
      <c r="L1307" s="2" t="str">
        <f t="shared" si="35"/>
        <v/>
      </c>
      <c r="M1307" s="66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10"/>
    </row>
    <row r="1308" spans="1:31" ht="16.5" customHeight="1">
      <c r="A1308" s="12">
        <f>COUNTIF(parameter_DB!$B1308:B$9620,parameter_DB!B1308)</f>
        <v>3</v>
      </c>
      <c r="B1308" s="2">
        <f t="shared" si="30"/>
        <v>0</v>
      </c>
      <c r="C1308" s="2" t="str">
        <f>parameter_DB!B1308</f>
        <v>MezzoMedia</v>
      </c>
      <c r="D1308" s="2"/>
      <c r="E1308" s="2" t="str">
        <f t="shared" si="31"/>
        <v/>
      </c>
      <c r="F1308" s="2" t="str">
        <f t="shared" si="32"/>
        <v/>
      </c>
      <c r="G1308" s="9"/>
      <c r="H1308" s="2">
        <f>COUNTIF(parameter_DB!$A$1062:A1308,parameter_DB!A1308)</f>
        <v>94</v>
      </c>
      <c r="I1308" s="2">
        <f t="shared" si="33"/>
        <v>0</v>
      </c>
      <c r="J1308" s="2" t="str">
        <f>parameter_DB!A1308</f>
        <v>기타매체</v>
      </c>
      <c r="K1308" s="2" t="str">
        <f t="shared" si="34"/>
        <v/>
      </c>
      <c r="L1308" s="2" t="str">
        <f t="shared" si="35"/>
        <v/>
      </c>
      <c r="M1308" s="66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10"/>
    </row>
    <row r="1309" spans="1:31" ht="16.5" customHeight="1">
      <c r="A1309" s="12">
        <f>COUNTIF(parameter_DB!$B1309:B$9620,parameter_DB!B1309)</f>
        <v>2</v>
      </c>
      <c r="B1309" s="2">
        <f t="shared" si="30"/>
        <v>0</v>
      </c>
      <c r="C1309" s="2" t="str">
        <f>parameter_DB!B1309</f>
        <v>MezzoMedia</v>
      </c>
      <c r="D1309" s="2"/>
      <c r="E1309" s="2" t="str">
        <f t="shared" si="31"/>
        <v/>
      </c>
      <c r="F1309" s="2" t="str">
        <f t="shared" si="32"/>
        <v/>
      </c>
      <c r="G1309" s="9"/>
      <c r="H1309" s="2">
        <f>COUNTIF(parameter_DB!$A$1062:A1309,parameter_DB!A1309)</f>
        <v>95</v>
      </c>
      <c r="I1309" s="2">
        <f t="shared" si="33"/>
        <v>0</v>
      </c>
      <c r="J1309" s="2" t="str">
        <f>parameter_DB!A1309</f>
        <v>기타매체</v>
      </c>
      <c r="K1309" s="2" t="str">
        <f t="shared" si="34"/>
        <v/>
      </c>
      <c r="L1309" s="2" t="str">
        <f t="shared" si="35"/>
        <v/>
      </c>
      <c r="M1309" s="66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10"/>
    </row>
    <row r="1310" spans="1:31" ht="16.5" customHeight="1">
      <c r="A1310" s="12">
        <f>COUNTIF(parameter_DB!$B1310:B$9620,parameter_DB!B1310)</f>
        <v>1</v>
      </c>
      <c r="B1310" s="2">
        <f t="shared" si="30"/>
        <v>37</v>
      </c>
      <c r="C1310" s="2" t="str">
        <f>parameter_DB!B1310</f>
        <v>MezzoMedia</v>
      </c>
      <c r="D1310" s="2"/>
      <c r="E1310" s="2" t="str">
        <f t="shared" si="31"/>
        <v/>
      </c>
      <c r="F1310" s="2" t="str">
        <f t="shared" si="32"/>
        <v/>
      </c>
      <c r="G1310" s="9"/>
      <c r="H1310" s="2">
        <f>COUNTIF(parameter_DB!$A$1062:A1310,parameter_DB!A1310)</f>
        <v>96</v>
      </c>
      <c r="I1310" s="2">
        <f t="shared" si="33"/>
        <v>0</v>
      </c>
      <c r="J1310" s="2" t="str">
        <f>parameter_DB!A1310</f>
        <v>기타매체</v>
      </c>
      <c r="K1310" s="2" t="str">
        <f t="shared" si="34"/>
        <v/>
      </c>
      <c r="L1310" s="2" t="str">
        <f t="shared" si="35"/>
        <v/>
      </c>
      <c r="M1310" s="66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10"/>
    </row>
    <row r="1311" spans="1:31" ht="16.5" customHeight="1">
      <c r="A1311" s="12">
        <f>COUNTIF(parameter_DB!$B1311:B$9620,parameter_DB!B1311)</f>
        <v>24</v>
      </c>
      <c r="B1311" s="2">
        <f t="shared" si="30"/>
        <v>0</v>
      </c>
      <c r="C1311" s="2" t="str">
        <f>parameter_DB!B1311</f>
        <v>tving</v>
      </c>
      <c r="D1311" s="2"/>
      <c r="E1311" s="2" t="str">
        <f t="shared" si="31"/>
        <v/>
      </c>
      <c r="F1311" s="2" t="str">
        <f t="shared" si="32"/>
        <v/>
      </c>
      <c r="G1311" s="9"/>
      <c r="H1311" s="2">
        <f>COUNTIF(parameter_DB!$A$1062:A1311,parameter_DB!A1311)</f>
        <v>97</v>
      </c>
      <c r="I1311" s="2">
        <f t="shared" si="33"/>
        <v>0</v>
      </c>
      <c r="J1311" s="2" t="str">
        <f>parameter_DB!A1311</f>
        <v>기타매체</v>
      </c>
      <c r="K1311" s="2" t="str">
        <f t="shared" si="34"/>
        <v/>
      </c>
      <c r="L1311" s="2" t="str">
        <f t="shared" si="35"/>
        <v/>
      </c>
      <c r="M1311" s="66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10"/>
    </row>
    <row r="1312" spans="1:31" ht="16.5" customHeight="1">
      <c r="A1312" s="12">
        <f>COUNTIF(parameter_DB!$B1312:B$9620,parameter_DB!B1312)</f>
        <v>23</v>
      </c>
      <c r="B1312" s="2">
        <f t="shared" si="30"/>
        <v>0</v>
      </c>
      <c r="C1312" s="2" t="str">
        <f>parameter_DB!B1312</f>
        <v>tving</v>
      </c>
      <c r="D1312" s="2"/>
      <c r="E1312" s="2" t="str">
        <f t="shared" si="31"/>
        <v/>
      </c>
      <c r="F1312" s="2" t="str">
        <f t="shared" si="32"/>
        <v/>
      </c>
      <c r="G1312" s="9"/>
      <c r="H1312" s="2">
        <f>COUNTIF(parameter_DB!$A$1062:A1312,parameter_DB!A1312)</f>
        <v>98</v>
      </c>
      <c r="I1312" s="2">
        <f t="shared" si="33"/>
        <v>0</v>
      </c>
      <c r="J1312" s="2" t="str">
        <f>parameter_DB!A1312</f>
        <v>기타매체</v>
      </c>
      <c r="K1312" s="2" t="str">
        <f t="shared" si="34"/>
        <v/>
      </c>
      <c r="L1312" s="2" t="str">
        <f t="shared" si="35"/>
        <v/>
      </c>
      <c r="M1312" s="66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10"/>
    </row>
    <row r="1313" spans="1:31" ht="16.5" customHeight="1">
      <c r="A1313" s="12">
        <f>COUNTIF(parameter_DB!$B1313:B$9620,parameter_DB!B1313)</f>
        <v>22</v>
      </c>
      <c r="B1313" s="2">
        <f t="shared" si="30"/>
        <v>0</v>
      </c>
      <c r="C1313" s="2" t="str">
        <f>parameter_DB!B1313</f>
        <v>tving</v>
      </c>
      <c r="D1313" s="2"/>
      <c r="E1313" s="2" t="str">
        <f t="shared" si="31"/>
        <v/>
      </c>
      <c r="F1313" s="2" t="str">
        <f t="shared" si="32"/>
        <v/>
      </c>
      <c r="G1313" s="9"/>
      <c r="H1313" s="2">
        <f>COUNTIF(parameter_DB!$A$1062:A1313,parameter_DB!A1313)</f>
        <v>99</v>
      </c>
      <c r="I1313" s="2">
        <f t="shared" si="33"/>
        <v>0</v>
      </c>
      <c r="J1313" s="2" t="str">
        <f>parameter_DB!A1313</f>
        <v>기타매체</v>
      </c>
      <c r="K1313" s="2" t="str">
        <f t="shared" si="34"/>
        <v/>
      </c>
      <c r="L1313" s="2" t="str">
        <f t="shared" si="35"/>
        <v/>
      </c>
      <c r="M1313" s="66"/>
      <c r="N1313" s="9"/>
      <c r="O1313" s="9"/>
      <c r="P1313" s="9"/>
      <c r="Q1313" s="9"/>
      <c r="R1313" s="9"/>
      <c r="S1313" s="9"/>
      <c r="T1313" s="9"/>
      <c r="U1313" s="9"/>
      <c r="V1313" s="9"/>
      <c r="W1313" s="9"/>
      <c r="X1313" s="9"/>
      <c r="Y1313" s="9"/>
      <c r="Z1313" s="9"/>
      <c r="AA1313" s="9"/>
      <c r="AB1313" s="9"/>
      <c r="AC1313" s="9"/>
      <c r="AD1313" s="9"/>
      <c r="AE1313" s="10"/>
    </row>
    <row r="1314" spans="1:31" ht="16.5" customHeight="1">
      <c r="A1314" s="12">
        <f>COUNTIF(parameter_DB!$B1314:B$9620,parameter_DB!B1314)</f>
        <v>21</v>
      </c>
      <c r="B1314" s="2">
        <f t="shared" si="30"/>
        <v>0</v>
      </c>
      <c r="C1314" s="2" t="str">
        <f>parameter_DB!B1314</f>
        <v>tving</v>
      </c>
      <c r="D1314" s="2"/>
      <c r="E1314" s="2" t="str">
        <f t="shared" si="31"/>
        <v/>
      </c>
      <c r="F1314" s="2" t="str">
        <f t="shared" si="32"/>
        <v/>
      </c>
      <c r="G1314" s="9"/>
      <c r="H1314" s="2">
        <f>COUNTIF(parameter_DB!$A$1062:A1314,parameter_DB!A1314)</f>
        <v>100</v>
      </c>
      <c r="I1314" s="2">
        <f t="shared" si="33"/>
        <v>0</v>
      </c>
      <c r="J1314" s="2" t="str">
        <f>parameter_DB!A1314</f>
        <v>기타매체</v>
      </c>
      <c r="K1314" s="2" t="str">
        <f t="shared" si="34"/>
        <v/>
      </c>
      <c r="L1314" s="2" t="str">
        <f t="shared" si="35"/>
        <v/>
      </c>
      <c r="M1314" s="66"/>
      <c r="N1314" s="9"/>
      <c r="O1314" s="9"/>
      <c r="P1314" s="9"/>
      <c r="Q1314" s="9"/>
      <c r="R1314" s="9"/>
      <c r="S1314" s="9"/>
      <c r="T1314" s="9"/>
      <c r="U1314" s="9"/>
      <c r="V1314" s="9"/>
      <c r="W1314" s="9"/>
      <c r="X1314" s="9"/>
      <c r="Y1314" s="9"/>
      <c r="Z1314" s="9"/>
      <c r="AA1314" s="9"/>
      <c r="AB1314" s="9"/>
      <c r="AC1314" s="9"/>
      <c r="AD1314" s="9"/>
      <c r="AE1314" s="10"/>
    </row>
    <row r="1315" spans="1:31" ht="16.5" customHeight="1">
      <c r="A1315" s="12">
        <f>COUNTIF(parameter_DB!$B1315:B$9620,parameter_DB!B1315)</f>
        <v>20</v>
      </c>
      <c r="B1315" s="2">
        <f t="shared" si="30"/>
        <v>0</v>
      </c>
      <c r="C1315" s="2" t="str">
        <f>parameter_DB!B1315</f>
        <v>tving</v>
      </c>
      <c r="D1315" s="2"/>
      <c r="E1315" s="2" t="str">
        <f t="shared" si="31"/>
        <v/>
      </c>
      <c r="F1315" s="2" t="str">
        <f t="shared" si="32"/>
        <v/>
      </c>
      <c r="G1315" s="9"/>
      <c r="H1315" s="2">
        <f>COUNTIF(parameter_DB!$A$1062:A1315,parameter_DB!A1315)</f>
        <v>101</v>
      </c>
      <c r="I1315" s="2">
        <f t="shared" si="33"/>
        <v>0</v>
      </c>
      <c r="J1315" s="2" t="str">
        <f>parameter_DB!A1315</f>
        <v>기타매체</v>
      </c>
      <c r="K1315" s="2" t="str">
        <f t="shared" si="34"/>
        <v/>
      </c>
      <c r="L1315" s="2" t="str">
        <f t="shared" si="35"/>
        <v/>
      </c>
      <c r="M1315" s="66"/>
      <c r="N1315" s="9"/>
      <c r="O1315" s="9"/>
      <c r="P1315" s="9"/>
      <c r="Q1315" s="9"/>
      <c r="R1315" s="9"/>
      <c r="S1315" s="9"/>
      <c r="T1315" s="9"/>
      <c r="U1315" s="9"/>
      <c r="V1315" s="9"/>
      <c r="W1315" s="9"/>
      <c r="X1315" s="9"/>
      <c r="Y1315" s="9"/>
      <c r="Z1315" s="9"/>
      <c r="AA1315" s="9"/>
      <c r="AB1315" s="9"/>
      <c r="AC1315" s="9"/>
      <c r="AD1315" s="9"/>
      <c r="AE1315" s="10"/>
    </row>
    <row r="1316" spans="1:31" ht="16.5" customHeight="1">
      <c r="A1316" s="12">
        <f>COUNTIF(parameter_DB!$B1316:B$9620,parameter_DB!B1316)</f>
        <v>19</v>
      </c>
      <c r="B1316" s="2">
        <f t="shared" si="30"/>
        <v>0</v>
      </c>
      <c r="C1316" s="2" t="str">
        <f>parameter_DB!B1316</f>
        <v>tving</v>
      </c>
      <c r="D1316" s="2"/>
      <c r="E1316" s="2" t="str">
        <f t="shared" si="31"/>
        <v/>
      </c>
      <c r="F1316" s="2" t="str">
        <f t="shared" si="32"/>
        <v/>
      </c>
      <c r="G1316" s="9"/>
      <c r="H1316" s="2">
        <f>COUNTIF(parameter_DB!$A$1062:A1316,parameter_DB!A1316)</f>
        <v>102</v>
      </c>
      <c r="I1316" s="2">
        <f t="shared" si="33"/>
        <v>0</v>
      </c>
      <c r="J1316" s="2" t="str">
        <f>parameter_DB!A1316</f>
        <v>기타매체</v>
      </c>
      <c r="K1316" s="2" t="str">
        <f t="shared" si="34"/>
        <v/>
      </c>
      <c r="L1316" s="2" t="str">
        <f t="shared" si="35"/>
        <v/>
      </c>
      <c r="M1316" s="66"/>
      <c r="N1316" s="9"/>
      <c r="O1316" s="9"/>
      <c r="P1316" s="9"/>
      <c r="Q1316" s="9"/>
      <c r="R1316" s="9"/>
      <c r="S1316" s="9"/>
      <c r="T1316" s="9"/>
      <c r="U1316" s="9"/>
      <c r="V1316" s="9"/>
      <c r="W1316" s="9"/>
      <c r="X1316" s="9"/>
      <c r="Y1316" s="9"/>
      <c r="Z1316" s="9"/>
      <c r="AA1316" s="9"/>
      <c r="AB1316" s="9"/>
      <c r="AC1316" s="9"/>
      <c r="AD1316" s="9"/>
      <c r="AE1316" s="10"/>
    </row>
    <row r="1317" spans="1:31" ht="16.5" customHeight="1">
      <c r="A1317" s="12">
        <f>COUNTIF(parameter_DB!$B1317:B$9620,parameter_DB!B1317)</f>
        <v>18</v>
      </c>
      <c r="B1317" s="2">
        <f t="shared" si="30"/>
        <v>0</v>
      </c>
      <c r="C1317" s="2" t="str">
        <f>parameter_DB!B1317</f>
        <v>tving</v>
      </c>
      <c r="D1317" s="2"/>
      <c r="E1317" s="2" t="str">
        <f t="shared" si="31"/>
        <v/>
      </c>
      <c r="F1317" s="2" t="str">
        <f t="shared" si="32"/>
        <v/>
      </c>
      <c r="G1317" s="9"/>
      <c r="H1317" s="2">
        <f>COUNTIF(parameter_DB!$A$1062:A1317,parameter_DB!A1317)</f>
        <v>103</v>
      </c>
      <c r="I1317" s="2">
        <f t="shared" si="33"/>
        <v>0</v>
      </c>
      <c r="J1317" s="2" t="str">
        <f>parameter_DB!A1317</f>
        <v>기타매체</v>
      </c>
      <c r="K1317" s="2" t="str">
        <f t="shared" si="34"/>
        <v/>
      </c>
      <c r="L1317" s="2" t="str">
        <f t="shared" si="35"/>
        <v/>
      </c>
      <c r="M1317" s="66"/>
      <c r="N1317" s="9"/>
      <c r="O1317" s="9"/>
      <c r="P1317" s="9"/>
      <c r="Q1317" s="9"/>
      <c r="R1317" s="9"/>
      <c r="S1317" s="9"/>
      <c r="T1317" s="9"/>
      <c r="U1317" s="9"/>
      <c r="V1317" s="9"/>
      <c r="W1317" s="9"/>
      <c r="X1317" s="9"/>
      <c r="Y1317" s="9"/>
      <c r="Z1317" s="9"/>
      <c r="AA1317" s="9"/>
      <c r="AB1317" s="9"/>
      <c r="AC1317" s="9"/>
      <c r="AD1317" s="9"/>
      <c r="AE1317" s="10"/>
    </row>
    <row r="1318" spans="1:31" ht="16.5" customHeight="1">
      <c r="A1318" s="12">
        <f>COUNTIF(parameter_DB!$B1318:B$9620,parameter_DB!B1318)</f>
        <v>17</v>
      </c>
      <c r="B1318" s="2">
        <f t="shared" si="30"/>
        <v>0</v>
      </c>
      <c r="C1318" s="2" t="str">
        <f>parameter_DB!B1318</f>
        <v>tving</v>
      </c>
      <c r="D1318" s="2"/>
      <c r="E1318" s="2" t="str">
        <f t="shared" si="31"/>
        <v/>
      </c>
      <c r="F1318" s="2" t="str">
        <f t="shared" si="32"/>
        <v/>
      </c>
      <c r="G1318" s="9"/>
      <c r="H1318" s="2">
        <f>COUNTIF(parameter_DB!$A$1062:A1318,parameter_DB!A1318)</f>
        <v>104</v>
      </c>
      <c r="I1318" s="2">
        <f t="shared" si="33"/>
        <v>0</v>
      </c>
      <c r="J1318" s="2" t="str">
        <f>parameter_DB!A1318</f>
        <v>기타매체</v>
      </c>
      <c r="K1318" s="2" t="str">
        <f t="shared" si="34"/>
        <v/>
      </c>
      <c r="L1318" s="2" t="str">
        <f t="shared" si="35"/>
        <v/>
      </c>
      <c r="M1318" s="66"/>
      <c r="N1318" s="9"/>
      <c r="O1318" s="9"/>
      <c r="P1318" s="9"/>
      <c r="Q1318" s="9"/>
      <c r="R1318" s="9"/>
      <c r="S1318" s="9"/>
      <c r="T1318" s="9"/>
      <c r="U1318" s="9"/>
      <c r="V1318" s="9"/>
      <c r="W1318" s="9"/>
      <c r="X1318" s="9"/>
      <c r="Y1318" s="9"/>
      <c r="Z1318" s="9"/>
      <c r="AA1318" s="9"/>
      <c r="AB1318" s="9"/>
      <c r="AC1318" s="9"/>
      <c r="AD1318" s="9"/>
      <c r="AE1318" s="10"/>
    </row>
    <row r="1319" spans="1:31" ht="16.5" customHeight="1">
      <c r="A1319" s="12">
        <f>COUNTIF(parameter_DB!$B1319:B$9620,parameter_DB!B1319)</f>
        <v>16</v>
      </c>
      <c r="B1319" s="2">
        <f t="shared" si="30"/>
        <v>0</v>
      </c>
      <c r="C1319" s="2" t="str">
        <f>parameter_DB!B1319</f>
        <v>tving</v>
      </c>
      <c r="D1319" s="2"/>
      <c r="E1319" s="2" t="str">
        <f t="shared" si="31"/>
        <v/>
      </c>
      <c r="F1319" s="2" t="str">
        <f t="shared" si="32"/>
        <v/>
      </c>
      <c r="G1319" s="9"/>
      <c r="H1319" s="2">
        <f>COUNTIF(parameter_DB!$A$1062:A1319,parameter_DB!A1319)</f>
        <v>105</v>
      </c>
      <c r="I1319" s="2">
        <f t="shared" si="33"/>
        <v>0</v>
      </c>
      <c r="J1319" s="2" t="str">
        <f>parameter_DB!A1319</f>
        <v>기타매체</v>
      </c>
      <c r="K1319" s="2" t="str">
        <f t="shared" si="34"/>
        <v/>
      </c>
      <c r="L1319" s="2" t="str">
        <f t="shared" si="35"/>
        <v/>
      </c>
      <c r="M1319" s="66"/>
      <c r="N1319" s="9"/>
      <c r="O1319" s="9"/>
      <c r="P1319" s="9"/>
      <c r="Q1319" s="9"/>
      <c r="R1319" s="9"/>
      <c r="S1319" s="9"/>
      <c r="T1319" s="9"/>
      <c r="U1319" s="9"/>
      <c r="V1319" s="9"/>
      <c r="W1319" s="9"/>
      <c r="X1319" s="9"/>
      <c r="Y1319" s="9"/>
      <c r="Z1319" s="9"/>
      <c r="AA1319" s="9"/>
      <c r="AB1319" s="9"/>
      <c r="AC1319" s="9"/>
      <c r="AD1319" s="9"/>
      <c r="AE1319" s="10"/>
    </row>
    <row r="1320" spans="1:31" ht="16.5" customHeight="1">
      <c r="A1320" s="12">
        <f>COUNTIF(parameter_DB!$B1320:B$9620,parameter_DB!B1320)</f>
        <v>15</v>
      </c>
      <c r="B1320" s="2">
        <f t="shared" si="30"/>
        <v>0</v>
      </c>
      <c r="C1320" s="2" t="str">
        <f>parameter_DB!B1320</f>
        <v>tving</v>
      </c>
      <c r="D1320" s="2"/>
      <c r="E1320" s="2" t="str">
        <f t="shared" si="31"/>
        <v/>
      </c>
      <c r="F1320" s="2" t="str">
        <f t="shared" si="32"/>
        <v/>
      </c>
      <c r="G1320" s="9"/>
      <c r="H1320" s="2">
        <f>COUNTIF(parameter_DB!$A$1062:A1320,parameter_DB!A1320)</f>
        <v>106</v>
      </c>
      <c r="I1320" s="2">
        <f t="shared" si="33"/>
        <v>0</v>
      </c>
      <c r="J1320" s="2" t="str">
        <f>parameter_DB!A1320</f>
        <v>기타매체</v>
      </c>
      <c r="K1320" s="2" t="str">
        <f t="shared" si="34"/>
        <v/>
      </c>
      <c r="L1320" s="2" t="str">
        <f t="shared" si="35"/>
        <v/>
      </c>
      <c r="M1320" s="66"/>
      <c r="N1320" s="9"/>
      <c r="O1320" s="9"/>
      <c r="P1320" s="9"/>
      <c r="Q1320" s="9"/>
      <c r="R1320" s="9"/>
      <c r="S1320" s="9"/>
      <c r="T1320" s="9"/>
      <c r="U1320" s="9"/>
      <c r="V1320" s="9"/>
      <c r="W1320" s="9"/>
      <c r="X1320" s="9"/>
      <c r="Y1320" s="9"/>
      <c r="Z1320" s="9"/>
      <c r="AA1320" s="9"/>
      <c r="AB1320" s="9"/>
      <c r="AC1320" s="9"/>
      <c r="AD1320" s="9"/>
      <c r="AE1320" s="10"/>
    </row>
    <row r="1321" spans="1:31" ht="16.5" customHeight="1">
      <c r="A1321" s="12">
        <f>COUNTIF(parameter_DB!$B1321:B$9620,parameter_DB!B1321)</f>
        <v>14</v>
      </c>
      <c r="B1321" s="2">
        <f t="shared" si="30"/>
        <v>0</v>
      </c>
      <c r="C1321" s="2" t="str">
        <f>parameter_DB!B1321</f>
        <v>tving</v>
      </c>
      <c r="D1321" s="2"/>
      <c r="E1321" s="2" t="str">
        <f t="shared" si="31"/>
        <v/>
      </c>
      <c r="F1321" s="2" t="str">
        <f t="shared" si="32"/>
        <v/>
      </c>
      <c r="G1321" s="9"/>
      <c r="H1321" s="2">
        <f>COUNTIF(parameter_DB!$A$1062:A1321,parameter_DB!A1321)</f>
        <v>107</v>
      </c>
      <c r="I1321" s="2">
        <f t="shared" si="33"/>
        <v>0</v>
      </c>
      <c r="J1321" s="2" t="str">
        <f>parameter_DB!A1321</f>
        <v>기타매체</v>
      </c>
      <c r="K1321" s="2" t="str">
        <f t="shared" si="34"/>
        <v/>
      </c>
      <c r="L1321" s="2" t="str">
        <f t="shared" si="35"/>
        <v/>
      </c>
      <c r="M1321" s="66"/>
      <c r="N1321" s="9"/>
      <c r="O1321" s="9"/>
      <c r="P1321" s="9"/>
      <c r="Q1321" s="9"/>
      <c r="R1321" s="9"/>
      <c r="S1321" s="9"/>
      <c r="T1321" s="9"/>
      <c r="U1321" s="9"/>
      <c r="V1321" s="9"/>
      <c r="W1321" s="9"/>
      <c r="X1321" s="9"/>
      <c r="Y1321" s="9"/>
      <c r="Z1321" s="9"/>
      <c r="AA1321" s="9"/>
      <c r="AB1321" s="9"/>
      <c r="AC1321" s="9"/>
      <c r="AD1321" s="9"/>
      <c r="AE1321" s="10"/>
    </row>
    <row r="1322" spans="1:31" ht="16.5" customHeight="1">
      <c r="A1322" s="12">
        <f>COUNTIF(parameter_DB!$B1322:B$9620,parameter_DB!B1322)</f>
        <v>13</v>
      </c>
      <c r="B1322" s="2">
        <f t="shared" si="30"/>
        <v>0</v>
      </c>
      <c r="C1322" s="2" t="str">
        <f>parameter_DB!B1322</f>
        <v>tving</v>
      </c>
      <c r="D1322" s="2"/>
      <c r="E1322" s="2" t="str">
        <f t="shared" si="31"/>
        <v/>
      </c>
      <c r="F1322" s="2" t="str">
        <f t="shared" si="32"/>
        <v/>
      </c>
      <c r="G1322" s="9"/>
      <c r="H1322" s="2">
        <f>COUNTIF(parameter_DB!$A$1062:A1322,parameter_DB!A1322)</f>
        <v>108</v>
      </c>
      <c r="I1322" s="2">
        <f t="shared" si="33"/>
        <v>0</v>
      </c>
      <c r="J1322" s="2" t="str">
        <f>parameter_DB!A1322</f>
        <v>기타매체</v>
      </c>
      <c r="K1322" s="2" t="str">
        <f t="shared" si="34"/>
        <v/>
      </c>
      <c r="L1322" s="2" t="str">
        <f t="shared" si="35"/>
        <v/>
      </c>
      <c r="M1322" s="66"/>
      <c r="N1322" s="9"/>
      <c r="O1322" s="9"/>
      <c r="P1322" s="9"/>
      <c r="Q1322" s="9"/>
      <c r="R1322" s="9"/>
      <c r="S1322" s="9"/>
      <c r="T1322" s="9"/>
      <c r="U1322" s="9"/>
      <c r="V1322" s="9"/>
      <c r="W1322" s="9"/>
      <c r="X1322" s="9"/>
      <c r="Y1322" s="9"/>
      <c r="Z1322" s="9"/>
      <c r="AA1322" s="9"/>
      <c r="AB1322" s="9"/>
      <c r="AC1322" s="9"/>
      <c r="AD1322" s="9"/>
      <c r="AE1322" s="10"/>
    </row>
    <row r="1323" spans="1:31" ht="16.5" customHeight="1">
      <c r="A1323" s="12">
        <f>COUNTIF(parameter_DB!$B1323:B$9620,parameter_DB!B1323)</f>
        <v>12</v>
      </c>
      <c r="B1323" s="2">
        <f t="shared" si="30"/>
        <v>0</v>
      </c>
      <c r="C1323" s="2" t="str">
        <f>parameter_DB!B1323</f>
        <v>tving</v>
      </c>
      <c r="D1323" s="2"/>
      <c r="E1323" s="2" t="str">
        <f t="shared" si="31"/>
        <v/>
      </c>
      <c r="F1323" s="2" t="str">
        <f t="shared" si="32"/>
        <v/>
      </c>
      <c r="G1323" s="9"/>
      <c r="H1323" s="2">
        <f>COUNTIF(parameter_DB!$A$1062:A1323,parameter_DB!A1323)</f>
        <v>109</v>
      </c>
      <c r="I1323" s="2">
        <f t="shared" si="33"/>
        <v>0</v>
      </c>
      <c r="J1323" s="2" t="str">
        <f>parameter_DB!A1323</f>
        <v>기타매체</v>
      </c>
      <c r="K1323" s="2" t="str">
        <f t="shared" si="34"/>
        <v/>
      </c>
      <c r="L1323" s="2" t="str">
        <f t="shared" si="35"/>
        <v/>
      </c>
      <c r="M1323" s="66"/>
      <c r="N1323" s="9"/>
      <c r="O1323" s="9"/>
      <c r="P1323" s="9"/>
      <c r="Q1323" s="9"/>
      <c r="R1323" s="9"/>
      <c r="S1323" s="9"/>
      <c r="T1323" s="9"/>
      <c r="U1323" s="9"/>
      <c r="V1323" s="9"/>
      <c r="W1323" s="9"/>
      <c r="X1323" s="9"/>
      <c r="Y1323" s="9"/>
      <c r="Z1323" s="9"/>
      <c r="AA1323" s="9"/>
      <c r="AB1323" s="9"/>
      <c r="AC1323" s="9"/>
      <c r="AD1323" s="9"/>
      <c r="AE1323" s="10"/>
    </row>
    <row r="1324" spans="1:31" ht="16.5" customHeight="1">
      <c r="A1324" s="12">
        <f>COUNTIF(parameter_DB!$B1324:B$9620,parameter_DB!B1324)</f>
        <v>11</v>
      </c>
      <c r="B1324" s="2">
        <f t="shared" si="30"/>
        <v>0</v>
      </c>
      <c r="C1324" s="2" t="str">
        <f>parameter_DB!B1324</f>
        <v>tving</v>
      </c>
      <c r="D1324" s="2"/>
      <c r="E1324" s="2" t="str">
        <f t="shared" si="31"/>
        <v/>
      </c>
      <c r="F1324" s="2" t="str">
        <f t="shared" si="32"/>
        <v/>
      </c>
      <c r="G1324" s="9"/>
      <c r="H1324" s="2">
        <f>COUNTIF(parameter_DB!$A$1062:A1324,parameter_DB!A1324)</f>
        <v>110</v>
      </c>
      <c r="I1324" s="2">
        <f t="shared" si="33"/>
        <v>0</v>
      </c>
      <c r="J1324" s="2" t="str">
        <f>parameter_DB!A1324</f>
        <v>기타매체</v>
      </c>
      <c r="K1324" s="2" t="str">
        <f t="shared" si="34"/>
        <v/>
      </c>
      <c r="L1324" s="2" t="str">
        <f t="shared" si="35"/>
        <v/>
      </c>
      <c r="M1324" s="66"/>
      <c r="N1324" s="9"/>
      <c r="O1324" s="9"/>
      <c r="P1324" s="9"/>
      <c r="Q1324" s="9"/>
      <c r="R1324" s="9"/>
      <c r="S1324" s="9"/>
      <c r="T1324" s="9"/>
      <c r="U1324" s="9"/>
      <c r="V1324" s="9"/>
      <c r="W1324" s="9"/>
      <c r="X1324" s="9"/>
      <c r="Y1324" s="9"/>
      <c r="Z1324" s="9"/>
      <c r="AA1324" s="9"/>
      <c r="AB1324" s="9"/>
      <c r="AC1324" s="9"/>
      <c r="AD1324" s="9"/>
      <c r="AE1324" s="10"/>
    </row>
    <row r="1325" spans="1:31" ht="16.5" customHeight="1">
      <c r="A1325" s="12">
        <f>COUNTIF(parameter_DB!$B1325:B$9620,parameter_DB!B1325)</f>
        <v>10</v>
      </c>
      <c r="B1325" s="2">
        <f t="shared" si="30"/>
        <v>0</v>
      </c>
      <c r="C1325" s="2" t="str">
        <f>parameter_DB!B1325</f>
        <v>tving</v>
      </c>
      <c r="D1325" s="2"/>
      <c r="E1325" s="2" t="str">
        <f t="shared" si="31"/>
        <v/>
      </c>
      <c r="F1325" s="2" t="str">
        <f t="shared" si="32"/>
        <v/>
      </c>
      <c r="G1325" s="9"/>
      <c r="H1325" s="2">
        <f>COUNTIF(parameter_DB!$A$1062:A1325,parameter_DB!A1325)</f>
        <v>111</v>
      </c>
      <c r="I1325" s="2">
        <f t="shared" si="33"/>
        <v>0</v>
      </c>
      <c r="J1325" s="2" t="str">
        <f>parameter_DB!A1325</f>
        <v>기타매체</v>
      </c>
      <c r="K1325" s="2" t="str">
        <f t="shared" si="34"/>
        <v/>
      </c>
      <c r="L1325" s="2" t="str">
        <f t="shared" si="35"/>
        <v/>
      </c>
      <c r="M1325" s="66"/>
      <c r="N1325" s="9"/>
      <c r="O1325" s="9"/>
      <c r="P1325" s="9"/>
      <c r="Q1325" s="9"/>
      <c r="R1325" s="9"/>
      <c r="S1325" s="9"/>
      <c r="T1325" s="9"/>
      <c r="U1325" s="9"/>
      <c r="V1325" s="9"/>
      <c r="W1325" s="9"/>
      <c r="X1325" s="9"/>
      <c r="Y1325" s="9"/>
      <c r="Z1325" s="9"/>
      <c r="AA1325" s="9"/>
      <c r="AB1325" s="9"/>
      <c r="AC1325" s="9"/>
      <c r="AD1325" s="9"/>
      <c r="AE1325" s="10"/>
    </row>
    <row r="1326" spans="1:31" ht="16.5" customHeight="1">
      <c r="A1326" s="12">
        <f>COUNTIF(parameter_DB!$B1326:B$9620,parameter_DB!B1326)</f>
        <v>9</v>
      </c>
      <c r="B1326" s="2">
        <f t="shared" si="30"/>
        <v>0</v>
      </c>
      <c r="C1326" s="2" t="str">
        <f>parameter_DB!B1326</f>
        <v>tving</v>
      </c>
      <c r="D1326" s="2"/>
      <c r="E1326" s="2" t="str">
        <f t="shared" si="31"/>
        <v/>
      </c>
      <c r="F1326" s="2" t="str">
        <f t="shared" si="32"/>
        <v/>
      </c>
      <c r="G1326" s="9"/>
      <c r="H1326" s="2">
        <f>COUNTIF(parameter_DB!$A$1062:A1326,parameter_DB!A1326)</f>
        <v>112</v>
      </c>
      <c r="I1326" s="2">
        <f t="shared" si="33"/>
        <v>0</v>
      </c>
      <c r="J1326" s="2" t="str">
        <f>parameter_DB!A1326</f>
        <v>기타매체</v>
      </c>
      <c r="K1326" s="2" t="str">
        <f t="shared" si="34"/>
        <v/>
      </c>
      <c r="L1326" s="2" t="str">
        <f t="shared" si="35"/>
        <v/>
      </c>
      <c r="M1326" s="66"/>
      <c r="N1326" s="9"/>
      <c r="O1326" s="9"/>
      <c r="P1326" s="9"/>
      <c r="Q1326" s="9"/>
      <c r="R1326" s="9"/>
      <c r="S1326" s="9"/>
      <c r="T1326" s="9"/>
      <c r="U1326" s="9"/>
      <c r="V1326" s="9"/>
      <c r="W1326" s="9"/>
      <c r="X1326" s="9"/>
      <c r="Y1326" s="9"/>
      <c r="Z1326" s="9"/>
      <c r="AA1326" s="9"/>
      <c r="AB1326" s="9"/>
      <c r="AC1326" s="9"/>
      <c r="AD1326" s="9"/>
      <c r="AE1326" s="10"/>
    </row>
    <row r="1327" spans="1:31" ht="16.5" customHeight="1">
      <c r="A1327" s="12">
        <f>COUNTIF(parameter_DB!$B1327:B$9620,parameter_DB!B1327)</f>
        <v>8</v>
      </c>
      <c r="B1327" s="2">
        <f t="shared" si="30"/>
        <v>0</v>
      </c>
      <c r="C1327" s="2" t="str">
        <f>parameter_DB!B1327</f>
        <v>tving</v>
      </c>
      <c r="D1327" s="2"/>
      <c r="E1327" s="2" t="str">
        <f t="shared" si="31"/>
        <v/>
      </c>
      <c r="F1327" s="2" t="str">
        <f t="shared" si="32"/>
        <v/>
      </c>
      <c r="G1327" s="9"/>
      <c r="H1327" s="2">
        <f>COUNTIF(parameter_DB!$A$1062:A1327,parameter_DB!A1327)</f>
        <v>113</v>
      </c>
      <c r="I1327" s="2">
        <f t="shared" si="33"/>
        <v>0</v>
      </c>
      <c r="J1327" s="2" t="str">
        <f>parameter_DB!A1327</f>
        <v>기타매체</v>
      </c>
      <c r="K1327" s="2" t="str">
        <f t="shared" si="34"/>
        <v/>
      </c>
      <c r="L1327" s="2" t="str">
        <f t="shared" si="35"/>
        <v/>
      </c>
      <c r="M1327" s="66"/>
      <c r="N1327" s="9"/>
      <c r="O1327" s="9"/>
      <c r="P1327" s="9"/>
      <c r="Q1327" s="9"/>
      <c r="R1327" s="9"/>
      <c r="S1327" s="9"/>
      <c r="T1327" s="9"/>
      <c r="U1327" s="9"/>
      <c r="V1327" s="9"/>
      <c r="W1327" s="9"/>
      <c r="X1327" s="9"/>
      <c r="Y1327" s="9"/>
      <c r="Z1327" s="9"/>
      <c r="AA1327" s="9"/>
      <c r="AB1327" s="9"/>
      <c r="AC1327" s="9"/>
      <c r="AD1327" s="9"/>
      <c r="AE1327" s="10"/>
    </row>
    <row r="1328" spans="1:31" ht="16.5" customHeight="1">
      <c r="A1328" s="12">
        <f>COUNTIF(parameter_DB!$B1328:B$9620,parameter_DB!B1328)</f>
        <v>7</v>
      </c>
      <c r="B1328" s="2">
        <f t="shared" si="30"/>
        <v>0</v>
      </c>
      <c r="C1328" s="2" t="str">
        <f>parameter_DB!B1328</f>
        <v>tving</v>
      </c>
      <c r="D1328" s="2"/>
      <c r="E1328" s="2" t="str">
        <f t="shared" si="31"/>
        <v/>
      </c>
      <c r="F1328" s="2" t="str">
        <f t="shared" si="32"/>
        <v/>
      </c>
      <c r="G1328" s="9"/>
      <c r="H1328" s="2">
        <f>COUNTIF(parameter_DB!$A$1062:A1328,parameter_DB!A1328)</f>
        <v>114</v>
      </c>
      <c r="I1328" s="2">
        <f t="shared" si="33"/>
        <v>0</v>
      </c>
      <c r="J1328" s="2" t="str">
        <f>parameter_DB!A1328</f>
        <v>기타매체</v>
      </c>
      <c r="K1328" s="2" t="str">
        <f t="shared" si="34"/>
        <v/>
      </c>
      <c r="L1328" s="2" t="str">
        <f t="shared" si="35"/>
        <v/>
      </c>
      <c r="M1328" s="66"/>
      <c r="N1328" s="9"/>
      <c r="O1328" s="9"/>
      <c r="P1328" s="9"/>
      <c r="Q1328" s="9"/>
      <c r="R1328" s="9"/>
      <c r="S1328" s="9"/>
      <c r="T1328" s="9"/>
      <c r="U1328" s="9"/>
      <c r="V1328" s="9"/>
      <c r="W1328" s="9"/>
      <c r="X1328" s="9"/>
      <c r="Y1328" s="9"/>
      <c r="Z1328" s="9"/>
      <c r="AA1328" s="9"/>
      <c r="AB1328" s="9"/>
      <c r="AC1328" s="9"/>
      <c r="AD1328" s="9"/>
      <c r="AE1328" s="10"/>
    </row>
    <row r="1329" spans="1:31" ht="16.5" customHeight="1">
      <c r="A1329" s="12">
        <f>COUNTIF(parameter_DB!$B1329:B$9620,parameter_DB!B1329)</f>
        <v>6</v>
      </c>
      <c r="B1329" s="2">
        <f t="shared" si="30"/>
        <v>0</v>
      </c>
      <c r="C1329" s="2" t="str">
        <f>parameter_DB!B1329</f>
        <v>tving</v>
      </c>
      <c r="D1329" s="2"/>
      <c r="E1329" s="2" t="str">
        <f t="shared" si="31"/>
        <v/>
      </c>
      <c r="F1329" s="2" t="str">
        <f t="shared" si="32"/>
        <v/>
      </c>
      <c r="G1329" s="9"/>
      <c r="H1329" s="2">
        <f>COUNTIF(parameter_DB!$A$1062:A1329,parameter_DB!A1329)</f>
        <v>115</v>
      </c>
      <c r="I1329" s="2">
        <f t="shared" si="33"/>
        <v>0</v>
      </c>
      <c r="J1329" s="2" t="str">
        <f>parameter_DB!A1329</f>
        <v>기타매체</v>
      </c>
      <c r="K1329" s="2" t="str">
        <f t="shared" si="34"/>
        <v/>
      </c>
      <c r="L1329" s="2" t="str">
        <f t="shared" si="35"/>
        <v/>
      </c>
      <c r="M1329" s="66"/>
      <c r="N1329" s="9"/>
      <c r="O1329" s="9"/>
      <c r="P1329" s="9"/>
      <c r="Q1329" s="9"/>
      <c r="R1329" s="9"/>
      <c r="S1329" s="9"/>
      <c r="T1329" s="9"/>
      <c r="U1329" s="9"/>
      <c r="V1329" s="9"/>
      <c r="W1329" s="9"/>
      <c r="X1329" s="9"/>
      <c r="Y1329" s="9"/>
      <c r="Z1329" s="9"/>
      <c r="AA1329" s="9"/>
      <c r="AB1329" s="9"/>
      <c r="AC1329" s="9"/>
      <c r="AD1329" s="9"/>
      <c r="AE1329" s="10"/>
    </row>
    <row r="1330" spans="1:31" ht="16.5" customHeight="1">
      <c r="A1330" s="12">
        <f>COUNTIF(parameter_DB!$B1330:B$9620,parameter_DB!B1330)</f>
        <v>5</v>
      </c>
      <c r="B1330" s="2">
        <f t="shared" si="30"/>
        <v>0</v>
      </c>
      <c r="C1330" s="2" t="str">
        <f>parameter_DB!B1330</f>
        <v>tving</v>
      </c>
      <c r="D1330" s="2"/>
      <c r="E1330" s="2" t="str">
        <f t="shared" si="31"/>
        <v/>
      </c>
      <c r="F1330" s="2" t="str">
        <f t="shared" si="32"/>
        <v/>
      </c>
      <c r="G1330" s="9"/>
      <c r="H1330" s="2">
        <f>COUNTIF(parameter_DB!$A$1062:A1330,parameter_DB!A1330)</f>
        <v>116</v>
      </c>
      <c r="I1330" s="2">
        <f t="shared" si="33"/>
        <v>0</v>
      </c>
      <c r="J1330" s="2" t="str">
        <f>parameter_DB!A1330</f>
        <v>기타매체</v>
      </c>
      <c r="K1330" s="2" t="str">
        <f t="shared" si="34"/>
        <v/>
      </c>
      <c r="L1330" s="2" t="str">
        <f t="shared" si="35"/>
        <v/>
      </c>
      <c r="M1330" s="66"/>
      <c r="N1330" s="9"/>
      <c r="O1330" s="9"/>
      <c r="P1330" s="9"/>
      <c r="Q1330" s="9"/>
      <c r="R1330" s="9"/>
      <c r="S1330" s="9"/>
      <c r="T1330" s="9"/>
      <c r="U1330" s="9"/>
      <c r="V1330" s="9"/>
      <c r="W1330" s="9"/>
      <c r="X1330" s="9"/>
      <c r="Y1330" s="9"/>
      <c r="Z1330" s="9"/>
      <c r="AA1330" s="9"/>
      <c r="AB1330" s="9"/>
      <c r="AC1330" s="9"/>
      <c r="AD1330" s="9"/>
      <c r="AE1330" s="10"/>
    </row>
    <row r="1331" spans="1:31" ht="16.5" customHeight="1">
      <c r="A1331" s="12">
        <f>COUNTIF(parameter_DB!$B1331:B$9620,parameter_DB!B1331)</f>
        <v>4</v>
      </c>
      <c r="B1331" s="2">
        <f t="shared" si="30"/>
        <v>0</v>
      </c>
      <c r="C1331" s="2" t="str">
        <f>parameter_DB!B1331</f>
        <v>tving</v>
      </c>
      <c r="D1331" s="2"/>
      <c r="E1331" s="2" t="str">
        <f t="shared" si="31"/>
        <v/>
      </c>
      <c r="F1331" s="2" t="str">
        <f t="shared" si="32"/>
        <v/>
      </c>
      <c r="G1331" s="9"/>
      <c r="H1331" s="2">
        <f>COUNTIF(parameter_DB!$A$1062:A1331,parameter_DB!A1331)</f>
        <v>117</v>
      </c>
      <c r="I1331" s="2">
        <f t="shared" si="33"/>
        <v>0</v>
      </c>
      <c r="J1331" s="2" t="str">
        <f>parameter_DB!A1331</f>
        <v>기타매체</v>
      </c>
      <c r="K1331" s="2" t="str">
        <f t="shared" si="34"/>
        <v/>
      </c>
      <c r="L1331" s="2" t="str">
        <f t="shared" si="35"/>
        <v/>
      </c>
      <c r="M1331" s="66"/>
      <c r="N1331" s="9"/>
      <c r="O1331" s="9"/>
      <c r="P1331" s="9"/>
      <c r="Q1331" s="9"/>
      <c r="R1331" s="9"/>
      <c r="S1331" s="9"/>
      <c r="T1331" s="9"/>
      <c r="U1331" s="9"/>
      <c r="V1331" s="9"/>
      <c r="W1331" s="9"/>
      <c r="X1331" s="9"/>
      <c r="Y1331" s="9"/>
      <c r="Z1331" s="9"/>
      <c r="AA1331" s="9"/>
      <c r="AB1331" s="9"/>
      <c r="AC1331" s="9"/>
      <c r="AD1331" s="9"/>
      <c r="AE1331" s="10"/>
    </row>
    <row r="1332" spans="1:31" ht="16.5" customHeight="1">
      <c r="A1332" s="12">
        <f>COUNTIF(parameter_DB!$B1332:B$9620,parameter_DB!B1332)</f>
        <v>3</v>
      </c>
      <c r="B1332" s="2">
        <f t="shared" si="30"/>
        <v>0</v>
      </c>
      <c r="C1332" s="2" t="str">
        <f>parameter_DB!B1332</f>
        <v>tving</v>
      </c>
      <c r="D1332" s="2"/>
      <c r="E1332" s="2" t="str">
        <f t="shared" si="31"/>
        <v/>
      </c>
      <c r="F1332" s="2" t="str">
        <f t="shared" si="32"/>
        <v/>
      </c>
      <c r="G1332" s="9"/>
      <c r="H1332" s="2">
        <f>COUNTIF(parameter_DB!$A$1062:A1332,parameter_DB!A1332)</f>
        <v>118</v>
      </c>
      <c r="I1332" s="2">
        <f t="shared" si="33"/>
        <v>0</v>
      </c>
      <c r="J1332" s="2" t="str">
        <f>parameter_DB!A1332</f>
        <v>기타매체</v>
      </c>
      <c r="K1332" s="2" t="str">
        <f t="shared" si="34"/>
        <v/>
      </c>
      <c r="L1332" s="2" t="str">
        <f t="shared" si="35"/>
        <v/>
      </c>
      <c r="M1332" s="66"/>
      <c r="N1332" s="9"/>
      <c r="O1332" s="9"/>
      <c r="P1332" s="9"/>
      <c r="Q1332" s="9"/>
      <c r="R1332" s="9"/>
      <c r="S1332" s="9"/>
      <c r="T1332" s="9"/>
      <c r="U1332" s="9"/>
      <c r="V1332" s="9"/>
      <c r="W1332" s="9"/>
      <c r="X1332" s="9"/>
      <c r="Y1332" s="9"/>
      <c r="Z1332" s="9"/>
      <c r="AA1332" s="9"/>
      <c r="AB1332" s="9"/>
      <c r="AC1332" s="9"/>
      <c r="AD1332" s="9"/>
      <c r="AE1332" s="10"/>
    </row>
    <row r="1333" spans="1:31" ht="16.5" customHeight="1">
      <c r="A1333" s="12">
        <f>COUNTIF(parameter_DB!$B1333:B$9620,parameter_DB!B1333)</f>
        <v>2</v>
      </c>
      <c r="B1333" s="2">
        <f t="shared" si="30"/>
        <v>0</v>
      </c>
      <c r="C1333" s="2" t="str">
        <f>parameter_DB!B1333</f>
        <v>tving</v>
      </c>
      <c r="D1333" s="2"/>
      <c r="E1333" s="2" t="str">
        <f t="shared" si="31"/>
        <v/>
      </c>
      <c r="F1333" s="2" t="str">
        <f t="shared" si="32"/>
        <v/>
      </c>
      <c r="G1333" s="9"/>
      <c r="H1333" s="2">
        <f>COUNTIF(parameter_DB!$A$1062:A1333,parameter_DB!A1333)</f>
        <v>119</v>
      </c>
      <c r="I1333" s="2">
        <f t="shared" si="33"/>
        <v>0</v>
      </c>
      <c r="J1333" s="2" t="str">
        <f>parameter_DB!A1333</f>
        <v>기타매체</v>
      </c>
      <c r="K1333" s="2" t="str">
        <f t="shared" si="34"/>
        <v/>
      </c>
      <c r="L1333" s="2" t="str">
        <f t="shared" si="35"/>
        <v/>
      </c>
      <c r="M1333" s="66"/>
      <c r="N1333" s="9"/>
      <c r="O1333" s="9"/>
      <c r="P1333" s="9"/>
      <c r="Q1333" s="9"/>
      <c r="R1333" s="9"/>
      <c r="S1333" s="9"/>
      <c r="T1333" s="9"/>
      <c r="U1333" s="9"/>
      <c r="V1333" s="9"/>
      <c r="W1333" s="9"/>
      <c r="X1333" s="9"/>
      <c r="Y1333" s="9"/>
      <c r="Z1333" s="9"/>
      <c r="AA1333" s="9"/>
      <c r="AB1333" s="9"/>
      <c r="AC1333" s="9"/>
      <c r="AD1333" s="9"/>
      <c r="AE1333" s="10"/>
    </row>
    <row r="1334" spans="1:31" ht="16.5" customHeight="1">
      <c r="A1334" s="12">
        <f>COUNTIF(parameter_DB!$B1334:B$9620,parameter_DB!B1334)</f>
        <v>1</v>
      </c>
      <c r="B1334" s="2">
        <f t="shared" si="30"/>
        <v>38</v>
      </c>
      <c r="C1334" s="2" t="str">
        <f>parameter_DB!B1334</f>
        <v>tving</v>
      </c>
      <c r="D1334" s="2"/>
      <c r="E1334" s="2" t="str">
        <f t="shared" si="31"/>
        <v/>
      </c>
      <c r="F1334" s="2" t="str">
        <f t="shared" si="32"/>
        <v/>
      </c>
      <c r="G1334" s="9"/>
      <c r="H1334" s="2">
        <f>COUNTIF(parameter_DB!$A$1062:A1334,parameter_DB!A1334)</f>
        <v>120</v>
      </c>
      <c r="I1334" s="2">
        <f t="shared" si="33"/>
        <v>0</v>
      </c>
      <c r="J1334" s="2" t="str">
        <f>parameter_DB!A1334</f>
        <v>기타매체</v>
      </c>
      <c r="K1334" s="2" t="str">
        <f t="shared" si="34"/>
        <v/>
      </c>
      <c r="L1334" s="2" t="str">
        <f t="shared" si="35"/>
        <v/>
      </c>
      <c r="M1334" s="66"/>
      <c r="N1334" s="9"/>
      <c r="O1334" s="9"/>
      <c r="P1334" s="9"/>
      <c r="Q1334" s="9"/>
      <c r="R1334" s="9"/>
      <c r="S1334" s="9"/>
      <c r="T1334" s="9"/>
      <c r="U1334" s="9"/>
      <c r="V1334" s="9"/>
      <c r="W1334" s="9"/>
      <c r="X1334" s="9"/>
      <c r="Y1334" s="9"/>
      <c r="Z1334" s="9"/>
      <c r="AA1334" s="9"/>
      <c r="AB1334" s="9"/>
      <c r="AC1334" s="9"/>
      <c r="AD1334" s="9"/>
      <c r="AE1334" s="10"/>
    </row>
    <row r="1335" spans="1:31" ht="16.5" customHeight="1">
      <c r="A1335" s="12">
        <f>COUNTIF(parameter_DB!$B1335:B$9620,parameter_DB!B1335)</f>
        <v>192</v>
      </c>
      <c r="B1335" s="2">
        <f t="shared" si="30"/>
        <v>0</v>
      </c>
      <c r="C1335" s="2" t="str">
        <f>parameter_DB!B1335</f>
        <v>overall</v>
      </c>
      <c r="D1335" s="2"/>
      <c r="E1335" s="2" t="str">
        <f t="shared" si="31"/>
        <v/>
      </c>
      <c r="F1335" s="2" t="str">
        <f t="shared" si="32"/>
        <v/>
      </c>
      <c r="G1335" s="9"/>
      <c r="H1335" s="2">
        <f>COUNTIF(parameter_DB!$A$1062:A1335,parameter_DB!A1335)</f>
        <v>1</v>
      </c>
      <c r="I1335" s="2">
        <f t="shared" si="33"/>
        <v>14</v>
      </c>
      <c r="J1335" s="2" t="str">
        <f>parameter_DB!A1335</f>
        <v>앱플레이어</v>
      </c>
      <c r="K1335" s="2" t="str">
        <f t="shared" si="34"/>
        <v/>
      </c>
      <c r="L1335" s="2" t="str">
        <f t="shared" si="35"/>
        <v/>
      </c>
      <c r="M1335" s="66"/>
      <c r="N1335" s="9"/>
      <c r="O1335" s="9"/>
      <c r="P1335" s="9"/>
      <c r="Q1335" s="9"/>
      <c r="R1335" s="9"/>
      <c r="S1335" s="9"/>
      <c r="T1335" s="9"/>
      <c r="U1335" s="9"/>
      <c r="V1335" s="9"/>
      <c r="W1335" s="9"/>
      <c r="X1335" s="9"/>
      <c r="Y1335" s="9"/>
      <c r="Z1335" s="9"/>
      <c r="AA1335" s="9"/>
      <c r="AB1335" s="9"/>
      <c r="AC1335" s="9"/>
      <c r="AD1335" s="9"/>
      <c r="AE1335" s="10"/>
    </row>
    <row r="1336" spans="1:31" ht="16.5" customHeight="1">
      <c r="A1336" s="12">
        <f>COUNTIF(parameter_DB!$B1336:B$9620,parameter_DB!B1336)</f>
        <v>191</v>
      </c>
      <c r="B1336" s="2">
        <f t="shared" si="30"/>
        <v>0</v>
      </c>
      <c r="C1336" s="2" t="str">
        <f>parameter_DB!B1336</f>
        <v>overall</v>
      </c>
      <c r="D1336" s="2"/>
      <c r="E1336" s="2" t="str">
        <f t="shared" si="31"/>
        <v/>
      </c>
      <c r="F1336" s="2" t="str">
        <f t="shared" si="32"/>
        <v/>
      </c>
      <c r="G1336" s="9"/>
      <c r="H1336" s="2">
        <f>COUNTIF(parameter_DB!$A$1062:A1336,parameter_DB!A1336)</f>
        <v>2</v>
      </c>
      <c r="I1336" s="2">
        <f t="shared" si="33"/>
        <v>0</v>
      </c>
      <c r="J1336" s="2" t="str">
        <f>parameter_DB!A1336</f>
        <v>앱플레이어</v>
      </c>
      <c r="K1336" s="2" t="str">
        <f t="shared" si="34"/>
        <v/>
      </c>
      <c r="L1336" s="2" t="str">
        <f t="shared" si="35"/>
        <v/>
      </c>
      <c r="M1336" s="66"/>
      <c r="N1336" s="9"/>
      <c r="O1336" s="9"/>
      <c r="P1336" s="9"/>
      <c r="Q1336" s="9"/>
      <c r="R1336" s="9"/>
      <c r="S1336" s="9"/>
      <c r="T1336" s="9"/>
      <c r="U1336" s="9"/>
      <c r="V1336" s="9"/>
      <c r="W1336" s="9"/>
      <c r="X1336" s="9"/>
      <c r="Y1336" s="9"/>
      <c r="Z1336" s="9"/>
      <c r="AA1336" s="9"/>
      <c r="AB1336" s="9"/>
      <c r="AC1336" s="9"/>
      <c r="AD1336" s="9"/>
      <c r="AE1336" s="10"/>
    </row>
    <row r="1337" spans="1:31" ht="16.5" customHeight="1">
      <c r="A1337" s="12">
        <f>COUNTIF(parameter_DB!$B1337:B$9620,parameter_DB!B1337)</f>
        <v>190</v>
      </c>
      <c r="B1337" s="2">
        <f t="shared" si="30"/>
        <v>0</v>
      </c>
      <c r="C1337" s="2" t="str">
        <f>parameter_DB!B1337</f>
        <v>overall</v>
      </c>
      <c r="D1337" s="2"/>
      <c r="E1337" s="2" t="str">
        <f t="shared" si="31"/>
        <v/>
      </c>
      <c r="F1337" s="2" t="str">
        <f t="shared" si="32"/>
        <v/>
      </c>
      <c r="G1337" s="9"/>
      <c r="H1337" s="2">
        <f>COUNTIF(parameter_DB!$A$1062:A1337,parameter_DB!A1337)</f>
        <v>3</v>
      </c>
      <c r="I1337" s="2">
        <f t="shared" si="33"/>
        <v>0</v>
      </c>
      <c r="J1337" s="2" t="str">
        <f>parameter_DB!A1337</f>
        <v>앱플레이어</v>
      </c>
      <c r="K1337" s="2" t="str">
        <f t="shared" si="34"/>
        <v/>
      </c>
      <c r="L1337" s="2" t="str">
        <f t="shared" si="35"/>
        <v/>
      </c>
      <c r="M1337" s="66"/>
      <c r="N1337" s="9"/>
      <c r="O1337" s="9"/>
      <c r="P1337" s="9"/>
      <c r="Q1337" s="9"/>
      <c r="R1337" s="9"/>
      <c r="S1337" s="9"/>
      <c r="T1337" s="9"/>
      <c r="U1337" s="9"/>
      <c r="V1337" s="9"/>
      <c r="W1337" s="9"/>
      <c r="X1337" s="9"/>
      <c r="Y1337" s="9"/>
      <c r="Z1337" s="9"/>
      <c r="AA1337" s="9"/>
      <c r="AB1337" s="9"/>
      <c r="AC1337" s="9"/>
      <c r="AD1337" s="9"/>
      <c r="AE1337" s="10"/>
    </row>
    <row r="1338" spans="1:31" ht="16.5" customHeight="1">
      <c r="A1338" s="12">
        <f>COUNTIF(parameter_DB!$B1338:B$9620,parameter_DB!B1338)</f>
        <v>189</v>
      </c>
      <c r="B1338" s="2">
        <f t="shared" si="30"/>
        <v>0</v>
      </c>
      <c r="C1338" s="2" t="str">
        <f>parameter_DB!B1338</f>
        <v>overall</v>
      </c>
      <c r="D1338" s="2"/>
      <c r="E1338" s="2" t="str">
        <f t="shared" si="31"/>
        <v/>
      </c>
      <c r="F1338" s="2" t="str">
        <f t="shared" si="32"/>
        <v/>
      </c>
      <c r="G1338" s="9"/>
      <c r="H1338" s="2">
        <f>COUNTIF(parameter_DB!$A$1062:A1338,parameter_DB!A1338)</f>
        <v>4</v>
      </c>
      <c r="I1338" s="2">
        <f t="shared" si="33"/>
        <v>0</v>
      </c>
      <c r="J1338" s="2" t="str">
        <f>parameter_DB!A1338</f>
        <v>앱플레이어</v>
      </c>
      <c r="K1338" s="2" t="str">
        <f t="shared" si="34"/>
        <v/>
      </c>
      <c r="L1338" s="2" t="str">
        <f t="shared" si="35"/>
        <v/>
      </c>
      <c r="M1338" s="66"/>
      <c r="N1338" s="9"/>
      <c r="O1338" s="9"/>
      <c r="P1338" s="9"/>
      <c r="Q1338" s="9"/>
      <c r="R1338" s="9"/>
      <c r="S1338" s="9"/>
      <c r="T1338" s="9"/>
      <c r="U1338" s="9"/>
      <c r="V1338" s="9"/>
      <c r="W1338" s="9"/>
      <c r="X1338" s="9"/>
      <c r="Y1338" s="9"/>
      <c r="Z1338" s="9"/>
      <c r="AA1338" s="9"/>
      <c r="AB1338" s="9"/>
      <c r="AC1338" s="9"/>
      <c r="AD1338" s="9"/>
      <c r="AE1338" s="10"/>
    </row>
    <row r="1339" spans="1:31" ht="16.5" customHeight="1">
      <c r="A1339" s="12">
        <f>COUNTIF(parameter_DB!$B1339:B$9620,parameter_DB!B1339)</f>
        <v>188</v>
      </c>
      <c r="B1339" s="2">
        <f t="shared" si="30"/>
        <v>0</v>
      </c>
      <c r="C1339" s="2" t="str">
        <f>parameter_DB!B1339</f>
        <v>overall</v>
      </c>
      <c r="D1339" s="2"/>
      <c r="E1339" s="2" t="str">
        <f t="shared" si="31"/>
        <v/>
      </c>
      <c r="F1339" s="2" t="str">
        <f t="shared" si="32"/>
        <v/>
      </c>
      <c r="G1339" s="9"/>
      <c r="H1339" s="2">
        <f>COUNTIF(parameter_DB!$A$1062:A1339,parameter_DB!A1339)</f>
        <v>5</v>
      </c>
      <c r="I1339" s="2">
        <f t="shared" si="33"/>
        <v>0</v>
      </c>
      <c r="J1339" s="2" t="str">
        <f>parameter_DB!A1339</f>
        <v>앱플레이어</v>
      </c>
      <c r="K1339" s="2" t="str">
        <f t="shared" si="34"/>
        <v/>
      </c>
      <c r="L1339" s="2" t="str">
        <f t="shared" si="35"/>
        <v/>
      </c>
      <c r="M1339" s="66"/>
      <c r="N1339" s="9"/>
      <c r="O1339" s="9"/>
      <c r="P1339" s="9"/>
      <c r="Q1339" s="9"/>
      <c r="R1339" s="9"/>
      <c r="S1339" s="9"/>
      <c r="T1339" s="9"/>
      <c r="U1339" s="9"/>
      <c r="V1339" s="9"/>
      <c r="W1339" s="9"/>
      <c r="X1339" s="9"/>
      <c r="Y1339" s="9"/>
      <c r="Z1339" s="9"/>
      <c r="AA1339" s="9"/>
      <c r="AB1339" s="9"/>
      <c r="AC1339" s="9"/>
      <c r="AD1339" s="9"/>
      <c r="AE1339" s="10"/>
    </row>
    <row r="1340" spans="1:31" ht="16.5" customHeight="1">
      <c r="A1340" s="12">
        <f>COUNTIF(parameter_DB!$B1340:B$9620,parameter_DB!B1340)</f>
        <v>187</v>
      </c>
      <c r="B1340" s="2">
        <f t="shared" si="30"/>
        <v>0</v>
      </c>
      <c r="C1340" s="2" t="str">
        <f>parameter_DB!B1340</f>
        <v>overall</v>
      </c>
      <c r="D1340" s="2"/>
      <c r="E1340" s="2" t="str">
        <f t="shared" si="31"/>
        <v/>
      </c>
      <c r="F1340" s="2" t="str">
        <f t="shared" si="32"/>
        <v/>
      </c>
      <c r="G1340" s="9"/>
      <c r="H1340" s="2">
        <f>COUNTIF(parameter_DB!$A$1062:A1340,parameter_DB!A1340)</f>
        <v>6</v>
      </c>
      <c r="I1340" s="2">
        <f t="shared" si="33"/>
        <v>0</v>
      </c>
      <c r="J1340" s="2" t="str">
        <f>parameter_DB!A1340</f>
        <v>앱플레이어</v>
      </c>
      <c r="K1340" s="2" t="str">
        <f t="shared" si="34"/>
        <v/>
      </c>
      <c r="L1340" s="2" t="str">
        <f t="shared" si="35"/>
        <v/>
      </c>
      <c r="M1340" s="66"/>
      <c r="N1340" s="9"/>
      <c r="O1340" s="9"/>
      <c r="P1340" s="9"/>
      <c r="Q1340" s="9"/>
      <c r="R1340" s="9"/>
      <c r="S1340" s="9"/>
      <c r="T1340" s="9"/>
      <c r="U1340" s="9"/>
      <c r="V1340" s="9"/>
      <c r="W1340" s="9"/>
      <c r="X1340" s="9"/>
      <c r="Y1340" s="9"/>
      <c r="Z1340" s="9"/>
      <c r="AA1340" s="9"/>
      <c r="AB1340" s="9"/>
      <c r="AC1340" s="9"/>
      <c r="AD1340" s="9"/>
      <c r="AE1340" s="10"/>
    </row>
    <row r="1341" spans="1:31" ht="16.5" customHeight="1">
      <c r="A1341" s="12">
        <f>COUNTIF(parameter_DB!$B1341:B$9620,parameter_DB!B1341)</f>
        <v>186</v>
      </c>
      <c r="B1341" s="2">
        <f t="shared" si="30"/>
        <v>0</v>
      </c>
      <c r="C1341" s="2" t="str">
        <f>parameter_DB!B1341</f>
        <v>overall</v>
      </c>
      <c r="D1341" s="2"/>
      <c r="E1341" s="2" t="str">
        <f t="shared" si="31"/>
        <v/>
      </c>
      <c r="F1341" s="2" t="str">
        <f t="shared" si="32"/>
        <v/>
      </c>
      <c r="G1341" s="9"/>
      <c r="H1341" s="2">
        <f>COUNTIF(parameter_DB!$A$1062:A1341,parameter_DB!A1341)</f>
        <v>7</v>
      </c>
      <c r="I1341" s="2">
        <f t="shared" si="33"/>
        <v>0</v>
      </c>
      <c r="J1341" s="2" t="str">
        <f>parameter_DB!A1341</f>
        <v>앱플레이어</v>
      </c>
      <c r="K1341" s="2" t="str">
        <f t="shared" si="34"/>
        <v/>
      </c>
      <c r="L1341" s="2" t="str">
        <f t="shared" si="35"/>
        <v/>
      </c>
      <c r="M1341" s="66"/>
      <c r="N1341" s="9"/>
      <c r="O1341" s="9"/>
      <c r="P1341" s="9"/>
      <c r="Q1341" s="9"/>
      <c r="R1341" s="9"/>
      <c r="S1341" s="9"/>
      <c r="T1341" s="9"/>
      <c r="U1341" s="9"/>
      <c r="V1341" s="9"/>
      <c r="W1341" s="9"/>
      <c r="X1341" s="9"/>
      <c r="Y1341" s="9"/>
      <c r="Z1341" s="9"/>
      <c r="AA1341" s="9"/>
      <c r="AB1341" s="9"/>
      <c r="AC1341" s="9"/>
      <c r="AD1341" s="9"/>
      <c r="AE1341" s="10"/>
    </row>
    <row r="1342" spans="1:31" ht="16.5" customHeight="1">
      <c r="A1342" s="12">
        <f>COUNTIF(parameter_DB!$B1342:B$9620,parameter_DB!B1342)</f>
        <v>185</v>
      </c>
      <c r="B1342" s="2">
        <f t="shared" si="30"/>
        <v>0</v>
      </c>
      <c r="C1342" s="2" t="str">
        <f>parameter_DB!B1342</f>
        <v>overall</v>
      </c>
      <c r="D1342" s="2"/>
      <c r="E1342" s="2" t="str">
        <f t="shared" si="31"/>
        <v/>
      </c>
      <c r="F1342" s="2" t="str">
        <f t="shared" si="32"/>
        <v/>
      </c>
      <c r="G1342" s="9"/>
      <c r="H1342" s="2">
        <f>COUNTIF(parameter_DB!$A$1062:A1342,parameter_DB!A1342)</f>
        <v>8</v>
      </c>
      <c r="I1342" s="2">
        <f t="shared" si="33"/>
        <v>0</v>
      </c>
      <c r="J1342" s="2" t="str">
        <f>parameter_DB!A1342</f>
        <v>앱플레이어</v>
      </c>
      <c r="K1342" s="2" t="str">
        <f t="shared" si="34"/>
        <v/>
      </c>
      <c r="L1342" s="2" t="str">
        <f t="shared" si="35"/>
        <v/>
      </c>
      <c r="M1342" s="66"/>
      <c r="N1342" s="9"/>
      <c r="O1342" s="9"/>
      <c r="P1342" s="9"/>
      <c r="Q1342" s="9"/>
      <c r="R1342" s="9"/>
      <c r="S1342" s="9"/>
      <c r="T1342" s="9"/>
      <c r="U1342" s="9"/>
      <c r="V1342" s="9"/>
      <c r="W1342" s="9"/>
      <c r="X1342" s="9"/>
      <c r="Y1342" s="9"/>
      <c r="Z1342" s="9"/>
      <c r="AA1342" s="9"/>
      <c r="AB1342" s="9"/>
      <c r="AC1342" s="9"/>
      <c r="AD1342" s="9"/>
      <c r="AE1342" s="10"/>
    </row>
    <row r="1343" spans="1:31" ht="16.5" customHeight="1">
      <c r="A1343" s="12">
        <f>COUNTIF(parameter_DB!$B1343:B$9620,parameter_DB!B1343)</f>
        <v>184</v>
      </c>
      <c r="B1343" s="2">
        <f t="shared" si="30"/>
        <v>0</v>
      </c>
      <c r="C1343" s="2" t="str">
        <f>parameter_DB!B1343</f>
        <v>overall</v>
      </c>
      <c r="D1343" s="2"/>
      <c r="E1343" s="2" t="str">
        <f t="shared" si="31"/>
        <v/>
      </c>
      <c r="F1343" s="2" t="str">
        <f t="shared" si="32"/>
        <v/>
      </c>
      <c r="G1343" s="9"/>
      <c r="H1343" s="2">
        <f>COUNTIF(parameter_DB!$A$1062:A1343,parameter_DB!A1343)</f>
        <v>9</v>
      </c>
      <c r="I1343" s="2">
        <f t="shared" si="33"/>
        <v>0</v>
      </c>
      <c r="J1343" s="2" t="str">
        <f>parameter_DB!A1343</f>
        <v>앱플레이어</v>
      </c>
      <c r="K1343" s="2" t="str">
        <f t="shared" si="34"/>
        <v/>
      </c>
      <c r="L1343" s="2" t="str">
        <f t="shared" si="35"/>
        <v/>
      </c>
      <c r="M1343" s="66"/>
      <c r="N1343" s="9"/>
      <c r="O1343" s="9"/>
      <c r="P1343" s="9"/>
      <c r="Q1343" s="9"/>
      <c r="R1343" s="9"/>
      <c r="S1343" s="9"/>
      <c r="T1343" s="9"/>
      <c r="U1343" s="9"/>
      <c r="V1343" s="9"/>
      <c r="W1343" s="9"/>
      <c r="X1343" s="9"/>
      <c r="Y1343" s="9"/>
      <c r="Z1343" s="9"/>
      <c r="AA1343" s="9"/>
      <c r="AB1343" s="9"/>
      <c r="AC1343" s="9"/>
      <c r="AD1343" s="9"/>
      <c r="AE1343" s="10"/>
    </row>
    <row r="1344" spans="1:31" ht="16.5" customHeight="1">
      <c r="A1344" s="12">
        <f>COUNTIF(parameter_DB!$B1344:B$9620,parameter_DB!B1344)</f>
        <v>183</v>
      </c>
      <c r="B1344" s="2">
        <f t="shared" si="30"/>
        <v>0</v>
      </c>
      <c r="C1344" s="2" t="str">
        <f>parameter_DB!B1344</f>
        <v>overall</v>
      </c>
      <c r="D1344" s="2"/>
      <c r="E1344" s="2" t="str">
        <f t="shared" si="31"/>
        <v/>
      </c>
      <c r="F1344" s="2" t="str">
        <f t="shared" si="32"/>
        <v/>
      </c>
      <c r="G1344" s="9"/>
      <c r="H1344" s="2">
        <f>COUNTIF(parameter_DB!$A$1062:A1344,parameter_DB!A1344)</f>
        <v>10</v>
      </c>
      <c r="I1344" s="2">
        <f t="shared" si="33"/>
        <v>0</v>
      </c>
      <c r="J1344" s="2" t="str">
        <f>parameter_DB!A1344</f>
        <v>앱플레이어</v>
      </c>
      <c r="K1344" s="2" t="str">
        <f t="shared" si="34"/>
        <v/>
      </c>
      <c r="L1344" s="2" t="str">
        <f t="shared" si="35"/>
        <v/>
      </c>
      <c r="M1344" s="66"/>
      <c r="N1344" s="9"/>
      <c r="O1344" s="9"/>
      <c r="P1344" s="9"/>
      <c r="Q1344" s="9"/>
      <c r="R1344" s="9"/>
      <c r="S1344" s="9"/>
      <c r="T1344" s="9"/>
      <c r="U1344" s="9"/>
      <c r="V1344" s="9"/>
      <c r="W1344" s="9"/>
      <c r="X1344" s="9"/>
      <c r="Y1344" s="9"/>
      <c r="Z1344" s="9"/>
      <c r="AA1344" s="9"/>
      <c r="AB1344" s="9"/>
      <c r="AC1344" s="9"/>
      <c r="AD1344" s="9"/>
      <c r="AE1344" s="10"/>
    </row>
    <row r="1345" spans="1:31" ht="16.5" customHeight="1">
      <c r="A1345" s="12">
        <f>COUNTIF(parameter_DB!$B1345:B$9620,parameter_DB!B1345)</f>
        <v>182</v>
      </c>
      <c r="B1345" s="2">
        <f t="shared" si="30"/>
        <v>0</v>
      </c>
      <c r="C1345" s="2" t="str">
        <f>parameter_DB!B1345</f>
        <v>overall</v>
      </c>
      <c r="D1345" s="2"/>
      <c r="E1345" s="2" t="str">
        <f t="shared" si="31"/>
        <v/>
      </c>
      <c r="F1345" s="2" t="str">
        <f t="shared" si="32"/>
        <v/>
      </c>
      <c r="G1345" s="9"/>
      <c r="H1345" s="2">
        <f>COUNTIF(parameter_DB!$A$1062:A1345,parameter_DB!A1345)</f>
        <v>11</v>
      </c>
      <c r="I1345" s="2">
        <f t="shared" si="33"/>
        <v>0</v>
      </c>
      <c r="J1345" s="2" t="str">
        <f>parameter_DB!A1345</f>
        <v>앱플레이어</v>
      </c>
      <c r="K1345" s="2" t="str">
        <f t="shared" si="34"/>
        <v/>
      </c>
      <c r="L1345" s="2" t="str">
        <f t="shared" si="35"/>
        <v/>
      </c>
      <c r="M1345" s="66"/>
      <c r="N1345" s="9"/>
      <c r="O1345" s="9"/>
      <c r="P1345" s="9"/>
      <c r="Q1345" s="9"/>
      <c r="R1345" s="9"/>
      <c r="S1345" s="9"/>
      <c r="T1345" s="9"/>
      <c r="U1345" s="9"/>
      <c r="V1345" s="9"/>
      <c r="W1345" s="9"/>
      <c r="X1345" s="9"/>
      <c r="Y1345" s="9"/>
      <c r="Z1345" s="9"/>
      <c r="AA1345" s="9"/>
      <c r="AB1345" s="9"/>
      <c r="AC1345" s="9"/>
      <c r="AD1345" s="9"/>
      <c r="AE1345" s="10"/>
    </row>
    <row r="1346" spans="1:31" ht="16.5" customHeight="1">
      <c r="A1346" s="12">
        <f>COUNTIF(parameter_DB!$B1346:B$9620,parameter_DB!B1346)</f>
        <v>181</v>
      </c>
      <c r="B1346" s="2">
        <f t="shared" si="30"/>
        <v>0</v>
      </c>
      <c r="C1346" s="2" t="str">
        <f>parameter_DB!B1346</f>
        <v>overall</v>
      </c>
      <c r="D1346" s="2"/>
      <c r="E1346" s="2" t="str">
        <f t="shared" si="31"/>
        <v/>
      </c>
      <c r="F1346" s="2" t="str">
        <f t="shared" si="32"/>
        <v/>
      </c>
      <c r="G1346" s="9"/>
      <c r="H1346" s="2">
        <f>COUNTIF(parameter_DB!$A$1062:A1346,parameter_DB!A1346)</f>
        <v>12</v>
      </c>
      <c r="I1346" s="2">
        <f t="shared" si="33"/>
        <v>0</v>
      </c>
      <c r="J1346" s="2" t="str">
        <f>parameter_DB!A1346</f>
        <v>앱플레이어</v>
      </c>
      <c r="K1346" s="2" t="str">
        <f t="shared" si="34"/>
        <v/>
      </c>
      <c r="L1346" s="2" t="str">
        <f t="shared" si="35"/>
        <v/>
      </c>
      <c r="M1346" s="66"/>
      <c r="N1346" s="9"/>
      <c r="O1346" s="9"/>
      <c r="P1346" s="9"/>
      <c r="Q1346" s="9"/>
      <c r="R1346" s="9"/>
      <c r="S1346" s="9"/>
      <c r="T1346" s="9"/>
      <c r="U1346" s="9"/>
      <c r="V1346" s="9"/>
      <c r="W1346" s="9"/>
      <c r="X1346" s="9"/>
      <c r="Y1346" s="9"/>
      <c r="Z1346" s="9"/>
      <c r="AA1346" s="9"/>
      <c r="AB1346" s="9"/>
      <c r="AC1346" s="9"/>
      <c r="AD1346" s="9"/>
      <c r="AE1346" s="10"/>
    </row>
    <row r="1347" spans="1:31" ht="16.5" customHeight="1">
      <c r="A1347" s="12">
        <f>COUNTIF(parameter_DB!$B1347:B$9620,parameter_DB!B1347)</f>
        <v>180</v>
      </c>
      <c r="B1347" s="2">
        <f t="shared" si="30"/>
        <v>0</v>
      </c>
      <c r="C1347" s="2" t="str">
        <f>parameter_DB!B1347</f>
        <v>overall</v>
      </c>
      <c r="D1347" s="2"/>
      <c r="E1347" s="2" t="str">
        <f t="shared" si="31"/>
        <v/>
      </c>
      <c r="F1347" s="2" t="str">
        <f t="shared" si="32"/>
        <v/>
      </c>
      <c r="G1347" s="9"/>
      <c r="H1347" s="2">
        <f>COUNTIF(parameter_DB!$A$1062:A1347,parameter_DB!A1347)</f>
        <v>13</v>
      </c>
      <c r="I1347" s="2">
        <f t="shared" si="33"/>
        <v>0</v>
      </c>
      <c r="J1347" s="2" t="str">
        <f>parameter_DB!A1347</f>
        <v>앱플레이어</v>
      </c>
      <c r="K1347" s="2" t="str">
        <f t="shared" si="34"/>
        <v/>
      </c>
      <c r="L1347" s="2" t="str">
        <f t="shared" si="35"/>
        <v/>
      </c>
      <c r="M1347" s="66"/>
      <c r="N1347" s="9"/>
      <c r="O1347" s="9"/>
      <c r="P1347" s="9"/>
      <c r="Q1347" s="9"/>
      <c r="R1347" s="9"/>
      <c r="S1347" s="9"/>
      <c r="T1347" s="9"/>
      <c r="U1347" s="9"/>
      <c r="V1347" s="9"/>
      <c r="W1347" s="9"/>
      <c r="X1347" s="9"/>
      <c r="Y1347" s="9"/>
      <c r="Z1347" s="9"/>
      <c r="AA1347" s="9"/>
      <c r="AB1347" s="9"/>
      <c r="AC1347" s="9"/>
      <c r="AD1347" s="9"/>
      <c r="AE1347" s="10"/>
    </row>
    <row r="1348" spans="1:31" ht="16.5" customHeight="1">
      <c r="A1348" s="12">
        <f>COUNTIF(parameter_DB!$B1348:B$9620,parameter_DB!B1348)</f>
        <v>179</v>
      </c>
      <c r="B1348" s="2">
        <f t="shared" si="30"/>
        <v>0</v>
      </c>
      <c r="C1348" s="2" t="str">
        <f>parameter_DB!B1348</f>
        <v>overall</v>
      </c>
      <c r="D1348" s="2"/>
      <c r="E1348" s="2" t="str">
        <f t="shared" si="31"/>
        <v/>
      </c>
      <c r="F1348" s="2" t="str">
        <f t="shared" si="32"/>
        <v/>
      </c>
      <c r="G1348" s="9"/>
      <c r="H1348" s="2">
        <f>COUNTIF(parameter_DB!$A$1062:A1348,parameter_DB!A1348)</f>
        <v>14</v>
      </c>
      <c r="I1348" s="2">
        <f t="shared" si="33"/>
        <v>0</v>
      </c>
      <c r="J1348" s="2" t="str">
        <f>parameter_DB!A1348</f>
        <v>앱플레이어</v>
      </c>
      <c r="K1348" s="2" t="str">
        <f t="shared" si="34"/>
        <v/>
      </c>
      <c r="L1348" s="2" t="str">
        <f t="shared" si="35"/>
        <v/>
      </c>
      <c r="M1348" s="66"/>
      <c r="N1348" s="9"/>
      <c r="O1348" s="9"/>
      <c r="P1348" s="9"/>
      <c r="Q1348" s="9"/>
      <c r="R1348" s="9"/>
      <c r="S1348" s="9"/>
      <c r="T1348" s="9"/>
      <c r="U1348" s="9"/>
      <c r="V1348" s="9"/>
      <c r="W1348" s="9"/>
      <c r="X1348" s="9"/>
      <c r="Y1348" s="9"/>
      <c r="Z1348" s="9"/>
      <c r="AA1348" s="9"/>
      <c r="AB1348" s="9"/>
      <c r="AC1348" s="9"/>
      <c r="AD1348" s="9"/>
      <c r="AE1348" s="10"/>
    </row>
    <row r="1349" spans="1:31" ht="16.5" customHeight="1">
      <c r="A1349" s="12">
        <f>COUNTIF(parameter_DB!$B1349:B$9620,parameter_DB!B1349)</f>
        <v>178</v>
      </c>
      <c r="B1349" s="2">
        <f t="shared" si="30"/>
        <v>0</v>
      </c>
      <c r="C1349" s="2" t="str">
        <f>parameter_DB!B1349</f>
        <v>overall</v>
      </c>
      <c r="D1349" s="2"/>
      <c r="E1349" s="2" t="str">
        <f t="shared" si="31"/>
        <v/>
      </c>
      <c r="F1349" s="2" t="str">
        <f t="shared" si="32"/>
        <v/>
      </c>
      <c r="G1349" s="9"/>
      <c r="H1349" s="2">
        <f>COUNTIF(parameter_DB!$A$1062:A1349,parameter_DB!A1349)</f>
        <v>15</v>
      </c>
      <c r="I1349" s="2">
        <f t="shared" si="33"/>
        <v>0</v>
      </c>
      <c r="J1349" s="2" t="str">
        <f>parameter_DB!A1349</f>
        <v>앱플레이어</v>
      </c>
      <c r="K1349" s="2" t="str">
        <f t="shared" si="34"/>
        <v/>
      </c>
      <c r="L1349" s="2" t="str">
        <f t="shared" si="35"/>
        <v/>
      </c>
      <c r="M1349" s="66"/>
      <c r="N1349" s="9"/>
      <c r="O1349" s="9"/>
      <c r="P1349" s="9"/>
      <c r="Q1349" s="9"/>
      <c r="R1349" s="9"/>
      <c r="S1349" s="9"/>
      <c r="T1349" s="9"/>
      <c r="U1349" s="9"/>
      <c r="V1349" s="9"/>
      <c r="W1349" s="9"/>
      <c r="X1349" s="9"/>
      <c r="Y1349" s="9"/>
      <c r="Z1349" s="9"/>
      <c r="AA1349" s="9"/>
      <c r="AB1349" s="9"/>
      <c r="AC1349" s="9"/>
      <c r="AD1349" s="9"/>
      <c r="AE1349" s="10"/>
    </row>
    <row r="1350" spans="1:31" ht="16.5" customHeight="1">
      <c r="A1350" s="12">
        <f>COUNTIF(parameter_DB!$B1350:B$9620,parameter_DB!B1350)</f>
        <v>177</v>
      </c>
      <c r="B1350" s="2">
        <f t="shared" si="30"/>
        <v>0</v>
      </c>
      <c r="C1350" s="2" t="str">
        <f>parameter_DB!B1350</f>
        <v>overall</v>
      </c>
      <c r="D1350" s="2"/>
      <c r="E1350" s="2" t="str">
        <f t="shared" si="31"/>
        <v/>
      </c>
      <c r="F1350" s="2" t="str">
        <f t="shared" si="32"/>
        <v/>
      </c>
      <c r="G1350" s="9"/>
      <c r="H1350" s="2">
        <f>COUNTIF(parameter_DB!$A$1062:A1350,parameter_DB!A1350)</f>
        <v>16</v>
      </c>
      <c r="I1350" s="2">
        <f t="shared" si="33"/>
        <v>0</v>
      </c>
      <c r="J1350" s="2" t="str">
        <f>parameter_DB!A1350</f>
        <v>앱플레이어</v>
      </c>
      <c r="K1350" s="2" t="str">
        <f t="shared" si="34"/>
        <v/>
      </c>
      <c r="L1350" s="2" t="str">
        <f t="shared" si="35"/>
        <v/>
      </c>
      <c r="M1350" s="66"/>
      <c r="N1350" s="9"/>
      <c r="O1350" s="9"/>
      <c r="P1350" s="9"/>
      <c r="Q1350" s="9"/>
      <c r="R1350" s="9"/>
      <c r="S1350" s="9"/>
      <c r="T1350" s="9"/>
      <c r="U1350" s="9"/>
      <c r="V1350" s="9"/>
      <c r="W1350" s="9"/>
      <c r="X1350" s="9"/>
      <c r="Y1350" s="9"/>
      <c r="Z1350" s="9"/>
      <c r="AA1350" s="9"/>
      <c r="AB1350" s="9"/>
      <c r="AC1350" s="9"/>
      <c r="AD1350" s="9"/>
      <c r="AE1350" s="10"/>
    </row>
    <row r="1351" spans="1:31" ht="16.5" customHeight="1">
      <c r="A1351" s="12">
        <f>COUNTIF(parameter_DB!$B1351:B$9620,parameter_DB!B1351)</f>
        <v>176</v>
      </c>
      <c r="B1351" s="2">
        <f t="shared" si="30"/>
        <v>0</v>
      </c>
      <c r="C1351" s="2" t="str">
        <f>parameter_DB!B1351</f>
        <v>overall</v>
      </c>
      <c r="D1351" s="2"/>
      <c r="E1351" s="2" t="str">
        <f t="shared" si="31"/>
        <v/>
      </c>
      <c r="F1351" s="2" t="str">
        <f t="shared" si="32"/>
        <v/>
      </c>
      <c r="G1351" s="9"/>
      <c r="H1351" s="2">
        <f>COUNTIF(parameter_DB!$A$1062:A1351,parameter_DB!A1351)</f>
        <v>17</v>
      </c>
      <c r="I1351" s="2">
        <f t="shared" si="33"/>
        <v>0</v>
      </c>
      <c r="J1351" s="2" t="str">
        <f>parameter_DB!A1351</f>
        <v>앱플레이어</v>
      </c>
      <c r="K1351" s="2" t="str">
        <f t="shared" si="34"/>
        <v/>
      </c>
      <c r="L1351" s="2" t="str">
        <f t="shared" si="35"/>
        <v/>
      </c>
      <c r="M1351" s="66"/>
      <c r="N1351" s="9"/>
      <c r="O1351" s="9"/>
      <c r="P1351" s="9"/>
      <c r="Q1351" s="9"/>
      <c r="R1351" s="9"/>
      <c r="S1351" s="9"/>
      <c r="T1351" s="9"/>
      <c r="U1351" s="9"/>
      <c r="V1351" s="9"/>
      <c r="W1351" s="9"/>
      <c r="X1351" s="9"/>
      <c r="Y1351" s="9"/>
      <c r="Z1351" s="9"/>
      <c r="AA1351" s="9"/>
      <c r="AB1351" s="9"/>
      <c r="AC1351" s="9"/>
      <c r="AD1351" s="9"/>
      <c r="AE1351" s="10"/>
    </row>
    <row r="1352" spans="1:31" ht="16.5" customHeight="1">
      <c r="A1352" s="12">
        <f>COUNTIF(parameter_DB!$B1352:B$9620,parameter_DB!B1352)</f>
        <v>175</v>
      </c>
      <c r="B1352" s="2">
        <f t="shared" si="30"/>
        <v>0</v>
      </c>
      <c r="C1352" s="2" t="str">
        <f>parameter_DB!B1352</f>
        <v>overall</v>
      </c>
      <c r="D1352" s="2"/>
      <c r="E1352" s="2" t="str">
        <f t="shared" si="31"/>
        <v/>
      </c>
      <c r="F1352" s="2" t="str">
        <f t="shared" si="32"/>
        <v/>
      </c>
      <c r="G1352" s="9"/>
      <c r="H1352" s="2">
        <f>COUNTIF(parameter_DB!$A$1062:A1352,parameter_DB!A1352)</f>
        <v>18</v>
      </c>
      <c r="I1352" s="2">
        <f t="shared" si="33"/>
        <v>0</v>
      </c>
      <c r="J1352" s="2" t="str">
        <f>parameter_DB!A1352</f>
        <v>앱플레이어</v>
      </c>
      <c r="K1352" s="2" t="str">
        <f t="shared" si="34"/>
        <v/>
      </c>
      <c r="L1352" s="2" t="str">
        <f t="shared" si="35"/>
        <v/>
      </c>
      <c r="M1352" s="66"/>
      <c r="N1352" s="9"/>
      <c r="O1352" s="9"/>
      <c r="P1352" s="9"/>
      <c r="Q1352" s="9"/>
      <c r="R1352" s="9"/>
      <c r="S1352" s="9"/>
      <c r="T1352" s="9"/>
      <c r="U1352" s="9"/>
      <c r="V1352" s="9"/>
      <c r="W1352" s="9"/>
      <c r="X1352" s="9"/>
      <c r="Y1352" s="9"/>
      <c r="Z1352" s="9"/>
      <c r="AA1352" s="9"/>
      <c r="AB1352" s="9"/>
      <c r="AC1352" s="9"/>
      <c r="AD1352" s="9"/>
      <c r="AE1352" s="10"/>
    </row>
    <row r="1353" spans="1:31" ht="16.5" customHeight="1">
      <c r="A1353" s="12">
        <f>COUNTIF(parameter_DB!$B1353:B$9620,parameter_DB!B1353)</f>
        <v>174</v>
      </c>
      <c r="B1353" s="2">
        <f t="shared" si="30"/>
        <v>0</v>
      </c>
      <c r="C1353" s="2" t="str">
        <f>parameter_DB!B1353</f>
        <v>overall</v>
      </c>
      <c r="D1353" s="2"/>
      <c r="E1353" s="2" t="str">
        <f t="shared" si="31"/>
        <v/>
      </c>
      <c r="F1353" s="2" t="str">
        <f t="shared" si="32"/>
        <v/>
      </c>
      <c r="G1353" s="9"/>
      <c r="H1353" s="2">
        <f>COUNTIF(parameter_DB!$A$1062:A1353,parameter_DB!A1353)</f>
        <v>19</v>
      </c>
      <c r="I1353" s="2">
        <f t="shared" si="33"/>
        <v>0</v>
      </c>
      <c r="J1353" s="2" t="str">
        <f>parameter_DB!A1353</f>
        <v>앱플레이어</v>
      </c>
      <c r="K1353" s="2" t="str">
        <f t="shared" si="34"/>
        <v/>
      </c>
      <c r="L1353" s="2" t="str">
        <f t="shared" si="35"/>
        <v/>
      </c>
      <c r="M1353" s="66"/>
      <c r="N1353" s="9"/>
      <c r="O1353" s="9"/>
      <c r="P1353" s="9"/>
      <c r="Q1353" s="9"/>
      <c r="R1353" s="9"/>
      <c r="S1353" s="9"/>
      <c r="T1353" s="9"/>
      <c r="U1353" s="9"/>
      <c r="V1353" s="9"/>
      <c r="W1353" s="9"/>
      <c r="X1353" s="9"/>
      <c r="Y1353" s="9"/>
      <c r="Z1353" s="9"/>
      <c r="AA1353" s="9"/>
      <c r="AB1353" s="9"/>
      <c r="AC1353" s="9"/>
      <c r="AD1353" s="9"/>
      <c r="AE1353" s="10"/>
    </row>
    <row r="1354" spans="1:31" ht="16.5" customHeight="1">
      <c r="A1354" s="12">
        <f>COUNTIF(parameter_DB!$B1354:B$9620,parameter_DB!B1354)</f>
        <v>173</v>
      </c>
      <c r="B1354" s="2">
        <f t="shared" si="30"/>
        <v>0</v>
      </c>
      <c r="C1354" s="2" t="str">
        <f>parameter_DB!B1354</f>
        <v>overall</v>
      </c>
      <c r="D1354" s="2"/>
      <c r="E1354" s="2" t="str">
        <f t="shared" si="31"/>
        <v/>
      </c>
      <c r="F1354" s="2" t="str">
        <f t="shared" si="32"/>
        <v/>
      </c>
      <c r="G1354" s="9"/>
      <c r="H1354" s="2">
        <f>COUNTIF(parameter_DB!$A$1062:A1354,parameter_DB!A1354)</f>
        <v>20</v>
      </c>
      <c r="I1354" s="2">
        <f t="shared" si="33"/>
        <v>0</v>
      </c>
      <c r="J1354" s="2" t="str">
        <f>parameter_DB!A1354</f>
        <v>앱플레이어</v>
      </c>
      <c r="K1354" s="2" t="str">
        <f t="shared" si="34"/>
        <v/>
      </c>
      <c r="L1354" s="2" t="str">
        <f t="shared" si="35"/>
        <v/>
      </c>
      <c r="M1354" s="66"/>
      <c r="N1354" s="9"/>
      <c r="O1354" s="9"/>
      <c r="P1354" s="9"/>
      <c r="Q1354" s="9"/>
      <c r="R1354" s="9"/>
      <c r="S1354" s="9"/>
      <c r="T1354" s="9"/>
      <c r="U1354" s="9"/>
      <c r="V1354" s="9"/>
      <c r="W1354" s="9"/>
      <c r="X1354" s="9"/>
      <c r="Y1354" s="9"/>
      <c r="Z1354" s="9"/>
      <c r="AA1354" s="9"/>
      <c r="AB1354" s="9"/>
      <c r="AC1354" s="9"/>
      <c r="AD1354" s="9"/>
      <c r="AE1354" s="10"/>
    </row>
    <row r="1355" spans="1:31" ht="16.5" customHeight="1">
      <c r="A1355" s="12">
        <f>COUNTIF(parameter_DB!$B1355:B$9620,parameter_DB!B1355)</f>
        <v>172</v>
      </c>
      <c r="B1355" s="2">
        <f t="shared" si="30"/>
        <v>0</v>
      </c>
      <c r="C1355" s="2" t="str">
        <f>parameter_DB!B1355</f>
        <v>overall</v>
      </c>
      <c r="D1355" s="2"/>
      <c r="E1355" s="2" t="str">
        <f t="shared" si="31"/>
        <v/>
      </c>
      <c r="F1355" s="2" t="str">
        <f t="shared" si="32"/>
        <v/>
      </c>
      <c r="G1355" s="9"/>
      <c r="H1355" s="2">
        <f>COUNTIF(parameter_DB!$A$1062:A1355,parameter_DB!A1355)</f>
        <v>21</v>
      </c>
      <c r="I1355" s="2">
        <f t="shared" si="33"/>
        <v>0</v>
      </c>
      <c r="J1355" s="2" t="str">
        <f>parameter_DB!A1355</f>
        <v>앱플레이어</v>
      </c>
      <c r="K1355" s="2" t="str">
        <f t="shared" si="34"/>
        <v/>
      </c>
      <c r="L1355" s="2" t="str">
        <f t="shared" si="35"/>
        <v/>
      </c>
      <c r="M1355" s="66"/>
      <c r="N1355" s="9"/>
      <c r="O1355" s="9"/>
      <c r="P1355" s="9"/>
      <c r="Q1355" s="9"/>
      <c r="R1355" s="9"/>
      <c r="S1355" s="9"/>
      <c r="T1355" s="9"/>
      <c r="U1355" s="9"/>
      <c r="V1355" s="9"/>
      <c r="W1355" s="9"/>
      <c r="X1355" s="9"/>
      <c r="Y1355" s="9"/>
      <c r="Z1355" s="9"/>
      <c r="AA1355" s="9"/>
      <c r="AB1355" s="9"/>
      <c r="AC1355" s="9"/>
      <c r="AD1355" s="9"/>
      <c r="AE1355" s="10"/>
    </row>
    <row r="1356" spans="1:31" ht="16.5" customHeight="1">
      <c r="A1356" s="12">
        <f>COUNTIF(parameter_DB!$B1356:B$9620,parameter_DB!B1356)</f>
        <v>171</v>
      </c>
      <c r="B1356" s="2">
        <f t="shared" si="30"/>
        <v>0</v>
      </c>
      <c r="C1356" s="2" t="str">
        <f>parameter_DB!B1356</f>
        <v>overall</v>
      </c>
      <c r="D1356" s="2"/>
      <c r="E1356" s="2" t="str">
        <f t="shared" si="31"/>
        <v/>
      </c>
      <c r="F1356" s="2" t="str">
        <f t="shared" si="32"/>
        <v/>
      </c>
      <c r="G1356" s="9"/>
      <c r="H1356" s="2">
        <f>COUNTIF(parameter_DB!$A$1062:A1356,parameter_DB!A1356)</f>
        <v>22</v>
      </c>
      <c r="I1356" s="2">
        <f t="shared" si="33"/>
        <v>0</v>
      </c>
      <c r="J1356" s="2" t="str">
        <f>parameter_DB!A1356</f>
        <v>앱플레이어</v>
      </c>
      <c r="K1356" s="2" t="str">
        <f t="shared" si="34"/>
        <v/>
      </c>
      <c r="L1356" s="2" t="str">
        <f t="shared" si="35"/>
        <v/>
      </c>
      <c r="M1356" s="66"/>
      <c r="N1356" s="9"/>
      <c r="O1356" s="9"/>
      <c r="P1356" s="9"/>
      <c r="Q1356" s="9"/>
      <c r="R1356" s="9"/>
      <c r="S1356" s="9"/>
      <c r="T1356" s="9"/>
      <c r="U1356" s="9"/>
      <c r="V1356" s="9"/>
      <c r="W1356" s="9"/>
      <c r="X1356" s="9"/>
      <c r="Y1356" s="9"/>
      <c r="Z1356" s="9"/>
      <c r="AA1356" s="9"/>
      <c r="AB1356" s="9"/>
      <c r="AC1356" s="9"/>
      <c r="AD1356" s="9"/>
      <c r="AE1356" s="10"/>
    </row>
    <row r="1357" spans="1:31" ht="16.5" customHeight="1">
      <c r="A1357" s="12">
        <f>COUNTIF(parameter_DB!$B1357:B$9620,parameter_DB!B1357)</f>
        <v>170</v>
      </c>
      <c r="B1357" s="2">
        <f t="shared" si="30"/>
        <v>0</v>
      </c>
      <c r="C1357" s="2" t="str">
        <f>parameter_DB!B1357</f>
        <v>overall</v>
      </c>
      <c r="D1357" s="2"/>
      <c r="E1357" s="2" t="str">
        <f t="shared" si="31"/>
        <v/>
      </c>
      <c r="F1357" s="2" t="str">
        <f t="shared" si="32"/>
        <v/>
      </c>
      <c r="G1357" s="9"/>
      <c r="H1357" s="2">
        <f>COUNTIF(parameter_DB!$A$1062:A1357,parameter_DB!A1357)</f>
        <v>23</v>
      </c>
      <c r="I1357" s="2">
        <f t="shared" si="33"/>
        <v>0</v>
      </c>
      <c r="J1357" s="2" t="str">
        <f>parameter_DB!A1357</f>
        <v>앱플레이어</v>
      </c>
      <c r="K1357" s="2" t="str">
        <f t="shared" si="34"/>
        <v/>
      </c>
      <c r="L1357" s="2" t="str">
        <f t="shared" si="35"/>
        <v/>
      </c>
      <c r="M1357" s="66"/>
      <c r="N1357" s="9"/>
      <c r="O1357" s="9"/>
      <c r="P1357" s="9"/>
      <c r="Q1357" s="9"/>
      <c r="R1357" s="9"/>
      <c r="S1357" s="9"/>
      <c r="T1357" s="9"/>
      <c r="U1357" s="9"/>
      <c r="V1357" s="9"/>
      <c r="W1357" s="9"/>
      <c r="X1357" s="9"/>
      <c r="Y1357" s="9"/>
      <c r="Z1357" s="9"/>
      <c r="AA1357" s="9"/>
      <c r="AB1357" s="9"/>
      <c r="AC1357" s="9"/>
      <c r="AD1357" s="9"/>
      <c r="AE1357" s="10"/>
    </row>
    <row r="1358" spans="1:31" ht="16.5" customHeight="1">
      <c r="A1358" s="12">
        <f>COUNTIF(parameter_DB!$B1358:B$9620,parameter_DB!B1358)</f>
        <v>169</v>
      </c>
      <c r="B1358" s="2">
        <f t="shared" si="30"/>
        <v>0</v>
      </c>
      <c r="C1358" s="2" t="str">
        <f>parameter_DB!B1358</f>
        <v>overall</v>
      </c>
      <c r="D1358" s="2"/>
      <c r="E1358" s="2" t="str">
        <f t="shared" si="31"/>
        <v/>
      </c>
      <c r="F1358" s="2" t="str">
        <f t="shared" si="32"/>
        <v/>
      </c>
      <c r="G1358" s="9"/>
      <c r="H1358" s="2">
        <f>COUNTIF(parameter_DB!$A$1062:A1358,parameter_DB!A1358)</f>
        <v>24</v>
      </c>
      <c r="I1358" s="2">
        <f t="shared" si="33"/>
        <v>0</v>
      </c>
      <c r="J1358" s="2" t="str">
        <f>parameter_DB!A1358</f>
        <v>앱플레이어</v>
      </c>
      <c r="K1358" s="2" t="str">
        <f t="shared" si="34"/>
        <v/>
      </c>
      <c r="L1358" s="2" t="str">
        <f t="shared" si="35"/>
        <v/>
      </c>
      <c r="M1358" s="66"/>
      <c r="N1358" s="9"/>
      <c r="O1358" s="9"/>
      <c r="P1358" s="9"/>
      <c r="Q1358" s="9"/>
      <c r="R1358" s="9"/>
      <c r="S1358" s="9"/>
      <c r="T1358" s="9"/>
      <c r="U1358" s="9"/>
      <c r="V1358" s="9"/>
      <c r="W1358" s="9"/>
      <c r="X1358" s="9"/>
      <c r="Y1358" s="9"/>
      <c r="Z1358" s="9"/>
      <c r="AA1358" s="9"/>
      <c r="AB1358" s="9"/>
      <c r="AC1358" s="9"/>
      <c r="AD1358" s="9"/>
      <c r="AE1358" s="10"/>
    </row>
    <row r="1359" spans="1:31" ht="16.5" customHeight="1">
      <c r="A1359" s="12">
        <f>COUNTIF(parameter_DB!$B1359:B$9620,parameter_DB!B1359)</f>
        <v>168</v>
      </c>
      <c r="B1359" s="2">
        <f t="shared" si="30"/>
        <v>0</v>
      </c>
      <c r="C1359" s="2" t="str">
        <f>parameter_DB!B1359</f>
        <v>overall</v>
      </c>
      <c r="D1359" s="2"/>
      <c r="E1359" s="2" t="str">
        <f t="shared" si="31"/>
        <v/>
      </c>
      <c r="F1359" s="2" t="str">
        <f t="shared" si="32"/>
        <v/>
      </c>
      <c r="G1359" s="9"/>
      <c r="H1359" s="2">
        <f>COUNTIF(parameter_DB!$A$1062:A1359,parameter_DB!A1359)</f>
        <v>1</v>
      </c>
      <c r="I1359" s="2">
        <f t="shared" si="33"/>
        <v>15</v>
      </c>
      <c r="J1359" s="2" t="str">
        <f>parameter_DB!A1359</f>
        <v>인벤</v>
      </c>
      <c r="K1359" s="2" t="str">
        <f t="shared" si="34"/>
        <v/>
      </c>
      <c r="L1359" s="2" t="str">
        <f t="shared" si="35"/>
        <v/>
      </c>
      <c r="M1359" s="66"/>
      <c r="N1359" s="9"/>
      <c r="O1359" s="9"/>
      <c r="P1359" s="9"/>
      <c r="Q1359" s="9"/>
      <c r="R1359" s="9"/>
      <c r="S1359" s="9"/>
      <c r="T1359" s="9"/>
      <c r="U1359" s="9"/>
      <c r="V1359" s="9"/>
      <c r="W1359" s="9"/>
      <c r="X1359" s="9"/>
      <c r="Y1359" s="9"/>
      <c r="Z1359" s="9"/>
      <c r="AA1359" s="9"/>
      <c r="AB1359" s="9"/>
      <c r="AC1359" s="9"/>
      <c r="AD1359" s="9"/>
      <c r="AE1359" s="10"/>
    </row>
    <row r="1360" spans="1:31" ht="16.5" customHeight="1">
      <c r="A1360" s="12">
        <f>COUNTIF(parameter_DB!$B1360:B$9620,parameter_DB!B1360)</f>
        <v>167</v>
      </c>
      <c r="B1360" s="2">
        <f t="shared" si="30"/>
        <v>0</v>
      </c>
      <c r="C1360" s="2" t="str">
        <f>parameter_DB!B1360</f>
        <v>overall</v>
      </c>
      <c r="D1360" s="2"/>
      <c r="E1360" s="2" t="str">
        <f t="shared" si="31"/>
        <v/>
      </c>
      <c r="F1360" s="2" t="str">
        <f t="shared" si="32"/>
        <v/>
      </c>
      <c r="G1360" s="9"/>
      <c r="H1360" s="2">
        <f>COUNTIF(parameter_DB!$A$1062:A1360,parameter_DB!A1360)</f>
        <v>2</v>
      </c>
      <c r="I1360" s="2">
        <f t="shared" si="33"/>
        <v>0</v>
      </c>
      <c r="J1360" s="2" t="str">
        <f>parameter_DB!A1360</f>
        <v>인벤</v>
      </c>
      <c r="K1360" s="2" t="str">
        <f t="shared" si="34"/>
        <v/>
      </c>
      <c r="L1360" s="2" t="str">
        <f t="shared" si="35"/>
        <v/>
      </c>
      <c r="M1360" s="66"/>
      <c r="N1360" s="9"/>
      <c r="O1360" s="9"/>
      <c r="P1360" s="9"/>
      <c r="Q1360" s="9"/>
      <c r="R1360" s="9"/>
      <c r="S1360" s="9"/>
      <c r="T1360" s="9"/>
      <c r="U1360" s="9"/>
      <c r="V1360" s="9"/>
      <c r="W1360" s="9"/>
      <c r="X1360" s="9"/>
      <c r="Y1360" s="9"/>
      <c r="Z1360" s="9"/>
      <c r="AA1360" s="9"/>
      <c r="AB1360" s="9"/>
      <c r="AC1360" s="9"/>
      <c r="AD1360" s="9"/>
      <c r="AE1360" s="10"/>
    </row>
    <row r="1361" spans="1:31" ht="16.5" customHeight="1">
      <c r="A1361" s="12">
        <f>COUNTIF(parameter_DB!$B1361:B$9620,parameter_DB!B1361)</f>
        <v>166</v>
      </c>
      <c r="B1361" s="2">
        <f t="shared" si="30"/>
        <v>0</v>
      </c>
      <c r="C1361" s="2" t="str">
        <f>parameter_DB!B1361</f>
        <v>overall</v>
      </c>
      <c r="D1361" s="2"/>
      <c r="E1361" s="2" t="str">
        <f t="shared" si="31"/>
        <v/>
      </c>
      <c r="F1361" s="2" t="str">
        <f t="shared" si="32"/>
        <v/>
      </c>
      <c r="G1361" s="9"/>
      <c r="H1361" s="2">
        <f>COUNTIF(parameter_DB!$A$1062:A1361,parameter_DB!A1361)</f>
        <v>3</v>
      </c>
      <c r="I1361" s="2">
        <f t="shared" si="33"/>
        <v>0</v>
      </c>
      <c r="J1361" s="2" t="str">
        <f>parameter_DB!A1361</f>
        <v>인벤</v>
      </c>
      <c r="K1361" s="2" t="str">
        <f t="shared" si="34"/>
        <v/>
      </c>
      <c r="L1361" s="2" t="str">
        <f t="shared" si="35"/>
        <v/>
      </c>
      <c r="M1361" s="66"/>
      <c r="N1361" s="9"/>
      <c r="O1361" s="9"/>
      <c r="P1361" s="9"/>
      <c r="Q1361" s="9"/>
      <c r="R1361" s="9"/>
      <c r="S1361" s="9"/>
      <c r="T1361" s="9"/>
      <c r="U1361" s="9"/>
      <c r="V1361" s="9"/>
      <c r="W1361" s="9"/>
      <c r="X1361" s="9"/>
      <c r="Y1361" s="9"/>
      <c r="Z1361" s="9"/>
      <c r="AA1361" s="9"/>
      <c r="AB1361" s="9"/>
      <c r="AC1361" s="9"/>
      <c r="AD1361" s="9"/>
      <c r="AE1361" s="10"/>
    </row>
    <row r="1362" spans="1:31" ht="16.5" customHeight="1">
      <c r="A1362" s="12">
        <f>COUNTIF(parameter_DB!$B1362:B$9620,parameter_DB!B1362)</f>
        <v>165</v>
      </c>
      <c r="B1362" s="2">
        <f t="shared" si="30"/>
        <v>0</v>
      </c>
      <c r="C1362" s="2" t="str">
        <f>parameter_DB!B1362</f>
        <v>overall</v>
      </c>
      <c r="D1362" s="2"/>
      <c r="E1362" s="2" t="str">
        <f t="shared" si="31"/>
        <v/>
      </c>
      <c r="F1362" s="2" t="str">
        <f t="shared" si="32"/>
        <v/>
      </c>
      <c r="G1362" s="9"/>
      <c r="H1362" s="2">
        <f>COUNTIF(parameter_DB!$A$1062:A1362,parameter_DB!A1362)</f>
        <v>4</v>
      </c>
      <c r="I1362" s="2">
        <f t="shared" si="33"/>
        <v>0</v>
      </c>
      <c r="J1362" s="2" t="str">
        <f>parameter_DB!A1362</f>
        <v>인벤</v>
      </c>
      <c r="K1362" s="2" t="str">
        <f t="shared" si="34"/>
        <v/>
      </c>
      <c r="L1362" s="2" t="str">
        <f t="shared" si="35"/>
        <v/>
      </c>
      <c r="M1362" s="66"/>
      <c r="N1362" s="9"/>
      <c r="O1362" s="9"/>
      <c r="P1362" s="9"/>
      <c r="Q1362" s="9"/>
      <c r="R1362" s="9"/>
      <c r="S1362" s="9"/>
      <c r="T1362" s="9"/>
      <c r="U1362" s="9"/>
      <c r="V1362" s="9"/>
      <c r="W1362" s="9"/>
      <c r="X1362" s="9"/>
      <c r="Y1362" s="9"/>
      <c r="Z1362" s="9"/>
      <c r="AA1362" s="9"/>
      <c r="AB1362" s="9"/>
      <c r="AC1362" s="9"/>
      <c r="AD1362" s="9"/>
      <c r="AE1362" s="10"/>
    </row>
    <row r="1363" spans="1:31" ht="16.5" customHeight="1">
      <c r="A1363" s="12">
        <f>COUNTIF(parameter_DB!$B1363:B$9620,parameter_DB!B1363)</f>
        <v>164</v>
      </c>
      <c r="B1363" s="2">
        <f t="shared" si="30"/>
        <v>0</v>
      </c>
      <c r="C1363" s="2" t="str">
        <f>parameter_DB!B1363</f>
        <v>overall</v>
      </c>
      <c r="D1363" s="2"/>
      <c r="E1363" s="2" t="str">
        <f t="shared" si="31"/>
        <v/>
      </c>
      <c r="F1363" s="2" t="str">
        <f t="shared" si="32"/>
        <v/>
      </c>
      <c r="G1363" s="9"/>
      <c r="H1363" s="2">
        <f>COUNTIF(parameter_DB!$A$1062:A1363,parameter_DB!A1363)</f>
        <v>5</v>
      </c>
      <c r="I1363" s="2">
        <f t="shared" si="33"/>
        <v>0</v>
      </c>
      <c r="J1363" s="2" t="str">
        <f>parameter_DB!A1363</f>
        <v>인벤</v>
      </c>
      <c r="K1363" s="2" t="str">
        <f t="shared" si="34"/>
        <v/>
      </c>
      <c r="L1363" s="2" t="str">
        <f t="shared" si="35"/>
        <v/>
      </c>
      <c r="M1363" s="66"/>
      <c r="N1363" s="9"/>
      <c r="O1363" s="9"/>
      <c r="P1363" s="9"/>
      <c r="Q1363" s="9"/>
      <c r="R1363" s="9"/>
      <c r="S1363" s="9"/>
      <c r="T1363" s="9"/>
      <c r="U1363" s="9"/>
      <c r="V1363" s="9"/>
      <c r="W1363" s="9"/>
      <c r="X1363" s="9"/>
      <c r="Y1363" s="9"/>
      <c r="Z1363" s="9"/>
      <c r="AA1363" s="9"/>
      <c r="AB1363" s="9"/>
      <c r="AC1363" s="9"/>
      <c r="AD1363" s="9"/>
      <c r="AE1363" s="10"/>
    </row>
    <row r="1364" spans="1:31" ht="16.5" customHeight="1">
      <c r="A1364" s="12">
        <f>COUNTIF(parameter_DB!$B1364:B$9620,parameter_DB!B1364)</f>
        <v>163</v>
      </c>
      <c r="B1364" s="2">
        <f t="shared" si="30"/>
        <v>0</v>
      </c>
      <c r="C1364" s="2" t="str">
        <f>parameter_DB!B1364</f>
        <v>overall</v>
      </c>
      <c r="D1364" s="2"/>
      <c r="E1364" s="2" t="str">
        <f t="shared" si="31"/>
        <v/>
      </c>
      <c r="F1364" s="2" t="str">
        <f t="shared" si="32"/>
        <v/>
      </c>
      <c r="G1364" s="9"/>
      <c r="H1364" s="2">
        <f>COUNTIF(parameter_DB!$A$1062:A1364,parameter_DB!A1364)</f>
        <v>6</v>
      </c>
      <c r="I1364" s="2">
        <f t="shared" si="33"/>
        <v>0</v>
      </c>
      <c r="J1364" s="2" t="str">
        <f>parameter_DB!A1364</f>
        <v>인벤</v>
      </c>
      <c r="K1364" s="2" t="str">
        <f t="shared" si="34"/>
        <v/>
      </c>
      <c r="L1364" s="2" t="str">
        <f t="shared" si="35"/>
        <v/>
      </c>
      <c r="M1364" s="66"/>
      <c r="N1364" s="9"/>
      <c r="O1364" s="9"/>
      <c r="P1364" s="9"/>
      <c r="Q1364" s="9"/>
      <c r="R1364" s="9"/>
      <c r="S1364" s="9"/>
      <c r="T1364" s="9"/>
      <c r="U1364" s="9"/>
      <c r="V1364" s="9"/>
      <c r="W1364" s="9"/>
      <c r="X1364" s="9"/>
      <c r="Y1364" s="9"/>
      <c r="Z1364" s="9"/>
      <c r="AA1364" s="9"/>
      <c r="AB1364" s="9"/>
      <c r="AC1364" s="9"/>
      <c r="AD1364" s="9"/>
      <c r="AE1364" s="10"/>
    </row>
    <row r="1365" spans="1:31" ht="16.5" customHeight="1">
      <c r="A1365" s="12">
        <f>COUNTIF(parameter_DB!$B1365:B$9620,parameter_DB!B1365)</f>
        <v>162</v>
      </c>
      <c r="B1365" s="2">
        <f t="shared" si="30"/>
        <v>0</v>
      </c>
      <c r="C1365" s="2" t="str">
        <f>parameter_DB!B1365</f>
        <v>overall</v>
      </c>
      <c r="D1365" s="2"/>
      <c r="E1365" s="2" t="str">
        <f t="shared" si="31"/>
        <v/>
      </c>
      <c r="F1365" s="2" t="str">
        <f t="shared" si="32"/>
        <v/>
      </c>
      <c r="G1365" s="9"/>
      <c r="H1365" s="2">
        <f>COUNTIF(parameter_DB!$A$1062:A1365,parameter_DB!A1365)</f>
        <v>7</v>
      </c>
      <c r="I1365" s="2">
        <f t="shared" si="33"/>
        <v>0</v>
      </c>
      <c r="J1365" s="2" t="str">
        <f>parameter_DB!A1365</f>
        <v>인벤</v>
      </c>
      <c r="K1365" s="2" t="str">
        <f t="shared" si="34"/>
        <v/>
      </c>
      <c r="L1365" s="2" t="str">
        <f t="shared" si="35"/>
        <v/>
      </c>
      <c r="M1365" s="66"/>
      <c r="N1365" s="9"/>
      <c r="O1365" s="9"/>
      <c r="P1365" s="9"/>
      <c r="Q1365" s="9"/>
      <c r="R1365" s="9"/>
      <c r="S1365" s="9"/>
      <c r="T1365" s="9"/>
      <c r="U1365" s="9"/>
      <c r="V1365" s="9"/>
      <c r="W1365" s="9"/>
      <c r="X1365" s="9"/>
      <c r="Y1365" s="9"/>
      <c r="Z1365" s="9"/>
      <c r="AA1365" s="9"/>
      <c r="AB1365" s="9"/>
      <c r="AC1365" s="9"/>
      <c r="AD1365" s="9"/>
      <c r="AE1365" s="10"/>
    </row>
    <row r="1366" spans="1:31" ht="16.5" customHeight="1">
      <c r="A1366" s="12">
        <f>COUNTIF(parameter_DB!$B1366:B$9620,parameter_DB!B1366)</f>
        <v>161</v>
      </c>
      <c r="B1366" s="2">
        <f t="shared" si="30"/>
        <v>0</v>
      </c>
      <c r="C1366" s="2" t="str">
        <f>parameter_DB!B1366</f>
        <v>overall</v>
      </c>
      <c r="D1366" s="2"/>
      <c r="E1366" s="2" t="str">
        <f t="shared" si="31"/>
        <v/>
      </c>
      <c r="F1366" s="2" t="str">
        <f t="shared" si="32"/>
        <v/>
      </c>
      <c r="G1366" s="9"/>
      <c r="H1366" s="2">
        <f>COUNTIF(parameter_DB!$A$1062:A1366,parameter_DB!A1366)</f>
        <v>8</v>
      </c>
      <c r="I1366" s="2">
        <f t="shared" si="33"/>
        <v>0</v>
      </c>
      <c r="J1366" s="2" t="str">
        <f>parameter_DB!A1366</f>
        <v>인벤</v>
      </c>
      <c r="K1366" s="2" t="str">
        <f t="shared" si="34"/>
        <v/>
      </c>
      <c r="L1366" s="2" t="str">
        <f t="shared" si="35"/>
        <v/>
      </c>
      <c r="M1366" s="66"/>
      <c r="N1366" s="9"/>
      <c r="O1366" s="9"/>
      <c r="P1366" s="9"/>
      <c r="Q1366" s="9"/>
      <c r="R1366" s="9"/>
      <c r="S1366" s="9"/>
      <c r="T1366" s="9"/>
      <c r="U1366" s="9"/>
      <c r="V1366" s="9"/>
      <c r="W1366" s="9"/>
      <c r="X1366" s="9"/>
      <c r="Y1366" s="9"/>
      <c r="Z1366" s="9"/>
      <c r="AA1366" s="9"/>
      <c r="AB1366" s="9"/>
      <c r="AC1366" s="9"/>
      <c r="AD1366" s="9"/>
      <c r="AE1366" s="10"/>
    </row>
    <row r="1367" spans="1:31" ht="16.5" customHeight="1">
      <c r="A1367" s="12">
        <f>COUNTIF(parameter_DB!$B1367:B$9620,parameter_DB!B1367)</f>
        <v>160</v>
      </c>
      <c r="B1367" s="2">
        <f t="shared" si="30"/>
        <v>0</v>
      </c>
      <c r="C1367" s="2" t="str">
        <f>parameter_DB!B1367</f>
        <v>overall</v>
      </c>
      <c r="D1367" s="2"/>
      <c r="E1367" s="2" t="str">
        <f t="shared" si="31"/>
        <v/>
      </c>
      <c r="F1367" s="2" t="str">
        <f t="shared" si="32"/>
        <v/>
      </c>
      <c r="G1367" s="9"/>
      <c r="H1367" s="2">
        <f>COUNTIF(parameter_DB!$A$1062:A1367,parameter_DB!A1367)</f>
        <v>9</v>
      </c>
      <c r="I1367" s="2">
        <f t="shared" si="33"/>
        <v>0</v>
      </c>
      <c r="J1367" s="2" t="str">
        <f>parameter_DB!A1367</f>
        <v>인벤</v>
      </c>
      <c r="K1367" s="2" t="str">
        <f t="shared" si="34"/>
        <v/>
      </c>
      <c r="L1367" s="2" t="str">
        <f t="shared" si="35"/>
        <v/>
      </c>
      <c r="M1367" s="66"/>
      <c r="N1367" s="9"/>
      <c r="O1367" s="9"/>
      <c r="P1367" s="9"/>
      <c r="Q1367" s="9"/>
      <c r="R1367" s="9"/>
      <c r="S1367" s="9"/>
      <c r="T1367" s="9"/>
      <c r="U1367" s="9"/>
      <c r="V1367" s="9"/>
      <c r="W1367" s="9"/>
      <c r="X1367" s="9"/>
      <c r="Y1367" s="9"/>
      <c r="Z1367" s="9"/>
      <c r="AA1367" s="9"/>
      <c r="AB1367" s="9"/>
      <c r="AC1367" s="9"/>
      <c r="AD1367" s="9"/>
      <c r="AE1367" s="10"/>
    </row>
    <row r="1368" spans="1:31" ht="16.5" customHeight="1">
      <c r="A1368" s="12">
        <f>COUNTIF(parameter_DB!$B1368:B$9620,parameter_DB!B1368)</f>
        <v>159</v>
      </c>
      <c r="B1368" s="2">
        <f t="shared" si="30"/>
        <v>0</v>
      </c>
      <c r="C1368" s="2" t="str">
        <f>parameter_DB!B1368</f>
        <v>overall</v>
      </c>
      <c r="D1368" s="2"/>
      <c r="E1368" s="2" t="str">
        <f t="shared" si="31"/>
        <v/>
      </c>
      <c r="F1368" s="2" t="str">
        <f t="shared" si="32"/>
        <v/>
      </c>
      <c r="G1368" s="9"/>
      <c r="H1368" s="2">
        <f>COUNTIF(parameter_DB!$A$1062:A1368,parameter_DB!A1368)</f>
        <v>10</v>
      </c>
      <c r="I1368" s="2">
        <f t="shared" si="33"/>
        <v>0</v>
      </c>
      <c r="J1368" s="2" t="str">
        <f>parameter_DB!A1368</f>
        <v>인벤</v>
      </c>
      <c r="K1368" s="2" t="str">
        <f t="shared" si="34"/>
        <v/>
      </c>
      <c r="L1368" s="2" t="str">
        <f t="shared" si="35"/>
        <v/>
      </c>
      <c r="M1368" s="66"/>
      <c r="N1368" s="9"/>
      <c r="O1368" s="9"/>
      <c r="P1368" s="9"/>
      <c r="Q1368" s="9"/>
      <c r="R1368" s="9"/>
      <c r="S1368" s="9"/>
      <c r="T1368" s="9"/>
      <c r="U1368" s="9"/>
      <c r="V1368" s="9"/>
      <c r="W1368" s="9"/>
      <c r="X1368" s="9"/>
      <c r="Y1368" s="9"/>
      <c r="Z1368" s="9"/>
      <c r="AA1368" s="9"/>
      <c r="AB1368" s="9"/>
      <c r="AC1368" s="9"/>
      <c r="AD1368" s="9"/>
      <c r="AE1368" s="10"/>
    </row>
    <row r="1369" spans="1:31" ht="16.5" customHeight="1">
      <c r="A1369" s="12">
        <f>COUNTIF(parameter_DB!$B1369:B$9620,parameter_DB!B1369)</f>
        <v>158</v>
      </c>
      <c r="B1369" s="2">
        <f t="shared" si="30"/>
        <v>0</v>
      </c>
      <c r="C1369" s="2" t="str">
        <f>parameter_DB!B1369</f>
        <v>overall</v>
      </c>
      <c r="D1369" s="2"/>
      <c r="E1369" s="2" t="str">
        <f t="shared" si="31"/>
        <v/>
      </c>
      <c r="F1369" s="2" t="str">
        <f t="shared" si="32"/>
        <v/>
      </c>
      <c r="G1369" s="9"/>
      <c r="H1369" s="2">
        <f>COUNTIF(parameter_DB!$A$1062:A1369,parameter_DB!A1369)</f>
        <v>11</v>
      </c>
      <c r="I1369" s="2">
        <f t="shared" si="33"/>
        <v>0</v>
      </c>
      <c r="J1369" s="2" t="str">
        <f>parameter_DB!A1369</f>
        <v>인벤</v>
      </c>
      <c r="K1369" s="2" t="str">
        <f t="shared" si="34"/>
        <v/>
      </c>
      <c r="L1369" s="2" t="str">
        <f t="shared" si="35"/>
        <v/>
      </c>
      <c r="M1369" s="66"/>
      <c r="N1369" s="9"/>
      <c r="O1369" s="9"/>
      <c r="P1369" s="9"/>
      <c r="Q1369" s="9"/>
      <c r="R1369" s="9"/>
      <c r="S1369" s="9"/>
      <c r="T1369" s="9"/>
      <c r="U1369" s="9"/>
      <c r="V1369" s="9"/>
      <c r="W1369" s="9"/>
      <c r="X1369" s="9"/>
      <c r="Y1369" s="9"/>
      <c r="Z1369" s="9"/>
      <c r="AA1369" s="9"/>
      <c r="AB1369" s="9"/>
      <c r="AC1369" s="9"/>
      <c r="AD1369" s="9"/>
      <c r="AE1369" s="10"/>
    </row>
    <row r="1370" spans="1:31" ht="16.5" customHeight="1">
      <c r="A1370" s="12">
        <f>COUNTIF(parameter_DB!$B1370:B$9620,parameter_DB!B1370)</f>
        <v>157</v>
      </c>
      <c r="B1370" s="2">
        <f t="shared" si="30"/>
        <v>0</v>
      </c>
      <c r="C1370" s="2" t="str">
        <f>parameter_DB!B1370</f>
        <v>overall</v>
      </c>
      <c r="D1370" s="2"/>
      <c r="E1370" s="2" t="str">
        <f t="shared" si="31"/>
        <v/>
      </c>
      <c r="F1370" s="2" t="str">
        <f t="shared" si="32"/>
        <v/>
      </c>
      <c r="G1370" s="9"/>
      <c r="H1370" s="2">
        <f>COUNTIF(parameter_DB!$A$1062:A1370,parameter_DB!A1370)</f>
        <v>12</v>
      </c>
      <c r="I1370" s="2">
        <f t="shared" si="33"/>
        <v>0</v>
      </c>
      <c r="J1370" s="2" t="str">
        <f>parameter_DB!A1370</f>
        <v>인벤</v>
      </c>
      <c r="K1370" s="2" t="str">
        <f t="shared" si="34"/>
        <v/>
      </c>
      <c r="L1370" s="2" t="str">
        <f t="shared" si="35"/>
        <v/>
      </c>
      <c r="M1370" s="66"/>
      <c r="N1370" s="9"/>
      <c r="O1370" s="9"/>
      <c r="P1370" s="9"/>
      <c r="Q1370" s="9"/>
      <c r="R1370" s="9"/>
      <c r="S1370" s="9"/>
      <c r="T1370" s="9"/>
      <c r="U1370" s="9"/>
      <c r="V1370" s="9"/>
      <c r="W1370" s="9"/>
      <c r="X1370" s="9"/>
      <c r="Y1370" s="9"/>
      <c r="Z1370" s="9"/>
      <c r="AA1370" s="9"/>
      <c r="AB1370" s="9"/>
      <c r="AC1370" s="9"/>
      <c r="AD1370" s="9"/>
      <c r="AE1370" s="10"/>
    </row>
    <row r="1371" spans="1:31" ht="16.5" customHeight="1">
      <c r="A1371" s="12">
        <f>COUNTIF(parameter_DB!$B1371:B$9620,parameter_DB!B1371)</f>
        <v>156</v>
      </c>
      <c r="B1371" s="2">
        <f t="shared" si="30"/>
        <v>0</v>
      </c>
      <c r="C1371" s="2" t="str">
        <f>parameter_DB!B1371</f>
        <v>overall</v>
      </c>
      <c r="D1371" s="2"/>
      <c r="E1371" s="2" t="str">
        <f t="shared" si="31"/>
        <v/>
      </c>
      <c r="F1371" s="2" t="str">
        <f t="shared" si="32"/>
        <v/>
      </c>
      <c r="G1371" s="9"/>
      <c r="H1371" s="2">
        <f>COUNTIF(parameter_DB!$A$1062:A1371,parameter_DB!A1371)</f>
        <v>13</v>
      </c>
      <c r="I1371" s="2">
        <f t="shared" si="33"/>
        <v>0</v>
      </c>
      <c r="J1371" s="2" t="str">
        <f>parameter_DB!A1371</f>
        <v>인벤</v>
      </c>
      <c r="K1371" s="2" t="str">
        <f t="shared" si="34"/>
        <v/>
      </c>
      <c r="L1371" s="2" t="str">
        <f t="shared" si="35"/>
        <v/>
      </c>
      <c r="M1371" s="66"/>
      <c r="N1371" s="9"/>
      <c r="O1371" s="9"/>
      <c r="P1371" s="9"/>
      <c r="Q1371" s="9"/>
      <c r="R1371" s="9"/>
      <c r="S1371" s="9"/>
      <c r="T1371" s="9"/>
      <c r="U1371" s="9"/>
      <c r="V1371" s="9"/>
      <c r="W1371" s="9"/>
      <c r="X1371" s="9"/>
      <c r="Y1371" s="9"/>
      <c r="Z1371" s="9"/>
      <c r="AA1371" s="9"/>
      <c r="AB1371" s="9"/>
      <c r="AC1371" s="9"/>
      <c r="AD1371" s="9"/>
      <c r="AE1371" s="10"/>
    </row>
    <row r="1372" spans="1:31" ht="16.5" customHeight="1">
      <c r="A1372" s="12">
        <f>COUNTIF(parameter_DB!$B1372:B$9620,parameter_DB!B1372)</f>
        <v>155</v>
      </c>
      <c r="B1372" s="2">
        <f t="shared" si="30"/>
        <v>0</v>
      </c>
      <c r="C1372" s="2" t="str">
        <f>parameter_DB!B1372</f>
        <v>overall</v>
      </c>
      <c r="D1372" s="2"/>
      <c r="E1372" s="2" t="str">
        <f t="shared" si="31"/>
        <v/>
      </c>
      <c r="F1372" s="2" t="str">
        <f t="shared" si="32"/>
        <v/>
      </c>
      <c r="G1372" s="9"/>
      <c r="H1372" s="2">
        <f>COUNTIF(parameter_DB!$A$1062:A1372,parameter_DB!A1372)</f>
        <v>14</v>
      </c>
      <c r="I1372" s="2">
        <f t="shared" si="33"/>
        <v>0</v>
      </c>
      <c r="J1372" s="2" t="str">
        <f>parameter_DB!A1372</f>
        <v>인벤</v>
      </c>
      <c r="K1372" s="2" t="str">
        <f t="shared" si="34"/>
        <v/>
      </c>
      <c r="L1372" s="2" t="str">
        <f t="shared" si="35"/>
        <v/>
      </c>
      <c r="M1372" s="66"/>
      <c r="N1372" s="9"/>
      <c r="O1372" s="9"/>
      <c r="P1372" s="9"/>
      <c r="Q1372" s="9"/>
      <c r="R1372" s="9"/>
      <c r="S1372" s="9"/>
      <c r="T1372" s="9"/>
      <c r="U1372" s="9"/>
      <c r="V1372" s="9"/>
      <c r="W1372" s="9"/>
      <c r="X1372" s="9"/>
      <c r="Y1372" s="9"/>
      <c r="Z1372" s="9"/>
      <c r="AA1372" s="9"/>
      <c r="AB1372" s="9"/>
      <c r="AC1372" s="9"/>
      <c r="AD1372" s="9"/>
      <c r="AE1372" s="10"/>
    </row>
    <row r="1373" spans="1:31" ht="16.5" customHeight="1">
      <c r="A1373" s="12">
        <f>COUNTIF(parameter_DB!$B1373:B$9620,parameter_DB!B1373)</f>
        <v>154</v>
      </c>
      <c r="B1373" s="2">
        <f t="shared" si="30"/>
        <v>0</v>
      </c>
      <c r="C1373" s="2" t="str">
        <f>parameter_DB!B1373</f>
        <v>overall</v>
      </c>
      <c r="D1373" s="2"/>
      <c r="E1373" s="2" t="str">
        <f t="shared" si="31"/>
        <v/>
      </c>
      <c r="F1373" s="2" t="str">
        <f t="shared" si="32"/>
        <v/>
      </c>
      <c r="G1373" s="9"/>
      <c r="H1373" s="2">
        <f>COUNTIF(parameter_DB!$A$1062:A1373,parameter_DB!A1373)</f>
        <v>15</v>
      </c>
      <c r="I1373" s="2">
        <f t="shared" si="33"/>
        <v>0</v>
      </c>
      <c r="J1373" s="2" t="str">
        <f>parameter_DB!A1373</f>
        <v>인벤</v>
      </c>
      <c r="K1373" s="2" t="str">
        <f t="shared" si="34"/>
        <v/>
      </c>
      <c r="L1373" s="2" t="str">
        <f t="shared" si="35"/>
        <v/>
      </c>
      <c r="M1373" s="66"/>
      <c r="N1373" s="9"/>
      <c r="O1373" s="9"/>
      <c r="P1373" s="9"/>
      <c r="Q1373" s="9"/>
      <c r="R1373" s="9"/>
      <c r="S1373" s="9"/>
      <c r="T1373" s="9"/>
      <c r="U1373" s="9"/>
      <c r="V1373" s="9"/>
      <c r="W1373" s="9"/>
      <c r="X1373" s="9"/>
      <c r="Y1373" s="9"/>
      <c r="Z1373" s="9"/>
      <c r="AA1373" s="9"/>
      <c r="AB1373" s="9"/>
      <c r="AC1373" s="9"/>
      <c r="AD1373" s="9"/>
      <c r="AE1373" s="10"/>
    </row>
    <row r="1374" spans="1:31" ht="16.5" customHeight="1">
      <c r="A1374" s="12">
        <f>COUNTIF(parameter_DB!$B1374:B$9620,parameter_DB!B1374)</f>
        <v>153</v>
      </c>
      <c r="B1374" s="2">
        <f t="shared" si="30"/>
        <v>0</v>
      </c>
      <c r="C1374" s="2" t="str">
        <f>parameter_DB!B1374</f>
        <v>overall</v>
      </c>
      <c r="D1374" s="2"/>
      <c r="E1374" s="2" t="str">
        <f t="shared" si="31"/>
        <v/>
      </c>
      <c r="F1374" s="2" t="str">
        <f t="shared" si="32"/>
        <v/>
      </c>
      <c r="G1374" s="9"/>
      <c r="H1374" s="2">
        <f>COUNTIF(parameter_DB!$A$1062:A1374,parameter_DB!A1374)</f>
        <v>16</v>
      </c>
      <c r="I1374" s="2">
        <f t="shared" si="33"/>
        <v>0</v>
      </c>
      <c r="J1374" s="2" t="str">
        <f>parameter_DB!A1374</f>
        <v>인벤</v>
      </c>
      <c r="K1374" s="2" t="str">
        <f t="shared" si="34"/>
        <v/>
      </c>
      <c r="L1374" s="2" t="str">
        <f t="shared" si="35"/>
        <v/>
      </c>
      <c r="M1374" s="66"/>
      <c r="N1374" s="9"/>
      <c r="O1374" s="9"/>
      <c r="P1374" s="9"/>
      <c r="Q1374" s="9"/>
      <c r="R1374" s="9"/>
      <c r="S1374" s="9"/>
      <c r="T1374" s="9"/>
      <c r="U1374" s="9"/>
      <c r="V1374" s="9"/>
      <c r="W1374" s="9"/>
      <c r="X1374" s="9"/>
      <c r="Y1374" s="9"/>
      <c r="Z1374" s="9"/>
      <c r="AA1374" s="9"/>
      <c r="AB1374" s="9"/>
      <c r="AC1374" s="9"/>
      <c r="AD1374" s="9"/>
      <c r="AE1374" s="10"/>
    </row>
    <row r="1375" spans="1:31" ht="16.5" customHeight="1">
      <c r="A1375" s="12">
        <f>COUNTIF(parameter_DB!$B1375:B$9620,parameter_DB!B1375)</f>
        <v>152</v>
      </c>
      <c r="B1375" s="2">
        <f t="shared" si="30"/>
        <v>0</v>
      </c>
      <c r="C1375" s="2" t="str">
        <f>parameter_DB!B1375</f>
        <v>overall</v>
      </c>
      <c r="D1375" s="2"/>
      <c r="E1375" s="2" t="str">
        <f t="shared" si="31"/>
        <v/>
      </c>
      <c r="F1375" s="2" t="str">
        <f t="shared" si="32"/>
        <v/>
      </c>
      <c r="G1375" s="9"/>
      <c r="H1375" s="2">
        <f>COUNTIF(parameter_DB!$A$1062:A1375,parameter_DB!A1375)</f>
        <v>17</v>
      </c>
      <c r="I1375" s="2">
        <f t="shared" si="33"/>
        <v>0</v>
      </c>
      <c r="J1375" s="2" t="str">
        <f>parameter_DB!A1375</f>
        <v>인벤</v>
      </c>
      <c r="K1375" s="2" t="str">
        <f t="shared" si="34"/>
        <v/>
      </c>
      <c r="L1375" s="2" t="str">
        <f t="shared" si="35"/>
        <v/>
      </c>
      <c r="M1375" s="66"/>
      <c r="N1375" s="9"/>
      <c r="O1375" s="9"/>
      <c r="P1375" s="9"/>
      <c r="Q1375" s="9"/>
      <c r="R1375" s="9"/>
      <c r="S1375" s="9"/>
      <c r="T1375" s="9"/>
      <c r="U1375" s="9"/>
      <c r="V1375" s="9"/>
      <c r="W1375" s="9"/>
      <c r="X1375" s="9"/>
      <c r="Y1375" s="9"/>
      <c r="Z1375" s="9"/>
      <c r="AA1375" s="9"/>
      <c r="AB1375" s="9"/>
      <c r="AC1375" s="9"/>
      <c r="AD1375" s="9"/>
      <c r="AE1375" s="10"/>
    </row>
    <row r="1376" spans="1:31" ht="16.5" customHeight="1">
      <c r="A1376" s="12">
        <f>COUNTIF(parameter_DB!$B1376:B$9620,parameter_DB!B1376)</f>
        <v>151</v>
      </c>
      <c r="B1376" s="2">
        <f t="shared" si="30"/>
        <v>0</v>
      </c>
      <c r="C1376" s="2" t="str">
        <f>parameter_DB!B1376</f>
        <v>overall</v>
      </c>
      <c r="D1376" s="2"/>
      <c r="E1376" s="2" t="str">
        <f t="shared" si="31"/>
        <v/>
      </c>
      <c r="F1376" s="2" t="str">
        <f t="shared" si="32"/>
        <v/>
      </c>
      <c r="G1376" s="9"/>
      <c r="H1376" s="2">
        <f>COUNTIF(parameter_DB!$A$1062:A1376,parameter_DB!A1376)</f>
        <v>18</v>
      </c>
      <c r="I1376" s="2">
        <f t="shared" si="33"/>
        <v>0</v>
      </c>
      <c r="J1376" s="2" t="str">
        <f>parameter_DB!A1376</f>
        <v>인벤</v>
      </c>
      <c r="K1376" s="2" t="str">
        <f t="shared" si="34"/>
        <v/>
      </c>
      <c r="L1376" s="2" t="str">
        <f t="shared" si="35"/>
        <v/>
      </c>
      <c r="M1376" s="66"/>
      <c r="N1376" s="9"/>
      <c r="O1376" s="9"/>
      <c r="P1376" s="9"/>
      <c r="Q1376" s="9"/>
      <c r="R1376" s="9"/>
      <c r="S1376" s="9"/>
      <c r="T1376" s="9"/>
      <c r="U1376" s="9"/>
      <c r="V1376" s="9"/>
      <c r="W1376" s="9"/>
      <c r="X1376" s="9"/>
      <c r="Y1376" s="9"/>
      <c r="Z1376" s="9"/>
      <c r="AA1376" s="9"/>
      <c r="AB1376" s="9"/>
      <c r="AC1376" s="9"/>
      <c r="AD1376" s="9"/>
      <c r="AE1376" s="10"/>
    </row>
    <row r="1377" spans="1:31" ht="16.5" customHeight="1">
      <c r="A1377" s="12">
        <f>COUNTIF(parameter_DB!$B1377:B$9620,parameter_DB!B1377)</f>
        <v>150</v>
      </c>
      <c r="B1377" s="2">
        <f t="shared" si="30"/>
        <v>0</v>
      </c>
      <c r="C1377" s="2" t="str">
        <f>parameter_DB!B1377</f>
        <v>overall</v>
      </c>
      <c r="D1377" s="2"/>
      <c r="E1377" s="2" t="str">
        <f t="shared" si="31"/>
        <v/>
      </c>
      <c r="F1377" s="2" t="str">
        <f t="shared" si="32"/>
        <v/>
      </c>
      <c r="G1377" s="9"/>
      <c r="H1377" s="2">
        <f>COUNTIF(parameter_DB!$A$1062:A1377,parameter_DB!A1377)</f>
        <v>19</v>
      </c>
      <c r="I1377" s="2">
        <f t="shared" si="33"/>
        <v>0</v>
      </c>
      <c r="J1377" s="2" t="str">
        <f>parameter_DB!A1377</f>
        <v>인벤</v>
      </c>
      <c r="K1377" s="2" t="str">
        <f t="shared" si="34"/>
        <v/>
      </c>
      <c r="L1377" s="2" t="str">
        <f t="shared" si="35"/>
        <v/>
      </c>
      <c r="M1377" s="66"/>
      <c r="N1377" s="9"/>
      <c r="O1377" s="9"/>
      <c r="P1377" s="9"/>
      <c r="Q1377" s="9"/>
      <c r="R1377" s="9"/>
      <c r="S1377" s="9"/>
      <c r="T1377" s="9"/>
      <c r="U1377" s="9"/>
      <c r="V1377" s="9"/>
      <c r="W1377" s="9"/>
      <c r="X1377" s="9"/>
      <c r="Y1377" s="9"/>
      <c r="Z1377" s="9"/>
      <c r="AA1377" s="9"/>
      <c r="AB1377" s="9"/>
      <c r="AC1377" s="9"/>
      <c r="AD1377" s="9"/>
      <c r="AE1377" s="10"/>
    </row>
    <row r="1378" spans="1:31" ht="16.5" customHeight="1">
      <c r="A1378" s="12">
        <f>COUNTIF(parameter_DB!$B1378:B$9620,parameter_DB!B1378)</f>
        <v>149</v>
      </c>
      <c r="B1378" s="2">
        <f t="shared" si="30"/>
        <v>0</v>
      </c>
      <c r="C1378" s="2" t="str">
        <f>parameter_DB!B1378</f>
        <v>overall</v>
      </c>
      <c r="D1378" s="2"/>
      <c r="E1378" s="2" t="str">
        <f t="shared" si="31"/>
        <v/>
      </c>
      <c r="F1378" s="2" t="str">
        <f t="shared" si="32"/>
        <v/>
      </c>
      <c r="G1378" s="9"/>
      <c r="H1378" s="2">
        <f>COUNTIF(parameter_DB!$A$1062:A1378,parameter_DB!A1378)</f>
        <v>20</v>
      </c>
      <c r="I1378" s="2">
        <f t="shared" si="33"/>
        <v>0</v>
      </c>
      <c r="J1378" s="2" t="str">
        <f>parameter_DB!A1378</f>
        <v>인벤</v>
      </c>
      <c r="K1378" s="2" t="str">
        <f t="shared" si="34"/>
        <v/>
      </c>
      <c r="L1378" s="2" t="str">
        <f t="shared" si="35"/>
        <v/>
      </c>
      <c r="M1378" s="66"/>
      <c r="N1378" s="9"/>
      <c r="O1378" s="9"/>
      <c r="P1378" s="9"/>
      <c r="Q1378" s="9"/>
      <c r="R1378" s="9"/>
      <c r="S1378" s="9"/>
      <c r="T1378" s="9"/>
      <c r="U1378" s="9"/>
      <c r="V1378" s="9"/>
      <c r="W1378" s="9"/>
      <c r="X1378" s="9"/>
      <c r="Y1378" s="9"/>
      <c r="Z1378" s="9"/>
      <c r="AA1378" s="9"/>
      <c r="AB1378" s="9"/>
      <c r="AC1378" s="9"/>
      <c r="AD1378" s="9"/>
      <c r="AE1378" s="10"/>
    </row>
    <row r="1379" spans="1:31" ht="16.5" customHeight="1">
      <c r="A1379" s="12">
        <f>COUNTIF(parameter_DB!$B1379:B$9620,parameter_DB!B1379)</f>
        <v>148</v>
      </c>
      <c r="B1379" s="2">
        <f t="shared" si="30"/>
        <v>0</v>
      </c>
      <c r="C1379" s="2" t="str">
        <f>parameter_DB!B1379</f>
        <v>overall</v>
      </c>
      <c r="D1379" s="2"/>
      <c r="E1379" s="2" t="str">
        <f t="shared" si="31"/>
        <v/>
      </c>
      <c r="F1379" s="2" t="str">
        <f t="shared" si="32"/>
        <v/>
      </c>
      <c r="G1379" s="9"/>
      <c r="H1379" s="2">
        <f>COUNTIF(parameter_DB!$A$1062:A1379,parameter_DB!A1379)</f>
        <v>21</v>
      </c>
      <c r="I1379" s="2">
        <f t="shared" si="33"/>
        <v>0</v>
      </c>
      <c r="J1379" s="2" t="str">
        <f>parameter_DB!A1379</f>
        <v>인벤</v>
      </c>
      <c r="K1379" s="2" t="str">
        <f t="shared" si="34"/>
        <v/>
      </c>
      <c r="L1379" s="2" t="str">
        <f t="shared" si="35"/>
        <v/>
      </c>
      <c r="M1379" s="66"/>
      <c r="N1379" s="9"/>
      <c r="O1379" s="9"/>
      <c r="P1379" s="9"/>
      <c r="Q1379" s="9"/>
      <c r="R1379" s="9"/>
      <c r="S1379" s="9"/>
      <c r="T1379" s="9"/>
      <c r="U1379" s="9"/>
      <c r="V1379" s="9"/>
      <c r="W1379" s="9"/>
      <c r="X1379" s="9"/>
      <c r="Y1379" s="9"/>
      <c r="Z1379" s="9"/>
      <c r="AA1379" s="9"/>
      <c r="AB1379" s="9"/>
      <c r="AC1379" s="9"/>
      <c r="AD1379" s="9"/>
      <c r="AE1379" s="10"/>
    </row>
    <row r="1380" spans="1:31" ht="16.5" customHeight="1">
      <c r="A1380" s="12">
        <f>COUNTIF(parameter_DB!$B1380:B$9620,parameter_DB!B1380)</f>
        <v>147</v>
      </c>
      <c r="B1380" s="2">
        <f t="shared" si="30"/>
        <v>0</v>
      </c>
      <c r="C1380" s="2" t="str">
        <f>parameter_DB!B1380</f>
        <v>overall</v>
      </c>
      <c r="D1380" s="2"/>
      <c r="E1380" s="2" t="str">
        <f t="shared" si="31"/>
        <v/>
      </c>
      <c r="F1380" s="2" t="str">
        <f t="shared" si="32"/>
        <v/>
      </c>
      <c r="G1380" s="9"/>
      <c r="H1380" s="2">
        <f>COUNTIF(parameter_DB!$A$1062:A1380,parameter_DB!A1380)</f>
        <v>22</v>
      </c>
      <c r="I1380" s="2">
        <f t="shared" si="33"/>
        <v>0</v>
      </c>
      <c r="J1380" s="2" t="str">
        <f>parameter_DB!A1380</f>
        <v>인벤</v>
      </c>
      <c r="K1380" s="2" t="str">
        <f t="shared" si="34"/>
        <v/>
      </c>
      <c r="L1380" s="2" t="str">
        <f t="shared" si="35"/>
        <v/>
      </c>
      <c r="M1380" s="66"/>
      <c r="N1380" s="9"/>
      <c r="O1380" s="9"/>
      <c r="P1380" s="9"/>
      <c r="Q1380" s="9"/>
      <c r="R1380" s="9"/>
      <c r="S1380" s="9"/>
      <c r="T1380" s="9"/>
      <c r="U1380" s="9"/>
      <c r="V1380" s="9"/>
      <c r="W1380" s="9"/>
      <c r="X1380" s="9"/>
      <c r="Y1380" s="9"/>
      <c r="Z1380" s="9"/>
      <c r="AA1380" s="9"/>
      <c r="AB1380" s="9"/>
      <c r="AC1380" s="9"/>
      <c r="AD1380" s="9"/>
      <c r="AE1380" s="10"/>
    </row>
    <row r="1381" spans="1:31" ht="16.5" customHeight="1">
      <c r="A1381" s="12">
        <f>COUNTIF(parameter_DB!$B1381:B$9620,parameter_DB!B1381)</f>
        <v>146</v>
      </c>
      <c r="B1381" s="2">
        <f t="shared" si="30"/>
        <v>0</v>
      </c>
      <c r="C1381" s="2" t="str">
        <f>parameter_DB!B1381</f>
        <v>overall</v>
      </c>
      <c r="D1381" s="2"/>
      <c r="E1381" s="2" t="str">
        <f t="shared" si="31"/>
        <v/>
      </c>
      <c r="F1381" s="2" t="str">
        <f t="shared" si="32"/>
        <v/>
      </c>
      <c r="G1381" s="9"/>
      <c r="H1381" s="2">
        <f>COUNTIF(parameter_DB!$A$1062:A1381,parameter_DB!A1381)</f>
        <v>23</v>
      </c>
      <c r="I1381" s="2">
        <f t="shared" si="33"/>
        <v>0</v>
      </c>
      <c r="J1381" s="2" t="str">
        <f>parameter_DB!A1381</f>
        <v>인벤</v>
      </c>
      <c r="K1381" s="2" t="str">
        <f t="shared" si="34"/>
        <v/>
      </c>
      <c r="L1381" s="2" t="str">
        <f t="shared" si="35"/>
        <v/>
      </c>
      <c r="M1381" s="66"/>
      <c r="N1381" s="9"/>
      <c r="O1381" s="9"/>
      <c r="P1381" s="9"/>
      <c r="Q1381" s="9"/>
      <c r="R1381" s="9"/>
      <c r="S1381" s="9"/>
      <c r="T1381" s="9"/>
      <c r="U1381" s="9"/>
      <c r="V1381" s="9"/>
      <c r="W1381" s="9"/>
      <c r="X1381" s="9"/>
      <c r="Y1381" s="9"/>
      <c r="Z1381" s="9"/>
      <c r="AA1381" s="9"/>
      <c r="AB1381" s="9"/>
      <c r="AC1381" s="9"/>
      <c r="AD1381" s="9"/>
      <c r="AE1381" s="10"/>
    </row>
    <row r="1382" spans="1:31" ht="16.5" customHeight="1">
      <c r="A1382" s="12">
        <f>COUNTIF(parameter_DB!$B1382:B$9620,parameter_DB!B1382)</f>
        <v>145</v>
      </c>
      <c r="B1382" s="2">
        <f t="shared" si="30"/>
        <v>0</v>
      </c>
      <c r="C1382" s="2" t="str">
        <f>parameter_DB!B1382</f>
        <v>overall</v>
      </c>
      <c r="D1382" s="2"/>
      <c r="E1382" s="2" t="str">
        <f t="shared" si="31"/>
        <v/>
      </c>
      <c r="F1382" s="2" t="str">
        <f t="shared" si="32"/>
        <v/>
      </c>
      <c r="G1382" s="9"/>
      <c r="H1382" s="2">
        <f>COUNTIF(parameter_DB!$A$1062:A1382,parameter_DB!A1382)</f>
        <v>24</v>
      </c>
      <c r="I1382" s="2">
        <f t="shared" si="33"/>
        <v>0</v>
      </c>
      <c r="J1382" s="2" t="str">
        <f>parameter_DB!A1382</f>
        <v>인벤</v>
      </c>
      <c r="K1382" s="2" t="str">
        <f t="shared" si="34"/>
        <v/>
      </c>
      <c r="L1382" s="2" t="str">
        <f t="shared" si="35"/>
        <v/>
      </c>
      <c r="M1382" s="66"/>
      <c r="N1382" s="9"/>
      <c r="O1382" s="9"/>
      <c r="P1382" s="9"/>
      <c r="Q1382" s="9"/>
      <c r="R1382" s="9"/>
      <c r="S1382" s="9"/>
      <c r="T1382" s="9"/>
      <c r="U1382" s="9"/>
      <c r="V1382" s="9"/>
      <c r="W1382" s="9"/>
      <c r="X1382" s="9"/>
      <c r="Y1382" s="9"/>
      <c r="Z1382" s="9"/>
      <c r="AA1382" s="9"/>
      <c r="AB1382" s="9"/>
      <c r="AC1382" s="9"/>
      <c r="AD1382" s="9"/>
      <c r="AE1382" s="10"/>
    </row>
    <row r="1383" spans="1:31" ht="16.5" customHeight="1">
      <c r="A1383" s="12">
        <f>COUNTIF(parameter_DB!$B1383:B$9620,parameter_DB!B1383)</f>
        <v>144</v>
      </c>
      <c r="B1383" s="2">
        <f t="shared" si="30"/>
        <v>0</v>
      </c>
      <c r="C1383" s="2" t="str">
        <f>parameter_DB!B1383</f>
        <v>overall</v>
      </c>
      <c r="D1383" s="2"/>
      <c r="E1383" s="2" t="str">
        <f t="shared" si="31"/>
        <v/>
      </c>
      <c r="F1383" s="2" t="str">
        <f t="shared" si="32"/>
        <v/>
      </c>
      <c r="G1383" s="9"/>
      <c r="H1383" s="2">
        <f>COUNTIF(parameter_DB!$A$1062:A1383,parameter_DB!A1383)</f>
        <v>1</v>
      </c>
      <c r="I1383" s="2">
        <f t="shared" si="33"/>
        <v>16</v>
      </c>
      <c r="J1383" s="2" t="str">
        <f>parameter_DB!A1383</f>
        <v>루리웹</v>
      </c>
      <c r="K1383" s="2" t="str">
        <f t="shared" si="34"/>
        <v/>
      </c>
      <c r="L1383" s="2" t="str">
        <f t="shared" si="35"/>
        <v/>
      </c>
      <c r="M1383" s="66"/>
      <c r="N1383" s="9"/>
      <c r="O1383" s="9"/>
      <c r="P1383" s="9"/>
      <c r="Q1383" s="9"/>
      <c r="R1383" s="9"/>
      <c r="S1383" s="9"/>
      <c r="T1383" s="9"/>
      <c r="U1383" s="9"/>
      <c r="V1383" s="9"/>
      <c r="W1383" s="9"/>
      <c r="X1383" s="9"/>
      <c r="Y1383" s="9"/>
      <c r="Z1383" s="9"/>
      <c r="AA1383" s="9"/>
      <c r="AB1383" s="9"/>
      <c r="AC1383" s="9"/>
      <c r="AD1383" s="9"/>
      <c r="AE1383" s="10"/>
    </row>
    <row r="1384" spans="1:31" ht="16.5" customHeight="1">
      <c r="A1384" s="12">
        <f>COUNTIF(parameter_DB!$B1384:B$9620,parameter_DB!B1384)</f>
        <v>143</v>
      </c>
      <c r="B1384" s="2">
        <f t="shared" si="30"/>
        <v>0</v>
      </c>
      <c r="C1384" s="2" t="str">
        <f>parameter_DB!B1384</f>
        <v>overall</v>
      </c>
      <c r="D1384" s="2"/>
      <c r="E1384" s="2" t="str">
        <f t="shared" si="31"/>
        <v/>
      </c>
      <c r="F1384" s="2" t="str">
        <f t="shared" si="32"/>
        <v/>
      </c>
      <c r="G1384" s="9"/>
      <c r="H1384" s="2">
        <f>COUNTIF(parameter_DB!$A$1062:A1384,parameter_DB!A1384)</f>
        <v>2</v>
      </c>
      <c r="I1384" s="2">
        <f t="shared" si="33"/>
        <v>0</v>
      </c>
      <c r="J1384" s="2" t="str">
        <f>parameter_DB!A1384</f>
        <v>루리웹</v>
      </c>
      <c r="K1384" s="2" t="str">
        <f t="shared" si="34"/>
        <v/>
      </c>
      <c r="L1384" s="2" t="str">
        <f t="shared" si="35"/>
        <v/>
      </c>
      <c r="M1384" s="66"/>
      <c r="N1384" s="9"/>
      <c r="O1384" s="9"/>
      <c r="P1384" s="9"/>
      <c r="Q1384" s="9"/>
      <c r="R1384" s="9"/>
      <c r="S1384" s="9"/>
      <c r="T1384" s="9"/>
      <c r="U1384" s="9"/>
      <c r="V1384" s="9"/>
      <c r="W1384" s="9"/>
      <c r="X1384" s="9"/>
      <c r="Y1384" s="9"/>
      <c r="Z1384" s="9"/>
      <c r="AA1384" s="9"/>
      <c r="AB1384" s="9"/>
      <c r="AC1384" s="9"/>
      <c r="AD1384" s="9"/>
      <c r="AE1384" s="10"/>
    </row>
    <row r="1385" spans="1:31" ht="16.5" customHeight="1">
      <c r="A1385" s="12">
        <f>COUNTIF(parameter_DB!$B1385:B$9620,parameter_DB!B1385)</f>
        <v>142</v>
      </c>
      <c r="B1385" s="2">
        <f t="shared" si="30"/>
        <v>0</v>
      </c>
      <c r="C1385" s="2" t="str">
        <f>parameter_DB!B1385</f>
        <v>overall</v>
      </c>
      <c r="D1385" s="2"/>
      <c r="E1385" s="2" t="str">
        <f t="shared" si="31"/>
        <v/>
      </c>
      <c r="F1385" s="2" t="str">
        <f t="shared" si="32"/>
        <v/>
      </c>
      <c r="G1385" s="9"/>
      <c r="H1385" s="2">
        <f>COUNTIF(parameter_DB!$A$1062:A1385,parameter_DB!A1385)</f>
        <v>3</v>
      </c>
      <c r="I1385" s="2">
        <f t="shared" si="33"/>
        <v>0</v>
      </c>
      <c r="J1385" s="2" t="str">
        <f>parameter_DB!A1385</f>
        <v>루리웹</v>
      </c>
      <c r="K1385" s="2" t="str">
        <f t="shared" si="34"/>
        <v/>
      </c>
      <c r="L1385" s="2" t="str">
        <f t="shared" si="35"/>
        <v/>
      </c>
      <c r="M1385" s="66"/>
      <c r="N1385" s="9"/>
      <c r="O1385" s="9"/>
      <c r="P1385" s="9"/>
      <c r="Q1385" s="9"/>
      <c r="R1385" s="9"/>
      <c r="S1385" s="9"/>
      <c r="T1385" s="9"/>
      <c r="U1385" s="9"/>
      <c r="V1385" s="9"/>
      <c r="W1385" s="9"/>
      <c r="X1385" s="9"/>
      <c r="Y1385" s="9"/>
      <c r="Z1385" s="9"/>
      <c r="AA1385" s="9"/>
      <c r="AB1385" s="9"/>
      <c r="AC1385" s="9"/>
      <c r="AD1385" s="9"/>
      <c r="AE1385" s="10"/>
    </row>
    <row r="1386" spans="1:31" ht="16.5" customHeight="1">
      <c r="A1386" s="12">
        <f>COUNTIF(parameter_DB!$B1386:B$9620,parameter_DB!B1386)</f>
        <v>141</v>
      </c>
      <c r="B1386" s="2">
        <f t="shared" si="30"/>
        <v>0</v>
      </c>
      <c r="C1386" s="2" t="str">
        <f>parameter_DB!B1386</f>
        <v>overall</v>
      </c>
      <c r="D1386" s="2"/>
      <c r="E1386" s="2" t="str">
        <f t="shared" si="31"/>
        <v/>
      </c>
      <c r="F1386" s="2" t="str">
        <f t="shared" si="32"/>
        <v/>
      </c>
      <c r="G1386" s="9"/>
      <c r="H1386" s="2">
        <f>COUNTIF(parameter_DB!$A$1062:A1386,parameter_DB!A1386)</f>
        <v>4</v>
      </c>
      <c r="I1386" s="2">
        <f t="shared" si="33"/>
        <v>0</v>
      </c>
      <c r="J1386" s="2" t="str">
        <f>parameter_DB!A1386</f>
        <v>루리웹</v>
      </c>
      <c r="K1386" s="2" t="str">
        <f t="shared" si="34"/>
        <v/>
      </c>
      <c r="L1386" s="2" t="str">
        <f t="shared" si="35"/>
        <v/>
      </c>
      <c r="M1386" s="66"/>
      <c r="N1386" s="9"/>
      <c r="O1386" s="9"/>
      <c r="P1386" s="9"/>
      <c r="Q1386" s="9"/>
      <c r="R1386" s="9"/>
      <c r="S1386" s="9"/>
      <c r="T1386" s="9"/>
      <c r="U1386" s="9"/>
      <c r="V1386" s="9"/>
      <c r="W1386" s="9"/>
      <c r="X1386" s="9"/>
      <c r="Y1386" s="9"/>
      <c r="Z1386" s="9"/>
      <c r="AA1386" s="9"/>
      <c r="AB1386" s="9"/>
      <c r="AC1386" s="9"/>
      <c r="AD1386" s="9"/>
      <c r="AE1386" s="10"/>
    </row>
    <row r="1387" spans="1:31" ht="16.5" customHeight="1">
      <c r="A1387" s="12">
        <f>COUNTIF(parameter_DB!$B1387:B$9620,parameter_DB!B1387)</f>
        <v>140</v>
      </c>
      <c r="B1387" s="2">
        <f t="shared" si="30"/>
        <v>0</v>
      </c>
      <c r="C1387" s="2" t="str">
        <f>parameter_DB!B1387</f>
        <v>overall</v>
      </c>
      <c r="D1387" s="2"/>
      <c r="E1387" s="2" t="str">
        <f t="shared" si="31"/>
        <v/>
      </c>
      <c r="F1387" s="2" t="str">
        <f t="shared" si="32"/>
        <v/>
      </c>
      <c r="G1387" s="9"/>
      <c r="H1387" s="2">
        <f>COUNTIF(parameter_DB!$A$1062:A1387,parameter_DB!A1387)</f>
        <v>5</v>
      </c>
      <c r="I1387" s="2">
        <f t="shared" si="33"/>
        <v>0</v>
      </c>
      <c r="J1387" s="2" t="str">
        <f>parameter_DB!A1387</f>
        <v>루리웹</v>
      </c>
      <c r="K1387" s="2" t="str">
        <f t="shared" si="34"/>
        <v/>
      </c>
      <c r="L1387" s="2" t="str">
        <f t="shared" si="35"/>
        <v/>
      </c>
      <c r="M1387" s="66"/>
      <c r="N1387" s="9"/>
      <c r="O1387" s="9"/>
      <c r="P1387" s="9"/>
      <c r="Q1387" s="9"/>
      <c r="R1387" s="9"/>
      <c r="S1387" s="9"/>
      <c r="T1387" s="9"/>
      <c r="U1387" s="9"/>
      <c r="V1387" s="9"/>
      <c r="W1387" s="9"/>
      <c r="X1387" s="9"/>
      <c r="Y1387" s="9"/>
      <c r="Z1387" s="9"/>
      <c r="AA1387" s="9"/>
      <c r="AB1387" s="9"/>
      <c r="AC1387" s="9"/>
      <c r="AD1387" s="9"/>
      <c r="AE1387" s="10"/>
    </row>
    <row r="1388" spans="1:31" ht="16.5" customHeight="1">
      <c r="A1388" s="12">
        <f>COUNTIF(parameter_DB!$B1388:B$9620,parameter_DB!B1388)</f>
        <v>139</v>
      </c>
      <c r="B1388" s="2">
        <f t="shared" si="30"/>
        <v>0</v>
      </c>
      <c r="C1388" s="2" t="str">
        <f>parameter_DB!B1388</f>
        <v>overall</v>
      </c>
      <c r="D1388" s="2"/>
      <c r="E1388" s="2" t="str">
        <f t="shared" si="31"/>
        <v/>
      </c>
      <c r="F1388" s="2" t="str">
        <f t="shared" si="32"/>
        <v/>
      </c>
      <c r="G1388" s="9"/>
      <c r="H1388" s="2">
        <f>COUNTIF(parameter_DB!$A$1062:A1388,parameter_DB!A1388)</f>
        <v>6</v>
      </c>
      <c r="I1388" s="2">
        <f t="shared" si="33"/>
        <v>0</v>
      </c>
      <c r="J1388" s="2" t="str">
        <f>parameter_DB!A1388</f>
        <v>루리웹</v>
      </c>
      <c r="K1388" s="2" t="str">
        <f t="shared" si="34"/>
        <v/>
      </c>
      <c r="L1388" s="2" t="str">
        <f t="shared" si="35"/>
        <v/>
      </c>
      <c r="M1388" s="66"/>
      <c r="N1388" s="9"/>
      <c r="O1388" s="9"/>
      <c r="P1388" s="9"/>
      <c r="Q1388" s="9"/>
      <c r="R1388" s="9"/>
      <c r="S1388" s="9"/>
      <c r="T1388" s="9"/>
      <c r="U1388" s="9"/>
      <c r="V1388" s="9"/>
      <c r="W1388" s="9"/>
      <c r="X1388" s="9"/>
      <c r="Y1388" s="9"/>
      <c r="Z1388" s="9"/>
      <c r="AA1388" s="9"/>
      <c r="AB1388" s="9"/>
      <c r="AC1388" s="9"/>
      <c r="AD1388" s="9"/>
      <c r="AE1388" s="10"/>
    </row>
    <row r="1389" spans="1:31" ht="16.5" customHeight="1">
      <c r="A1389" s="12">
        <f>COUNTIF(parameter_DB!$B1389:B$9620,parameter_DB!B1389)</f>
        <v>138</v>
      </c>
      <c r="B1389" s="2">
        <f t="shared" si="30"/>
        <v>0</v>
      </c>
      <c r="C1389" s="2" t="str">
        <f>parameter_DB!B1389</f>
        <v>overall</v>
      </c>
      <c r="D1389" s="2"/>
      <c r="E1389" s="2" t="str">
        <f t="shared" si="31"/>
        <v/>
      </c>
      <c r="F1389" s="2" t="str">
        <f t="shared" si="32"/>
        <v/>
      </c>
      <c r="G1389" s="9"/>
      <c r="H1389" s="2">
        <f>COUNTIF(parameter_DB!$A$1062:A1389,parameter_DB!A1389)</f>
        <v>7</v>
      </c>
      <c r="I1389" s="2">
        <f t="shared" si="33"/>
        <v>0</v>
      </c>
      <c r="J1389" s="2" t="str">
        <f>parameter_DB!A1389</f>
        <v>루리웹</v>
      </c>
      <c r="K1389" s="2" t="str">
        <f t="shared" si="34"/>
        <v/>
      </c>
      <c r="L1389" s="2" t="str">
        <f t="shared" si="35"/>
        <v/>
      </c>
      <c r="M1389" s="66"/>
      <c r="N1389" s="9"/>
      <c r="O1389" s="9"/>
      <c r="P1389" s="9"/>
      <c r="Q1389" s="9"/>
      <c r="R1389" s="9"/>
      <c r="S1389" s="9"/>
      <c r="T1389" s="9"/>
      <c r="U1389" s="9"/>
      <c r="V1389" s="9"/>
      <c r="W1389" s="9"/>
      <c r="X1389" s="9"/>
      <c r="Y1389" s="9"/>
      <c r="Z1389" s="9"/>
      <c r="AA1389" s="9"/>
      <c r="AB1389" s="9"/>
      <c r="AC1389" s="9"/>
      <c r="AD1389" s="9"/>
      <c r="AE1389" s="10"/>
    </row>
    <row r="1390" spans="1:31" ht="16.5" customHeight="1">
      <c r="A1390" s="12">
        <f>COUNTIF(parameter_DB!$B1390:B$9620,parameter_DB!B1390)</f>
        <v>137</v>
      </c>
      <c r="B1390" s="2">
        <f t="shared" si="30"/>
        <v>0</v>
      </c>
      <c r="C1390" s="2" t="str">
        <f>parameter_DB!B1390</f>
        <v>overall</v>
      </c>
      <c r="D1390" s="2"/>
      <c r="E1390" s="2" t="str">
        <f t="shared" si="31"/>
        <v/>
      </c>
      <c r="F1390" s="2" t="str">
        <f t="shared" si="32"/>
        <v/>
      </c>
      <c r="G1390" s="9"/>
      <c r="H1390" s="2">
        <f>COUNTIF(parameter_DB!$A$1062:A1390,parameter_DB!A1390)</f>
        <v>8</v>
      </c>
      <c r="I1390" s="2">
        <f t="shared" si="33"/>
        <v>0</v>
      </c>
      <c r="J1390" s="2" t="str">
        <f>parameter_DB!A1390</f>
        <v>루리웹</v>
      </c>
      <c r="K1390" s="2" t="str">
        <f t="shared" si="34"/>
        <v/>
      </c>
      <c r="L1390" s="2" t="str">
        <f t="shared" si="35"/>
        <v/>
      </c>
      <c r="M1390" s="66"/>
      <c r="N1390" s="9"/>
      <c r="O1390" s="9"/>
      <c r="P1390" s="9"/>
      <c r="Q1390" s="9"/>
      <c r="R1390" s="9"/>
      <c r="S1390" s="9"/>
      <c r="T1390" s="9"/>
      <c r="U1390" s="9"/>
      <c r="V1390" s="9"/>
      <c r="W1390" s="9"/>
      <c r="X1390" s="9"/>
      <c r="Y1390" s="9"/>
      <c r="Z1390" s="9"/>
      <c r="AA1390" s="9"/>
      <c r="AB1390" s="9"/>
      <c r="AC1390" s="9"/>
      <c r="AD1390" s="9"/>
      <c r="AE1390" s="10"/>
    </row>
    <row r="1391" spans="1:31" ht="16.5" customHeight="1">
      <c r="A1391" s="12">
        <f>COUNTIF(parameter_DB!$B1391:B$9620,parameter_DB!B1391)</f>
        <v>136</v>
      </c>
      <c r="B1391" s="2">
        <f t="shared" si="30"/>
        <v>0</v>
      </c>
      <c r="C1391" s="2" t="str">
        <f>parameter_DB!B1391</f>
        <v>overall</v>
      </c>
      <c r="D1391" s="2"/>
      <c r="E1391" s="2" t="str">
        <f t="shared" si="31"/>
        <v/>
      </c>
      <c r="F1391" s="2" t="str">
        <f t="shared" si="32"/>
        <v/>
      </c>
      <c r="G1391" s="9"/>
      <c r="H1391" s="2">
        <f>COUNTIF(parameter_DB!$A$1062:A1391,parameter_DB!A1391)</f>
        <v>9</v>
      </c>
      <c r="I1391" s="2">
        <f t="shared" si="33"/>
        <v>0</v>
      </c>
      <c r="J1391" s="2" t="str">
        <f>parameter_DB!A1391</f>
        <v>루리웹</v>
      </c>
      <c r="K1391" s="2" t="str">
        <f t="shared" si="34"/>
        <v/>
      </c>
      <c r="L1391" s="2" t="str">
        <f t="shared" si="35"/>
        <v/>
      </c>
      <c r="M1391" s="66"/>
      <c r="N1391" s="9"/>
      <c r="O1391" s="9"/>
      <c r="P1391" s="9"/>
      <c r="Q1391" s="9"/>
      <c r="R1391" s="9"/>
      <c r="S1391" s="9"/>
      <c r="T1391" s="9"/>
      <c r="U1391" s="9"/>
      <c r="V1391" s="9"/>
      <c r="W1391" s="9"/>
      <c r="X1391" s="9"/>
      <c r="Y1391" s="9"/>
      <c r="Z1391" s="9"/>
      <c r="AA1391" s="9"/>
      <c r="AB1391" s="9"/>
      <c r="AC1391" s="9"/>
      <c r="AD1391" s="9"/>
      <c r="AE1391" s="10"/>
    </row>
    <row r="1392" spans="1:31" ht="16.5" customHeight="1">
      <c r="A1392" s="12">
        <f>COUNTIF(parameter_DB!$B1392:B$9620,parameter_DB!B1392)</f>
        <v>135</v>
      </c>
      <c r="B1392" s="2">
        <f t="shared" si="30"/>
        <v>0</v>
      </c>
      <c r="C1392" s="2" t="str">
        <f>parameter_DB!B1392</f>
        <v>overall</v>
      </c>
      <c r="D1392" s="2"/>
      <c r="E1392" s="2" t="str">
        <f t="shared" si="31"/>
        <v/>
      </c>
      <c r="F1392" s="2" t="str">
        <f t="shared" si="32"/>
        <v/>
      </c>
      <c r="G1392" s="9"/>
      <c r="H1392" s="2">
        <f>COUNTIF(parameter_DB!$A$1062:A1392,parameter_DB!A1392)</f>
        <v>10</v>
      </c>
      <c r="I1392" s="2">
        <f t="shared" si="33"/>
        <v>0</v>
      </c>
      <c r="J1392" s="2" t="str">
        <f>parameter_DB!A1392</f>
        <v>루리웹</v>
      </c>
      <c r="K1392" s="2" t="str">
        <f t="shared" si="34"/>
        <v/>
      </c>
      <c r="L1392" s="2" t="str">
        <f t="shared" si="35"/>
        <v/>
      </c>
      <c r="M1392" s="66"/>
      <c r="N1392" s="9"/>
      <c r="O1392" s="9"/>
      <c r="P1392" s="9"/>
      <c r="Q1392" s="9"/>
      <c r="R1392" s="9"/>
      <c r="S1392" s="9"/>
      <c r="T1392" s="9"/>
      <c r="U1392" s="9"/>
      <c r="V1392" s="9"/>
      <c r="W1392" s="9"/>
      <c r="X1392" s="9"/>
      <c r="Y1392" s="9"/>
      <c r="Z1392" s="9"/>
      <c r="AA1392" s="9"/>
      <c r="AB1392" s="9"/>
      <c r="AC1392" s="9"/>
      <c r="AD1392" s="9"/>
      <c r="AE1392" s="10"/>
    </row>
    <row r="1393" spans="1:31" ht="16.5" customHeight="1">
      <c r="A1393" s="12">
        <f>COUNTIF(parameter_DB!$B1393:B$9620,parameter_DB!B1393)</f>
        <v>134</v>
      </c>
      <c r="B1393" s="2">
        <f t="shared" si="30"/>
        <v>0</v>
      </c>
      <c r="C1393" s="2" t="str">
        <f>parameter_DB!B1393</f>
        <v>overall</v>
      </c>
      <c r="D1393" s="2"/>
      <c r="E1393" s="2" t="str">
        <f t="shared" si="31"/>
        <v/>
      </c>
      <c r="F1393" s="2" t="str">
        <f t="shared" si="32"/>
        <v/>
      </c>
      <c r="G1393" s="9"/>
      <c r="H1393" s="2">
        <f>COUNTIF(parameter_DB!$A$1062:A1393,parameter_DB!A1393)</f>
        <v>11</v>
      </c>
      <c r="I1393" s="2">
        <f t="shared" si="33"/>
        <v>0</v>
      </c>
      <c r="J1393" s="2" t="str">
        <f>parameter_DB!A1393</f>
        <v>루리웹</v>
      </c>
      <c r="K1393" s="2" t="str">
        <f t="shared" si="34"/>
        <v/>
      </c>
      <c r="L1393" s="2" t="str">
        <f t="shared" si="35"/>
        <v/>
      </c>
      <c r="M1393" s="66"/>
      <c r="N1393" s="9"/>
      <c r="O1393" s="9"/>
      <c r="P1393" s="9"/>
      <c r="Q1393" s="9"/>
      <c r="R1393" s="9"/>
      <c r="S1393" s="9"/>
      <c r="T1393" s="9"/>
      <c r="U1393" s="9"/>
      <c r="V1393" s="9"/>
      <c r="W1393" s="9"/>
      <c r="X1393" s="9"/>
      <c r="Y1393" s="9"/>
      <c r="Z1393" s="9"/>
      <c r="AA1393" s="9"/>
      <c r="AB1393" s="9"/>
      <c r="AC1393" s="9"/>
      <c r="AD1393" s="9"/>
      <c r="AE1393" s="10"/>
    </row>
    <row r="1394" spans="1:31" ht="16.5" customHeight="1">
      <c r="A1394" s="12">
        <f>COUNTIF(parameter_DB!$B1394:B$9620,parameter_DB!B1394)</f>
        <v>133</v>
      </c>
      <c r="B1394" s="2">
        <f t="shared" si="30"/>
        <v>0</v>
      </c>
      <c r="C1394" s="2" t="str">
        <f>parameter_DB!B1394</f>
        <v>overall</v>
      </c>
      <c r="D1394" s="2"/>
      <c r="E1394" s="2" t="str">
        <f t="shared" si="31"/>
        <v/>
      </c>
      <c r="F1394" s="2" t="str">
        <f t="shared" si="32"/>
        <v/>
      </c>
      <c r="G1394" s="9"/>
      <c r="H1394" s="2">
        <f>COUNTIF(parameter_DB!$A$1062:A1394,parameter_DB!A1394)</f>
        <v>12</v>
      </c>
      <c r="I1394" s="2">
        <f t="shared" si="33"/>
        <v>0</v>
      </c>
      <c r="J1394" s="2" t="str">
        <f>parameter_DB!A1394</f>
        <v>루리웹</v>
      </c>
      <c r="K1394" s="2" t="str">
        <f t="shared" si="34"/>
        <v/>
      </c>
      <c r="L1394" s="2" t="str">
        <f t="shared" si="35"/>
        <v/>
      </c>
      <c r="M1394" s="66"/>
      <c r="N1394" s="9"/>
      <c r="O1394" s="9"/>
      <c r="P1394" s="9"/>
      <c r="Q1394" s="9"/>
      <c r="R1394" s="9"/>
      <c r="S1394" s="9"/>
      <c r="T1394" s="9"/>
      <c r="U1394" s="9"/>
      <c r="V1394" s="9"/>
      <c r="W1394" s="9"/>
      <c r="X1394" s="9"/>
      <c r="Y1394" s="9"/>
      <c r="Z1394" s="9"/>
      <c r="AA1394" s="9"/>
      <c r="AB1394" s="9"/>
      <c r="AC1394" s="9"/>
      <c r="AD1394" s="9"/>
      <c r="AE1394" s="10"/>
    </row>
    <row r="1395" spans="1:31" ht="16.5" customHeight="1">
      <c r="A1395" s="12">
        <f>COUNTIF(parameter_DB!$B1395:B$9620,parameter_DB!B1395)</f>
        <v>132</v>
      </c>
      <c r="B1395" s="2">
        <f t="shared" si="30"/>
        <v>0</v>
      </c>
      <c r="C1395" s="2" t="str">
        <f>parameter_DB!B1395</f>
        <v>overall</v>
      </c>
      <c r="D1395" s="2"/>
      <c r="E1395" s="2" t="str">
        <f t="shared" si="31"/>
        <v/>
      </c>
      <c r="F1395" s="2" t="str">
        <f t="shared" si="32"/>
        <v/>
      </c>
      <c r="G1395" s="9"/>
      <c r="H1395" s="2">
        <f>COUNTIF(parameter_DB!$A$1062:A1395,parameter_DB!A1395)</f>
        <v>13</v>
      </c>
      <c r="I1395" s="2">
        <f t="shared" si="33"/>
        <v>0</v>
      </c>
      <c r="J1395" s="2" t="str">
        <f>parameter_DB!A1395</f>
        <v>루리웹</v>
      </c>
      <c r="K1395" s="2" t="str">
        <f t="shared" si="34"/>
        <v/>
      </c>
      <c r="L1395" s="2" t="str">
        <f t="shared" si="35"/>
        <v/>
      </c>
      <c r="M1395" s="66"/>
      <c r="N1395" s="9"/>
      <c r="O1395" s="9"/>
      <c r="P1395" s="9"/>
      <c r="Q1395" s="9"/>
      <c r="R1395" s="9"/>
      <c r="S1395" s="9"/>
      <c r="T1395" s="9"/>
      <c r="U1395" s="9"/>
      <c r="V1395" s="9"/>
      <c r="W1395" s="9"/>
      <c r="X1395" s="9"/>
      <c r="Y1395" s="9"/>
      <c r="Z1395" s="9"/>
      <c r="AA1395" s="9"/>
      <c r="AB1395" s="9"/>
      <c r="AC1395" s="9"/>
      <c r="AD1395" s="9"/>
      <c r="AE1395" s="10"/>
    </row>
    <row r="1396" spans="1:31" ht="16.5" customHeight="1">
      <c r="A1396" s="12">
        <f>COUNTIF(parameter_DB!$B1396:B$9620,parameter_DB!B1396)</f>
        <v>131</v>
      </c>
      <c r="B1396" s="2">
        <f t="shared" si="30"/>
        <v>0</v>
      </c>
      <c r="C1396" s="2" t="str">
        <f>parameter_DB!B1396</f>
        <v>overall</v>
      </c>
      <c r="D1396" s="2"/>
      <c r="E1396" s="2" t="str">
        <f t="shared" si="31"/>
        <v/>
      </c>
      <c r="F1396" s="2" t="str">
        <f t="shared" si="32"/>
        <v/>
      </c>
      <c r="G1396" s="9"/>
      <c r="H1396" s="2">
        <f>COUNTIF(parameter_DB!$A$1062:A1396,parameter_DB!A1396)</f>
        <v>14</v>
      </c>
      <c r="I1396" s="2">
        <f t="shared" si="33"/>
        <v>0</v>
      </c>
      <c r="J1396" s="2" t="str">
        <f>parameter_DB!A1396</f>
        <v>루리웹</v>
      </c>
      <c r="K1396" s="2" t="str">
        <f t="shared" si="34"/>
        <v/>
      </c>
      <c r="L1396" s="2" t="str">
        <f t="shared" si="35"/>
        <v/>
      </c>
      <c r="M1396" s="66"/>
      <c r="N1396" s="9"/>
      <c r="O1396" s="9"/>
      <c r="P1396" s="9"/>
      <c r="Q1396" s="9"/>
      <c r="R1396" s="9"/>
      <c r="S1396" s="9"/>
      <c r="T1396" s="9"/>
      <c r="U1396" s="9"/>
      <c r="V1396" s="9"/>
      <c r="W1396" s="9"/>
      <c r="X1396" s="9"/>
      <c r="Y1396" s="9"/>
      <c r="Z1396" s="9"/>
      <c r="AA1396" s="9"/>
      <c r="AB1396" s="9"/>
      <c r="AC1396" s="9"/>
      <c r="AD1396" s="9"/>
      <c r="AE1396" s="10"/>
    </row>
    <row r="1397" spans="1:31" ht="16.5" customHeight="1">
      <c r="A1397" s="12">
        <f>COUNTIF(parameter_DB!$B1397:B$9620,parameter_DB!B1397)</f>
        <v>130</v>
      </c>
      <c r="B1397" s="2">
        <f t="shared" si="30"/>
        <v>0</v>
      </c>
      <c r="C1397" s="2" t="str">
        <f>parameter_DB!B1397</f>
        <v>overall</v>
      </c>
      <c r="D1397" s="2"/>
      <c r="E1397" s="2" t="str">
        <f t="shared" si="31"/>
        <v/>
      </c>
      <c r="F1397" s="2" t="str">
        <f t="shared" si="32"/>
        <v/>
      </c>
      <c r="G1397" s="9"/>
      <c r="H1397" s="2">
        <f>COUNTIF(parameter_DB!$A$1062:A1397,parameter_DB!A1397)</f>
        <v>15</v>
      </c>
      <c r="I1397" s="2">
        <f t="shared" si="33"/>
        <v>0</v>
      </c>
      <c r="J1397" s="2" t="str">
        <f>parameter_DB!A1397</f>
        <v>루리웹</v>
      </c>
      <c r="K1397" s="2" t="str">
        <f t="shared" si="34"/>
        <v/>
      </c>
      <c r="L1397" s="2" t="str">
        <f t="shared" si="35"/>
        <v/>
      </c>
      <c r="M1397" s="66"/>
      <c r="N1397" s="9"/>
      <c r="O1397" s="9"/>
      <c r="P1397" s="9"/>
      <c r="Q1397" s="9"/>
      <c r="R1397" s="9"/>
      <c r="S1397" s="9"/>
      <c r="T1397" s="9"/>
      <c r="U1397" s="9"/>
      <c r="V1397" s="9"/>
      <c r="W1397" s="9"/>
      <c r="X1397" s="9"/>
      <c r="Y1397" s="9"/>
      <c r="Z1397" s="9"/>
      <c r="AA1397" s="9"/>
      <c r="AB1397" s="9"/>
      <c r="AC1397" s="9"/>
      <c r="AD1397" s="9"/>
      <c r="AE1397" s="10"/>
    </row>
    <row r="1398" spans="1:31" ht="16.5" customHeight="1">
      <c r="A1398" s="12">
        <f>COUNTIF(parameter_DB!$B1398:B$9620,parameter_DB!B1398)</f>
        <v>129</v>
      </c>
      <c r="B1398" s="2">
        <f t="shared" si="30"/>
        <v>0</v>
      </c>
      <c r="C1398" s="2" t="str">
        <f>parameter_DB!B1398</f>
        <v>overall</v>
      </c>
      <c r="D1398" s="2"/>
      <c r="E1398" s="2" t="str">
        <f t="shared" si="31"/>
        <v/>
      </c>
      <c r="F1398" s="2" t="str">
        <f t="shared" si="32"/>
        <v/>
      </c>
      <c r="G1398" s="9"/>
      <c r="H1398" s="2">
        <f>COUNTIF(parameter_DB!$A$1062:A1398,parameter_DB!A1398)</f>
        <v>16</v>
      </c>
      <c r="I1398" s="2">
        <f t="shared" si="33"/>
        <v>0</v>
      </c>
      <c r="J1398" s="2" t="str">
        <f>parameter_DB!A1398</f>
        <v>루리웹</v>
      </c>
      <c r="K1398" s="2" t="str">
        <f t="shared" si="34"/>
        <v/>
      </c>
      <c r="L1398" s="2" t="str">
        <f t="shared" si="35"/>
        <v/>
      </c>
      <c r="M1398" s="66"/>
      <c r="N1398" s="9"/>
      <c r="O1398" s="9"/>
      <c r="P1398" s="9"/>
      <c r="Q1398" s="9"/>
      <c r="R1398" s="9"/>
      <c r="S1398" s="9"/>
      <c r="T1398" s="9"/>
      <c r="U1398" s="9"/>
      <c r="V1398" s="9"/>
      <c r="W1398" s="9"/>
      <c r="X1398" s="9"/>
      <c r="Y1398" s="9"/>
      <c r="Z1398" s="9"/>
      <c r="AA1398" s="9"/>
      <c r="AB1398" s="9"/>
      <c r="AC1398" s="9"/>
      <c r="AD1398" s="9"/>
      <c r="AE1398" s="10"/>
    </row>
    <row r="1399" spans="1:31" ht="16.5" customHeight="1">
      <c r="A1399" s="12">
        <f>COUNTIF(parameter_DB!$B1399:B$9620,parameter_DB!B1399)</f>
        <v>128</v>
      </c>
      <c r="B1399" s="2">
        <f t="shared" si="30"/>
        <v>0</v>
      </c>
      <c r="C1399" s="2" t="str">
        <f>parameter_DB!B1399</f>
        <v>overall</v>
      </c>
      <c r="D1399" s="2"/>
      <c r="E1399" s="2" t="str">
        <f t="shared" si="31"/>
        <v/>
      </c>
      <c r="F1399" s="2" t="str">
        <f t="shared" si="32"/>
        <v/>
      </c>
      <c r="G1399" s="9"/>
      <c r="H1399" s="2">
        <f>COUNTIF(parameter_DB!$A$1062:A1399,parameter_DB!A1399)</f>
        <v>17</v>
      </c>
      <c r="I1399" s="2">
        <f t="shared" si="33"/>
        <v>0</v>
      </c>
      <c r="J1399" s="2" t="str">
        <f>parameter_DB!A1399</f>
        <v>루리웹</v>
      </c>
      <c r="K1399" s="2" t="str">
        <f t="shared" si="34"/>
        <v/>
      </c>
      <c r="L1399" s="2" t="str">
        <f t="shared" si="35"/>
        <v/>
      </c>
      <c r="M1399" s="66"/>
      <c r="N1399" s="9"/>
      <c r="O1399" s="9"/>
      <c r="P1399" s="9"/>
      <c r="Q1399" s="9"/>
      <c r="R1399" s="9"/>
      <c r="S1399" s="9"/>
      <c r="T1399" s="9"/>
      <c r="U1399" s="9"/>
      <c r="V1399" s="9"/>
      <c r="W1399" s="9"/>
      <c r="X1399" s="9"/>
      <c r="Y1399" s="9"/>
      <c r="Z1399" s="9"/>
      <c r="AA1399" s="9"/>
      <c r="AB1399" s="9"/>
      <c r="AC1399" s="9"/>
      <c r="AD1399" s="9"/>
      <c r="AE1399" s="10"/>
    </row>
    <row r="1400" spans="1:31" ht="16.5" customHeight="1">
      <c r="A1400" s="12">
        <f>COUNTIF(parameter_DB!$B1400:B$9620,parameter_DB!B1400)</f>
        <v>127</v>
      </c>
      <c r="B1400" s="2">
        <f t="shared" si="30"/>
        <v>0</v>
      </c>
      <c r="C1400" s="2" t="str">
        <f>parameter_DB!B1400</f>
        <v>overall</v>
      </c>
      <c r="D1400" s="2"/>
      <c r="E1400" s="2" t="str">
        <f t="shared" si="31"/>
        <v/>
      </c>
      <c r="F1400" s="2" t="str">
        <f t="shared" si="32"/>
        <v/>
      </c>
      <c r="G1400" s="9"/>
      <c r="H1400" s="2">
        <f>COUNTIF(parameter_DB!$A$1062:A1400,parameter_DB!A1400)</f>
        <v>18</v>
      </c>
      <c r="I1400" s="2">
        <f t="shared" si="33"/>
        <v>0</v>
      </c>
      <c r="J1400" s="2" t="str">
        <f>parameter_DB!A1400</f>
        <v>루리웹</v>
      </c>
      <c r="K1400" s="2" t="str">
        <f t="shared" si="34"/>
        <v/>
      </c>
      <c r="L1400" s="2" t="str">
        <f t="shared" si="35"/>
        <v/>
      </c>
      <c r="M1400" s="66"/>
      <c r="N1400" s="9"/>
      <c r="O1400" s="9"/>
      <c r="P1400" s="9"/>
      <c r="Q1400" s="9"/>
      <c r="R1400" s="9"/>
      <c r="S1400" s="9"/>
      <c r="T1400" s="9"/>
      <c r="U1400" s="9"/>
      <c r="V1400" s="9"/>
      <c r="W1400" s="9"/>
      <c r="X1400" s="9"/>
      <c r="Y1400" s="9"/>
      <c r="Z1400" s="9"/>
      <c r="AA1400" s="9"/>
      <c r="AB1400" s="9"/>
      <c r="AC1400" s="9"/>
      <c r="AD1400" s="9"/>
      <c r="AE1400" s="10"/>
    </row>
    <row r="1401" spans="1:31" ht="16.5" customHeight="1">
      <c r="A1401" s="12">
        <f>COUNTIF(parameter_DB!$B1401:B$9620,parameter_DB!B1401)</f>
        <v>126</v>
      </c>
      <c r="B1401" s="2">
        <f t="shared" si="30"/>
        <v>0</v>
      </c>
      <c r="C1401" s="2" t="str">
        <f>parameter_DB!B1401</f>
        <v>overall</v>
      </c>
      <c r="D1401" s="2"/>
      <c r="E1401" s="2" t="str">
        <f t="shared" si="31"/>
        <v/>
      </c>
      <c r="F1401" s="2" t="str">
        <f t="shared" si="32"/>
        <v/>
      </c>
      <c r="G1401" s="9"/>
      <c r="H1401" s="2">
        <f>COUNTIF(parameter_DB!$A$1062:A1401,parameter_DB!A1401)</f>
        <v>19</v>
      </c>
      <c r="I1401" s="2">
        <f t="shared" si="33"/>
        <v>0</v>
      </c>
      <c r="J1401" s="2" t="str">
        <f>parameter_DB!A1401</f>
        <v>루리웹</v>
      </c>
      <c r="K1401" s="2" t="str">
        <f t="shared" si="34"/>
        <v/>
      </c>
      <c r="L1401" s="2" t="str">
        <f t="shared" si="35"/>
        <v/>
      </c>
      <c r="M1401" s="66"/>
      <c r="N1401" s="9"/>
      <c r="O1401" s="9"/>
      <c r="P1401" s="9"/>
      <c r="Q1401" s="9"/>
      <c r="R1401" s="9"/>
      <c r="S1401" s="9"/>
      <c r="T1401" s="9"/>
      <c r="U1401" s="9"/>
      <c r="V1401" s="9"/>
      <c r="W1401" s="9"/>
      <c r="X1401" s="9"/>
      <c r="Y1401" s="9"/>
      <c r="Z1401" s="9"/>
      <c r="AA1401" s="9"/>
      <c r="AB1401" s="9"/>
      <c r="AC1401" s="9"/>
      <c r="AD1401" s="9"/>
      <c r="AE1401" s="10"/>
    </row>
    <row r="1402" spans="1:31" ht="16.5" customHeight="1">
      <c r="A1402" s="12">
        <f>COUNTIF(parameter_DB!$B1402:B$9620,parameter_DB!B1402)</f>
        <v>125</v>
      </c>
      <c r="B1402" s="2">
        <f t="shared" si="30"/>
        <v>0</v>
      </c>
      <c r="C1402" s="2" t="str">
        <f>parameter_DB!B1402</f>
        <v>overall</v>
      </c>
      <c r="D1402" s="2"/>
      <c r="E1402" s="2" t="str">
        <f t="shared" si="31"/>
        <v/>
      </c>
      <c r="F1402" s="2" t="str">
        <f t="shared" si="32"/>
        <v/>
      </c>
      <c r="G1402" s="9"/>
      <c r="H1402" s="2">
        <f>COUNTIF(parameter_DB!$A$1062:A1402,parameter_DB!A1402)</f>
        <v>20</v>
      </c>
      <c r="I1402" s="2">
        <f t="shared" si="33"/>
        <v>0</v>
      </c>
      <c r="J1402" s="2" t="str">
        <f>parameter_DB!A1402</f>
        <v>루리웹</v>
      </c>
      <c r="K1402" s="2" t="str">
        <f t="shared" si="34"/>
        <v/>
      </c>
      <c r="L1402" s="2" t="str">
        <f t="shared" si="35"/>
        <v/>
      </c>
      <c r="M1402" s="66"/>
      <c r="N1402" s="9"/>
      <c r="O1402" s="9"/>
      <c r="P1402" s="9"/>
      <c r="Q1402" s="9"/>
      <c r="R1402" s="9"/>
      <c r="S1402" s="9"/>
      <c r="T1402" s="9"/>
      <c r="U1402" s="9"/>
      <c r="V1402" s="9"/>
      <c r="W1402" s="9"/>
      <c r="X1402" s="9"/>
      <c r="Y1402" s="9"/>
      <c r="Z1402" s="9"/>
      <c r="AA1402" s="9"/>
      <c r="AB1402" s="9"/>
      <c r="AC1402" s="9"/>
      <c r="AD1402" s="9"/>
      <c r="AE1402" s="10"/>
    </row>
    <row r="1403" spans="1:31" ht="16.5" customHeight="1">
      <c r="A1403" s="12">
        <f>COUNTIF(parameter_DB!$B1403:B$9620,parameter_DB!B1403)</f>
        <v>124</v>
      </c>
      <c r="B1403" s="2">
        <f t="shared" si="30"/>
        <v>0</v>
      </c>
      <c r="C1403" s="2" t="str">
        <f>parameter_DB!B1403</f>
        <v>overall</v>
      </c>
      <c r="D1403" s="2"/>
      <c r="E1403" s="2" t="str">
        <f t="shared" si="31"/>
        <v/>
      </c>
      <c r="F1403" s="2" t="str">
        <f t="shared" si="32"/>
        <v/>
      </c>
      <c r="G1403" s="9"/>
      <c r="H1403" s="2">
        <f>COUNTIF(parameter_DB!$A$1062:A1403,parameter_DB!A1403)</f>
        <v>21</v>
      </c>
      <c r="I1403" s="2">
        <f t="shared" si="33"/>
        <v>0</v>
      </c>
      <c r="J1403" s="2" t="str">
        <f>parameter_DB!A1403</f>
        <v>루리웹</v>
      </c>
      <c r="K1403" s="2" t="str">
        <f t="shared" si="34"/>
        <v/>
      </c>
      <c r="L1403" s="2" t="str">
        <f t="shared" si="35"/>
        <v/>
      </c>
      <c r="M1403" s="66"/>
      <c r="N1403" s="9"/>
      <c r="O1403" s="9"/>
      <c r="P1403" s="9"/>
      <c r="Q1403" s="9"/>
      <c r="R1403" s="9"/>
      <c r="S1403" s="9"/>
      <c r="T1403" s="9"/>
      <c r="U1403" s="9"/>
      <c r="V1403" s="9"/>
      <c r="W1403" s="9"/>
      <c r="X1403" s="9"/>
      <c r="Y1403" s="9"/>
      <c r="Z1403" s="9"/>
      <c r="AA1403" s="9"/>
      <c r="AB1403" s="9"/>
      <c r="AC1403" s="9"/>
      <c r="AD1403" s="9"/>
      <c r="AE1403" s="10"/>
    </row>
    <row r="1404" spans="1:31" ht="16.5" customHeight="1">
      <c r="A1404" s="12">
        <f>COUNTIF(parameter_DB!$B1404:B$9620,parameter_DB!B1404)</f>
        <v>123</v>
      </c>
      <c r="B1404" s="2">
        <f t="shared" si="30"/>
        <v>0</v>
      </c>
      <c r="C1404" s="2" t="str">
        <f>parameter_DB!B1404</f>
        <v>overall</v>
      </c>
      <c r="D1404" s="2"/>
      <c r="E1404" s="2" t="str">
        <f t="shared" si="31"/>
        <v/>
      </c>
      <c r="F1404" s="2" t="str">
        <f t="shared" si="32"/>
        <v/>
      </c>
      <c r="G1404" s="9"/>
      <c r="H1404" s="2">
        <f>COUNTIF(parameter_DB!$A$1062:A1404,parameter_DB!A1404)</f>
        <v>22</v>
      </c>
      <c r="I1404" s="2">
        <f t="shared" si="33"/>
        <v>0</v>
      </c>
      <c r="J1404" s="2" t="str">
        <f>parameter_DB!A1404</f>
        <v>루리웹</v>
      </c>
      <c r="K1404" s="2" t="str">
        <f t="shared" si="34"/>
        <v/>
      </c>
      <c r="L1404" s="2" t="str">
        <f t="shared" si="35"/>
        <v/>
      </c>
      <c r="M1404" s="66"/>
      <c r="N1404" s="9"/>
      <c r="O1404" s="9"/>
      <c r="P1404" s="9"/>
      <c r="Q1404" s="9"/>
      <c r="R1404" s="9"/>
      <c r="S1404" s="9"/>
      <c r="T1404" s="9"/>
      <c r="U1404" s="9"/>
      <c r="V1404" s="9"/>
      <c r="W1404" s="9"/>
      <c r="X1404" s="9"/>
      <c r="Y1404" s="9"/>
      <c r="Z1404" s="9"/>
      <c r="AA1404" s="9"/>
      <c r="AB1404" s="9"/>
      <c r="AC1404" s="9"/>
      <c r="AD1404" s="9"/>
      <c r="AE1404" s="10"/>
    </row>
    <row r="1405" spans="1:31" ht="16.5" customHeight="1">
      <c r="A1405" s="12">
        <f>COUNTIF(parameter_DB!$B1405:B$9620,parameter_DB!B1405)</f>
        <v>122</v>
      </c>
      <c r="B1405" s="2">
        <f t="shared" si="30"/>
        <v>0</v>
      </c>
      <c r="C1405" s="2" t="str">
        <f>parameter_DB!B1405</f>
        <v>overall</v>
      </c>
      <c r="D1405" s="2"/>
      <c r="E1405" s="2" t="str">
        <f t="shared" si="31"/>
        <v/>
      </c>
      <c r="F1405" s="2" t="str">
        <f t="shared" si="32"/>
        <v/>
      </c>
      <c r="G1405" s="9"/>
      <c r="H1405" s="2">
        <f>COUNTIF(parameter_DB!$A$1062:A1405,parameter_DB!A1405)</f>
        <v>23</v>
      </c>
      <c r="I1405" s="2">
        <f t="shared" si="33"/>
        <v>0</v>
      </c>
      <c r="J1405" s="2" t="str">
        <f>parameter_DB!A1405</f>
        <v>루리웹</v>
      </c>
      <c r="K1405" s="2" t="str">
        <f t="shared" si="34"/>
        <v/>
      </c>
      <c r="L1405" s="2" t="str">
        <f t="shared" si="35"/>
        <v/>
      </c>
      <c r="M1405" s="66"/>
      <c r="N1405" s="9"/>
      <c r="O1405" s="9"/>
      <c r="P1405" s="9"/>
      <c r="Q1405" s="9"/>
      <c r="R1405" s="9"/>
      <c r="S1405" s="9"/>
      <c r="T1405" s="9"/>
      <c r="U1405" s="9"/>
      <c r="V1405" s="9"/>
      <c r="W1405" s="9"/>
      <c r="X1405" s="9"/>
      <c r="Y1405" s="9"/>
      <c r="Z1405" s="9"/>
      <c r="AA1405" s="9"/>
      <c r="AB1405" s="9"/>
      <c r="AC1405" s="9"/>
      <c r="AD1405" s="9"/>
      <c r="AE1405" s="10"/>
    </row>
    <row r="1406" spans="1:31" ht="16.5" customHeight="1">
      <c r="A1406" s="12">
        <f>COUNTIF(parameter_DB!$B1406:B$9620,parameter_DB!B1406)</f>
        <v>121</v>
      </c>
      <c r="B1406" s="2">
        <f t="shared" si="30"/>
        <v>0</v>
      </c>
      <c r="C1406" s="2" t="str">
        <f>parameter_DB!B1406</f>
        <v>overall</v>
      </c>
      <c r="D1406" s="2"/>
      <c r="E1406" s="2" t="str">
        <f t="shared" si="31"/>
        <v/>
      </c>
      <c r="F1406" s="2" t="str">
        <f t="shared" si="32"/>
        <v/>
      </c>
      <c r="G1406" s="9"/>
      <c r="H1406" s="2">
        <f>COUNTIF(parameter_DB!$A$1062:A1406,parameter_DB!A1406)</f>
        <v>24</v>
      </c>
      <c r="I1406" s="2">
        <f t="shared" si="33"/>
        <v>0</v>
      </c>
      <c r="J1406" s="2" t="str">
        <f>parameter_DB!A1406</f>
        <v>루리웹</v>
      </c>
      <c r="K1406" s="2" t="str">
        <f t="shared" si="34"/>
        <v/>
      </c>
      <c r="L1406" s="2" t="str">
        <f t="shared" si="35"/>
        <v/>
      </c>
      <c r="M1406" s="66"/>
      <c r="N1406" s="9"/>
      <c r="O1406" s="9"/>
      <c r="P1406" s="9"/>
      <c r="Q1406" s="9"/>
      <c r="R1406" s="9"/>
      <c r="S1406" s="9"/>
      <c r="T1406" s="9"/>
      <c r="U1406" s="9"/>
      <c r="V1406" s="9"/>
      <c r="W1406" s="9"/>
      <c r="X1406" s="9"/>
      <c r="Y1406" s="9"/>
      <c r="Z1406" s="9"/>
      <c r="AA1406" s="9"/>
      <c r="AB1406" s="9"/>
      <c r="AC1406" s="9"/>
      <c r="AD1406" s="9"/>
      <c r="AE1406" s="10"/>
    </row>
    <row r="1407" spans="1:31" ht="16.5" customHeight="1">
      <c r="A1407" s="12">
        <f>COUNTIF(parameter_DB!$B1407:B$9620,parameter_DB!B1407)</f>
        <v>120</v>
      </c>
      <c r="B1407" s="2">
        <f t="shared" si="30"/>
        <v>0</v>
      </c>
      <c r="C1407" s="2" t="str">
        <f>parameter_DB!B1407</f>
        <v>overall</v>
      </c>
      <c r="D1407" s="2"/>
      <c r="E1407" s="2" t="str">
        <f t="shared" si="31"/>
        <v/>
      </c>
      <c r="F1407" s="2" t="str">
        <f t="shared" si="32"/>
        <v/>
      </c>
      <c r="G1407" s="9"/>
      <c r="H1407" s="2">
        <f>COUNTIF(parameter_DB!$A$1062:A1407,parameter_DB!A1407)</f>
        <v>1</v>
      </c>
      <c r="I1407" s="2">
        <f t="shared" si="33"/>
        <v>17</v>
      </c>
      <c r="J1407" s="2" t="str">
        <f>parameter_DB!A1407</f>
        <v>틱톡</v>
      </c>
      <c r="K1407" s="2" t="str">
        <f t="shared" si="34"/>
        <v/>
      </c>
      <c r="L1407" s="2" t="str">
        <f t="shared" si="35"/>
        <v/>
      </c>
      <c r="M1407" s="66"/>
      <c r="N1407" s="9"/>
      <c r="O1407" s="9"/>
      <c r="P1407" s="9"/>
      <c r="Q1407" s="9"/>
      <c r="R1407" s="9"/>
      <c r="S1407" s="9"/>
      <c r="T1407" s="9"/>
      <c r="U1407" s="9"/>
      <c r="V1407" s="9"/>
      <c r="W1407" s="9"/>
      <c r="X1407" s="9"/>
      <c r="Y1407" s="9"/>
      <c r="Z1407" s="9"/>
      <c r="AA1407" s="9"/>
      <c r="AB1407" s="9"/>
      <c r="AC1407" s="9"/>
      <c r="AD1407" s="9"/>
      <c r="AE1407" s="10"/>
    </row>
    <row r="1408" spans="1:31" ht="16.5" customHeight="1">
      <c r="A1408" s="12">
        <f>COUNTIF(parameter_DB!$B1408:B$9620,parameter_DB!B1408)</f>
        <v>119</v>
      </c>
      <c r="B1408" s="2">
        <f t="shared" si="30"/>
        <v>0</v>
      </c>
      <c r="C1408" s="2" t="str">
        <f>parameter_DB!B1408</f>
        <v>overall</v>
      </c>
      <c r="D1408" s="2"/>
      <c r="E1408" s="2" t="str">
        <f t="shared" si="31"/>
        <v/>
      </c>
      <c r="F1408" s="2" t="str">
        <f t="shared" si="32"/>
        <v/>
      </c>
      <c r="G1408" s="9"/>
      <c r="H1408" s="2">
        <f>COUNTIF(parameter_DB!$A$1062:A1408,parameter_DB!A1408)</f>
        <v>2</v>
      </c>
      <c r="I1408" s="2">
        <f t="shared" si="33"/>
        <v>0</v>
      </c>
      <c r="J1408" s="2" t="str">
        <f>parameter_DB!A1408</f>
        <v>틱톡</v>
      </c>
      <c r="K1408" s="2" t="str">
        <f t="shared" si="34"/>
        <v/>
      </c>
      <c r="L1408" s="2" t="str">
        <f t="shared" si="35"/>
        <v/>
      </c>
      <c r="M1408" s="66"/>
      <c r="N1408" s="9"/>
      <c r="O1408" s="9"/>
      <c r="P1408" s="9"/>
      <c r="Q1408" s="9"/>
      <c r="R1408" s="9"/>
      <c r="S1408" s="9"/>
      <c r="T1408" s="9"/>
      <c r="U1408" s="9"/>
      <c r="V1408" s="9"/>
      <c r="W1408" s="9"/>
      <c r="X1408" s="9"/>
      <c r="Y1408" s="9"/>
      <c r="Z1408" s="9"/>
      <c r="AA1408" s="9"/>
      <c r="AB1408" s="9"/>
      <c r="AC1408" s="9"/>
      <c r="AD1408" s="9"/>
      <c r="AE1408" s="10"/>
    </row>
    <row r="1409" spans="1:31" ht="16.5" customHeight="1">
      <c r="A1409" s="12">
        <f>COUNTIF(parameter_DB!$B1409:B$9620,parameter_DB!B1409)</f>
        <v>118</v>
      </c>
      <c r="B1409" s="2">
        <f t="shared" si="30"/>
        <v>0</v>
      </c>
      <c r="C1409" s="2" t="str">
        <f>parameter_DB!B1409</f>
        <v>overall</v>
      </c>
      <c r="D1409" s="2"/>
      <c r="E1409" s="2" t="str">
        <f t="shared" si="31"/>
        <v/>
      </c>
      <c r="F1409" s="2" t="str">
        <f t="shared" si="32"/>
        <v/>
      </c>
      <c r="G1409" s="9"/>
      <c r="H1409" s="2">
        <f>COUNTIF(parameter_DB!$A$1062:A1409,parameter_DB!A1409)</f>
        <v>3</v>
      </c>
      <c r="I1409" s="2">
        <f t="shared" si="33"/>
        <v>0</v>
      </c>
      <c r="J1409" s="2" t="str">
        <f>parameter_DB!A1409</f>
        <v>틱톡</v>
      </c>
      <c r="K1409" s="2" t="str">
        <f t="shared" si="34"/>
        <v/>
      </c>
      <c r="L1409" s="2" t="str">
        <f t="shared" si="35"/>
        <v/>
      </c>
      <c r="M1409" s="66"/>
      <c r="N1409" s="9"/>
      <c r="O1409" s="9"/>
      <c r="P1409" s="9"/>
      <c r="Q1409" s="9"/>
      <c r="R1409" s="9"/>
      <c r="S1409" s="9"/>
      <c r="T1409" s="9"/>
      <c r="U1409" s="9"/>
      <c r="V1409" s="9"/>
      <c r="W1409" s="9"/>
      <c r="X1409" s="9"/>
      <c r="Y1409" s="9"/>
      <c r="Z1409" s="9"/>
      <c r="AA1409" s="9"/>
      <c r="AB1409" s="9"/>
      <c r="AC1409" s="9"/>
      <c r="AD1409" s="9"/>
      <c r="AE1409" s="10"/>
    </row>
    <row r="1410" spans="1:31" ht="16.5" customHeight="1">
      <c r="A1410" s="12">
        <f>COUNTIF(parameter_DB!$B1410:B$9620,parameter_DB!B1410)</f>
        <v>117</v>
      </c>
      <c r="B1410" s="2">
        <f t="shared" si="30"/>
        <v>0</v>
      </c>
      <c r="C1410" s="2" t="str">
        <f>parameter_DB!B1410</f>
        <v>overall</v>
      </c>
      <c r="D1410" s="2"/>
      <c r="E1410" s="2" t="str">
        <f t="shared" si="31"/>
        <v/>
      </c>
      <c r="F1410" s="2" t="str">
        <f t="shared" si="32"/>
        <v/>
      </c>
      <c r="G1410" s="9"/>
      <c r="H1410" s="2">
        <f>COUNTIF(parameter_DB!$A$1062:A1410,parameter_DB!A1410)</f>
        <v>4</v>
      </c>
      <c r="I1410" s="2">
        <f t="shared" si="33"/>
        <v>0</v>
      </c>
      <c r="J1410" s="2" t="str">
        <f>parameter_DB!A1410</f>
        <v>틱톡</v>
      </c>
      <c r="K1410" s="2" t="str">
        <f t="shared" si="34"/>
        <v/>
      </c>
      <c r="L1410" s="2" t="str">
        <f t="shared" si="35"/>
        <v/>
      </c>
      <c r="M1410" s="66"/>
      <c r="N1410" s="9"/>
      <c r="O1410" s="9"/>
      <c r="P1410" s="9"/>
      <c r="Q1410" s="9"/>
      <c r="R1410" s="9"/>
      <c r="S1410" s="9"/>
      <c r="T1410" s="9"/>
      <c r="U1410" s="9"/>
      <c r="V1410" s="9"/>
      <c r="W1410" s="9"/>
      <c r="X1410" s="9"/>
      <c r="Y1410" s="9"/>
      <c r="Z1410" s="9"/>
      <c r="AA1410" s="9"/>
      <c r="AB1410" s="9"/>
      <c r="AC1410" s="9"/>
      <c r="AD1410" s="9"/>
      <c r="AE1410" s="10"/>
    </row>
    <row r="1411" spans="1:31" ht="16.5" customHeight="1">
      <c r="A1411" s="12">
        <f>COUNTIF(parameter_DB!$B1411:B$9620,parameter_DB!B1411)</f>
        <v>116</v>
      </c>
      <c r="B1411" s="2">
        <f t="shared" si="30"/>
        <v>0</v>
      </c>
      <c r="C1411" s="2" t="str">
        <f>parameter_DB!B1411</f>
        <v>overall</v>
      </c>
      <c r="D1411" s="2"/>
      <c r="E1411" s="2" t="str">
        <f t="shared" si="31"/>
        <v/>
      </c>
      <c r="F1411" s="2" t="str">
        <f t="shared" si="32"/>
        <v/>
      </c>
      <c r="G1411" s="9"/>
      <c r="H1411" s="2">
        <f>COUNTIF(parameter_DB!$A$1062:A1411,parameter_DB!A1411)</f>
        <v>5</v>
      </c>
      <c r="I1411" s="2">
        <f t="shared" si="33"/>
        <v>0</v>
      </c>
      <c r="J1411" s="2" t="str">
        <f>parameter_DB!A1411</f>
        <v>틱톡</v>
      </c>
      <c r="K1411" s="2" t="str">
        <f t="shared" si="34"/>
        <v/>
      </c>
      <c r="L1411" s="2" t="str">
        <f t="shared" si="35"/>
        <v/>
      </c>
      <c r="M1411" s="66"/>
      <c r="N1411" s="9"/>
      <c r="O1411" s="9"/>
      <c r="P1411" s="9"/>
      <c r="Q1411" s="9"/>
      <c r="R1411" s="9"/>
      <c r="S1411" s="9"/>
      <c r="T1411" s="9"/>
      <c r="U1411" s="9"/>
      <c r="V1411" s="9"/>
      <c r="W1411" s="9"/>
      <c r="X1411" s="9"/>
      <c r="Y1411" s="9"/>
      <c r="Z1411" s="9"/>
      <c r="AA1411" s="9"/>
      <c r="AB1411" s="9"/>
      <c r="AC1411" s="9"/>
      <c r="AD1411" s="9"/>
      <c r="AE1411" s="10"/>
    </row>
    <row r="1412" spans="1:31" ht="16.5" customHeight="1">
      <c r="A1412" s="12">
        <f>COUNTIF(parameter_DB!$B1412:B$9620,parameter_DB!B1412)</f>
        <v>115</v>
      </c>
      <c r="B1412" s="2">
        <f t="shared" si="30"/>
        <v>0</v>
      </c>
      <c r="C1412" s="2" t="str">
        <f>parameter_DB!B1412</f>
        <v>overall</v>
      </c>
      <c r="D1412" s="2"/>
      <c r="E1412" s="2" t="str">
        <f t="shared" si="31"/>
        <v/>
      </c>
      <c r="F1412" s="2" t="str">
        <f t="shared" si="32"/>
        <v/>
      </c>
      <c r="G1412" s="9"/>
      <c r="H1412" s="2">
        <f>COUNTIF(parameter_DB!$A$1062:A1412,parameter_DB!A1412)</f>
        <v>6</v>
      </c>
      <c r="I1412" s="2">
        <f t="shared" si="33"/>
        <v>0</v>
      </c>
      <c r="J1412" s="2" t="str">
        <f>parameter_DB!A1412</f>
        <v>틱톡</v>
      </c>
      <c r="K1412" s="2" t="str">
        <f t="shared" si="34"/>
        <v/>
      </c>
      <c r="L1412" s="2" t="str">
        <f t="shared" si="35"/>
        <v/>
      </c>
      <c r="M1412" s="66"/>
      <c r="N1412" s="9"/>
      <c r="O1412" s="9"/>
      <c r="P1412" s="9"/>
      <c r="Q1412" s="9"/>
      <c r="R1412" s="9"/>
      <c r="S1412" s="9"/>
      <c r="T1412" s="9"/>
      <c r="U1412" s="9"/>
      <c r="V1412" s="9"/>
      <c r="W1412" s="9"/>
      <c r="X1412" s="9"/>
      <c r="Y1412" s="9"/>
      <c r="Z1412" s="9"/>
      <c r="AA1412" s="9"/>
      <c r="AB1412" s="9"/>
      <c r="AC1412" s="9"/>
      <c r="AD1412" s="9"/>
      <c r="AE1412" s="10"/>
    </row>
    <row r="1413" spans="1:31" ht="16.5" customHeight="1">
      <c r="A1413" s="12">
        <f>COUNTIF(parameter_DB!$B1413:B$9620,parameter_DB!B1413)</f>
        <v>114</v>
      </c>
      <c r="B1413" s="2">
        <f t="shared" si="30"/>
        <v>0</v>
      </c>
      <c r="C1413" s="2" t="str">
        <f>parameter_DB!B1413</f>
        <v>overall</v>
      </c>
      <c r="D1413" s="2"/>
      <c r="E1413" s="2" t="str">
        <f t="shared" si="31"/>
        <v/>
      </c>
      <c r="F1413" s="2" t="str">
        <f t="shared" si="32"/>
        <v/>
      </c>
      <c r="G1413" s="9"/>
      <c r="H1413" s="2">
        <f>COUNTIF(parameter_DB!$A$1062:A1413,parameter_DB!A1413)</f>
        <v>7</v>
      </c>
      <c r="I1413" s="2">
        <f t="shared" si="33"/>
        <v>0</v>
      </c>
      <c r="J1413" s="2" t="str">
        <f>parameter_DB!A1413</f>
        <v>틱톡</v>
      </c>
      <c r="K1413" s="2" t="str">
        <f t="shared" si="34"/>
        <v/>
      </c>
      <c r="L1413" s="2" t="str">
        <f t="shared" si="35"/>
        <v/>
      </c>
      <c r="M1413" s="66"/>
      <c r="N1413" s="9"/>
      <c r="O1413" s="9"/>
      <c r="P1413" s="9"/>
      <c r="Q1413" s="9"/>
      <c r="R1413" s="9"/>
      <c r="S1413" s="9"/>
      <c r="T1413" s="9"/>
      <c r="U1413" s="9"/>
      <c r="V1413" s="9"/>
      <c r="W1413" s="9"/>
      <c r="X1413" s="9"/>
      <c r="Y1413" s="9"/>
      <c r="Z1413" s="9"/>
      <c r="AA1413" s="9"/>
      <c r="AB1413" s="9"/>
      <c r="AC1413" s="9"/>
      <c r="AD1413" s="9"/>
      <c r="AE1413" s="10"/>
    </row>
    <row r="1414" spans="1:31" ht="16.5" customHeight="1">
      <c r="A1414" s="12">
        <f>COUNTIF(parameter_DB!$B1414:B$9620,parameter_DB!B1414)</f>
        <v>113</v>
      </c>
      <c r="B1414" s="2">
        <f t="shared" si="30"/>
        <v>0</v>
      </c>
      <c r="C1414" s="2" t="str">
        <f>parameter_DB!B1414</f>
        <v>overall</v>
      </c>
      <c r="D1414" s="2"/>
      <c r="E1414" s="2" t="str">
        <f t="shared" si="31"/>
        <v/>
      </c>
      <c r="F1414" s="2" t="str">
        <f t="shared" si="32"/>
        <v/>
      </c>
      <c r="G1414" s="9"/>
      <c r="H1414" s="2">
        <f>COUNTIF(parameter_DB!$A$1062:A1414,parameter_DB!A1414)</f>
        <v>8</v>
      </c>
      <c r="I1414" s="2">
        <f t="shared" si="33"/>
        <v>0</v>
      </c>
      <c r="J1414" s="2" t="str">
        <f>parameter_DB!A1414</f>
        <v>틱톡</v>
      </c>
      <c r="K1414" s="2" t="str">
        <f t="shared" si="34"/>
        <v/>
      </c>
      <c r="L1414" s="2" t="str">
        <f t="shared" si="35"/>
        <v/>
      </c>
      <c r="M1414" s="66"/>
      <c r="N1414" s="9"/>
      <c r="O1414" s="9"/>
      <c r="P1414" s="9"/>
      <c r="Q1414" s="9"/>
      <c r="R1414" s="9"/>
      <c r="S1414" s="9"/>
      <c r="T1414" s="9"/>
      <c r="U1414" s="9"/>
      <c r="V1414" s="9"/>
      <c r="W1414" s="9"/>
      <c r="X1414" s="9"/>
      <c r="Y1414" s="9"/>
      <c r="Z1414" s="9"/>
      <c r="AA1414" s="9"/>
      <c r="AB1414" s="9"/>
      <c r="AC1414" s="9"/>
      <c r="AD1414" s="9"/>
      <c r="AE1414" s="10"/>
    </row>
    <row r="1415" spans="1:31" ht="16.5" customHeight="1">
      <c r="A1415" s="12">
        <f>COUNTIF(parameter_DB!$B1415:B$9620,parameter_DB!B1415)</f>
        <v>112</v>
      </c>
      <c r="B1415" s="2">
        <f t="shared" si="30"/>
        <v>0</v>
      </c>
      <c r="C1415" s="2" t="str">
        <f>parameter_DB!B1415</f>
        <v>overall</v>
      </c>
      <c r="D1415" s="2"/>
      <c r="E1415" s="2" t="str">
        <f t="shared" si="31"/>
        <v/>
      </c>
      <c r="F1415" s="2" t="str">
        <f t="shared" si="32"/>
        <v/>
      </c>
      <c r="G1415" s="9"/>
      <c r="H1415" s="2">
        <f>COUNTIF(parameter_DB!$A$1062:A1415,parameter_DB!A1415)</f>
        <v>9</v>
      </c>
      <c r="I1415" s="2">
        <f t="shared" si="33"/>
        <v>0</v>
      </c>
      <c r="J1415" s="2" t="str">
        <f>parameter_DB!A1415</f>
        <v>틱톡</v>
      </c>
      <c r="K1415" s="2" t="str">
        <f t="shared" si="34"/>
        <v/>
      </c>
      <c r="L1415" s="2" t="str">
        <f t="shared" si="35"/>
        <v/>
      </c>
      <c r="M1415" s="66"/>
      <c r="N1415" s="9"/>
      <c r="O1415" s="9"/>
      <c r="P1415" s="9"/>
      <c r="Q1415" s="9"/>
      <c r="R1415" s="9"/>
      <c r="S1415" s="9"/>
      <c r="T1415" s="9"/>
      <c r="U1415" s="9"/>
      <c r="V1415" s="9"/>
      <c r="W1415" s="9"/>
      <c r="X1415" s="9"/>
      <c r="Y1415" s="9"/>
      <c r="Z1415" s="9"/>
      <c r="AA1415" s="9"/>
      <c r="AB1415" s="9"/>
      <c r="AC1415" s="9"/>
      <c r="AD1415" s="9"/>
      <c r="AE1415" s="10"/>
    </row>
    <row r="1416" spans="1:31" ht="16.5" customHeight="1">
      <c r="A1416" s="12">
        <f>COUNTIF(parameter_DB!$B1416:B$9620,parameter_DB!B1416)</f>
        <v>111</v>
      </c>
      <c r="B1416" s="2">
        <f t="shared" si="30"/>
        <v>0</v>
      </c>
      <c r="C1416" s="2" t="str">
        <f>parameter_DB!B1416</f>
        <v>overall</v>
      </c>
      <c r="D1416" s="2"/>
      <c r="E1416" s="2" t="str">
        <f t="shared" si="31"/>
        <v/>
      </c>
      <c r="F1416" s="2" t="str">
        <f t="shared" si="32"/>
        <v/>
      </c>
      <c r="G1416" s="9"/>
      <c r="H1416" s="2">
        <f>COUNTIF(parameter_DB!$A$1062:A1416,parameter_DB!A1416)</f>
        <v>10</v>
      </c>
      <c r="I1416" s="2">
        <f t="shared" si="33"/>
        <v>0</v>
      </c>
      <c r="J1416" s="2" t="str">
        <f>parameter_DB!A1416</f>
        <v>틱톡</v>
      </c>
      <c r="K1416" s="2" t="str">
        <f t="shared" si="34"/>
        <v/>
      </c>
      <c r="L1416" s="2" t="str">
        <f t="shared" si="35"/>
        <v/>
      </c>
      <c r="M1416" s="66"/>
      <c r="N1416" s="9"/>
      <c r="O1416" s="9"/>
      <c r="P1416" s="9"/>
      <c r="Q1416" s="9"/>
      <c r="R1416" s="9"/>
      <c r="S1416" s="9"/>
      <c r="T1416" s="9"/>
      <c r="U1416" s="9"/>
      <c r="V1416" s="9"/>
      <c r="W1416" s="9"/>
      <c r="X1416" s="9"/>
      <c r="Y1416" s="9"/>
      <c r="Z1416" s="9"/>
      <c r="AA1416" s="9"/>
      <c r="AB1416" s="9"/>
      <c r="AC1416" s="9"/>
      <c r="AD1416" s="9"/>
      <c r="AE1416" s="10"/>
    </row>
    <row r="1417" spans="1:31" ht="16.5" customHeight="1">
      <c r="A1417" s="12">
        <f>COUNTIF(parameter_DB!$B1417:B$9620,parameter_DB!B1417)</f>
        <v>110</v>
      </c>
      <c r="B1417" s="2">
        <f t="shared" si="30"/>
        <v>0</v>
      </c>
      <c r="C1417" s="2" t="str">
        <f>parameter_DB!B1417</f>
        <v>overall</v>
      </c>
      <c r="D1417" s="2"/>
      <c r="E1417" s="2" t="str">
        <f t="shared" si="31"/>
        <v/>
      </c>
      <c r="F1417" s="2" t="str">
        <f t="shared" si="32"/>
        <v/>
      </c>
      <c r="G1417" s="9"/>
      <c r="H1417" s="2">
        <f>COUNTIF(parameter_DB!$A$1062:A1417,parameter_DB!A1417)</f>
        <v>11</v>
      </c>
      <c r="I1417" s="2">
        <f t="shared" si="33"/>
        <v>0</v>
      </c>
      <c r="J1417" s="2" t="str">
        <f>parameter_DB!A1417</f>
        <v>틱톡</v>
      </c>
      <c r="K1417" s="2" t="str">
        <f t="shared" si="34"/>
        <v/>
      </c>
      <c r="L1417" s="2" t="str">
        <f t="shared" si="35"/>
        <v/>
      </c>
      <c r="M1417" s="66"/>
      <c r="N1417" s="9"/>
      <c r="O1417" s="9"/>
      <c r="P1417" s="9"/>
      <c r="Q1417" s="9"/>
      <c r="R1417" s="9"/>
      <c r="S1417" s="9"/>
      <c r="T1417" s="9"/>
      <c r="U1417" s="9"/>
      <c r="V1417" s="9"/>
      <c r="W1417" s="9"/>
      <c r="X1417" s="9"/>
      <c r="Y1417" s="9"/>
      <c r="Z1417" s="9"/>
      <c r="AA1417" s="9"/>
      <c r="AB1417" s="9"/>
      <c r="AC1417" s="9"/>
      <c r="AD1417" s="9"/>
      <c r="AE1417" s="10"/>
    </row>
    <row r="1418" spans="1:31" ht="16.5" customHeight="1">
      <c r="A1418" s="12">
        <f>COUNTIF(parameter_DB!$B1418:B$9620,parameter_DB!B1418)</f>
        <v>109</v>
      </c>
      <c r="B1418" s="2">
        <f t="shared" si="30"/>
        <v>0</v>
      </c>
      <c r="C1418" s="2" t="str">
        <f>parameter_DB!B1418</f>
        <v>overall</v>
      </c>
      <c r="D1418" s="2"/>
      <c r="E1418" s="2" t="str">
        <f t="shared" si="31"/>
        <v/>
      </c>
      <c r="F1418" s="2" t="str">
        <f t="shared" si="32"/>
        <v/>
      </c>
      <c r="G1418" s="9"/>
      <c r="H1418" s="2">
        <f>COUNTIF(parameter_DB!$A$1062:A1418,parameter_DB!A1418)</f>
        <v>12</v>
      </c>
      <c r="I1418" s="2">
        <f t="shared" si="33"/>
        <v>0</v>
      </c>
      <c r="J1418" s="2" t="str">
        <f>parameter_DB!A1418</f>
        <v>틱톡</v>
      </c>
      <c r="K1418" s="2" t="str">
        <f t="shared" si="34"/>
        <v/>
      </c>
      <c r="L1418" s="2" t="str">
        <f t="shared" si="35"/>
        <v/>
      </c>
      <c r="M1418" s="66"/>
      <c r="N1418" s="9"/>
      <c r="O1418" s="9"/>
      <c r="P1418" s="9"/>
      <c r="Q1418" s="9"/>
      <c r="R1418" s="9"/>
      <c r="S1418" s="9"/>
      <c r="T1418" s="9"/>
      <c r="U1418" s="9"/>
      <c r="V1418" s="9"/>
      <c r="W1418" s="9"/>
      <c r="X1418" s="9"/>
      <c r="Y1418" s="9"/>
      <c r="Z1418" s="9"/>
      <c r="AA1418" s="9"/>
      <c r="AB1418" s="9"/>
      <c r="AC1418" s="9"/>
      <c r="AD1418" s="9"/>
      <c r="AE1418" s="10"/>
    </row>
    <row r="1419" spans="1:31" ht="16.5" customHeight="1">
      <c r="A1419" s="12">
        <f>COUNTIF(parameter_DB!$B1419:B$9620,parameter_DB!B1419)</f>
        <v>108</v>
      </c>
      <c r="B1419" s="2">
        <f t="shared" si="30"/>
        <v>0</v>
      </c>
      <c r="C1419" s="2" t="str">
        <f>parameter_DB!B1419</f>
        <v>overall</v>
      </c>
      <c r="D1419" s="2"/>
      <c r="E1419" s="2" t="str">
        <f t="shared" si="31"/>
        <v/>
      </c>
      <c r="F1419" s="2" t="str">
        <f t="shared" si="32"/>
        <v/>
      </c>
      <c r="G1419" s="9"/>
      <c r="H1419" s="2">
        <f>COUNTIF(parameter_DB!$A$1062:A1419,parameter_DB!A1419)</f>
        <v>13</v>
      </c>
      <c r="I1419" s="2">
        <f t="shared" si="33"/>
        <v>0</v>
      </c>
      <c r="J1419" s="2" t="str">
        <f>parameter_DB!A1419</f>
        <v>틱톡</v>
      </c>
      <c r="K1419" s="2" t="str">
        <f t="shared" si="34"/>
        <v/>
      </c>
      <c r="L1419" s="2" t="str">
        <f t="shared" si="35"/>
        <v/>
      </c>
      <c r="M1419" s="66"/>
      <c r="N1419" s="9"/>
      <c r="O1419" s="9"/>
      <c r="P1419" s="9"/>
      <c r="Q1419" s="9"/>
      <c r="R1419" s="9"/>
      <c r="S1419" s="9"/>
      <c r="T1419" s="9"/>
      <c r="U1419" s="9"/>
      <c r="V1419" s="9"/>
      <c r="W1419" s="9"/>
      <c r="X1419" s="9"/>
      <c r="Y1419" s="9"/>
      <c r="Z1419" s="9"/>
      <c r="AA1419" s="9"/>
      <c r="AB1419" s="9"/>
      <c r="AC1419" s="9"/>
      <c r="AD1419" s="9"/>
      <c r="AE1419" s="10"/>
    </row>
    <row r="1420" spans="1:31" ht="16.5" customHeight="1">
      <c r="A1420" s="12">
        <f>COUNTIF(parameter_DB!$B1420:B$9620,parameter_DB!B1420)</f>
        <v>107</v>
      </c>
      <c r="B1420" s="2">
        <f t="shared" si="30"/>
        <v>0</v>
      </c>
      <c r="C1420" s="2" t="str">
        <f>parameter_DB!B1420</f>
        <v>overall</v>
      </c>
      <c r="D1420" s="2"/>
      <c r="E1420" s="2" t="str">
        <f t="shared" si="31"/>
        <v/>
      </c>
      <c r="F1420" s="2" t="str">
        <f t="shared" si="32"/>
        <v/>
      </c>
      <c r="G1420" s="9"/>
      <c r="H1420" s="2">
        <f>COUNTIF(parameter_DB!$A$1062:A1420,parameter_DB!A1420)</f>
        <v>14</v>
      </c>
      <c r="I1420" s="2">
        <f t="shared" si="33"/>
        <v>0</v>
      </c>
      <c r="J1420" s="2" t="str">
        <f>parameter_DB!A1420</f>
        <v>틱톡</v>
      </c>
      <c r="K1420" s="2" t="str">
        <f t="shared" si="34"/>
        <v/>
      </c>
      <c r="L1420" s="2" t="str">
        <f t="shared" si="35"/>
        <v/>
      </c>
      <c r="M1420" s="66"/>
      <c r="N1420" s="9"/>
      <c r="O1420" s="9"/>
      <c r="P1420" s="9"/>
      <c r="Q1420" s="9"/>
      <c r="R1420" s="9"/>
      <c r="S1420" s="9"/>
      <c r="T1420" s="9"/>
      <c r="U1420" s="9"/>
      <c r="V1420" s="9"/>
      <c r="W1420" s="9"/>
      <c r="X1420" s="9"/>
      <c r="Y1420" s="9"/>
      <c r="Z1420" s="9"/>
      <c r="AA1420" s="9"/>
      <c r="AB1420" s="9"/>
      <c r="AC1420" s="9"/>
      <c r="AD1420" s="9"/>
      <c r="AE1420" s="10"/>
    </row>
    <row r="1421" spans="1:31" ht="16.5" customHeight="1">
      <c r="A1421" s="12">
        <f>COUNTIF(parameter_DB!$B1421:B$9620,parameter_DB!B1421)</f>
        <v>106</v>
      </c>
      <c r="B1421" s="2">
        <f t="shared" si="30"/>
        <v>0</v>
      </c>
      <c r="C1421" s="2" t="str">
        <f>parameter_DB!B1421</f>
        <v>overall</v>
      </c>
      <c r="D1421" s="2"/>
      <c r="E1421" s="2" t="str">
        <f t="shared" si="31"/>
        <v/>
      </c>
      <c r="F1421" s="2" t="str">
        <f t="shared" si="32"/>
        <v/>
      </c>
      <c r="G1421" s="9"/>
      <c r="H1421" s="2">
        <f>COUNTIF(parameter_DB!$A$1062:A1421,parameter_DB!A1421)</f>
        <v>15</v>
      </c>
      <c r="I1421" s="2">
        <f t="shared" si="33"/>
        <v>0</v>
      </c>
      <c r="J1421" s="2" t="str">
        <f>parameter_DB!A1421</f>
        <v>틱톡</v>
      </c>
      <c r="K1421" s="2" t="str">
        <f t="shared" si="34"/>
        <v/>
      </c>
      <c r="L1421" s="2" t="str">
        <f t="shared" si="35"/>
        <v/>
      </c>
      <c r="M1421" s="66"/>
      <c r="N1421" s="9"/>
      <c r="O1421" s="9"/>
      <c r="P1421" s="9"/>
      <c r="Q1421" s="9"/>
      <c r="R1421" s="9"/>
      <c r="S1421" s="9"/>
      <c r="T1421" s="9"/>
      <c r="U1421" s="9"/>
      <c r="V1421" s="9"/>
      <c r="W1421" s="9"/>
      <c r="X1421" s="9"/>
      <c r="Y1421" s="9"/>
      <c r="Z1421" s="9"/>
      <c r="AA1421" s="9"/>
      <c r="AB1421" s="9"/>
      <c r="AC1421" s="9"/>
      <c r="AD1421" s="9"/>
      <c r="AE1421" s="10"/>
    </row>
    <row r="1422" spans="1:31" ht="16.5" customHeight="1">
      <c r="A1422" s="12">
        <f>COUNTIF(parameter_DB!$B1422:B$9620,parameter_DB!B1422)</f>
        <v>105</v>
      </c>
      <c r="B1422" s="2">
        <f t="shared" si="30"/>
        <v>0</v>
      </c>
      <c r="C1422" s="2" t="str">
        <f>parameter_DB!B1422</f>
        <v>overall</v>
      </c>
      <c r="D1422" s="2"/>
      <c r="E1422" s="2" t="str">
        <f t="shared" si="31"/>
        <v/>
      </c>
      <c r="F1422" s="2" t="str">
        <f t="shared" si="32"/>
        <v/>
      </c>
      <c r="G1422" s="9"/>
      <c r="H1422" s="2">
        <f>COUNTIF(parameter_DB!$A$1062:A1422,parameter_DB!A1422)</f>
        <v>16</v>
      </c>
      <c r="I1422" s="2">
        <f t="shared" si="33"/>
        <v>0</v>
      </c>
      <c r="J1422" s="2" t="str">
        <f>parameter_DB!A1422</f>
        <v>틱톡</v>
      </c>
      <c r="K1422" s="2" t="str">
        <f t="shared" si="34"/>
        <v/>
      </c>
      <c r="L1422" s="2" t="str">
        <f t="shared" si="35"/>
        <v/>
      </c>
      <c r="M1422" s="66"/>
      <c r="N1422" s="9"/>
      <c r="O1422" s="9"/>
      <c r="P1422" s="9"/>
      <c r="Q1422" s="9"/>
      <c r="R1422" s="9"/>
      <c r="S1422" s="9"/>
      <c r="T1422" s="9"/>
      <c r="U1422" s="9"/>
      <c r="V1422" s="9"/>
      <c r="W1422" s="9"/>
      <c r="X1422" s="9"/>
      <c r="Y1422" s="9"/>
      <c r="Z1422" s="9"/>
      <c r="AA1422" s="9"/>
      <c r="AB1422" s="9"/>
      <c r="AC1422" s="9"/>
      <c r="AD1422" s="9"/>
      <c r="AE1422" s="10"/>
    </row>
    <row r="1423" spans="1:31" ht="16.5" customHeight="1">
      <c r="A1423" s="12">
        <f>COUNTIF(parameter_DB!$B1423:B$9620,parameter_DB!B1423)</f>
        <v>104</v>
      </c>
      <c r="B1423" s="2">
        <f t="shared" si="30"/>
        <v>0</v>
      </c>
      <c r="C1423" s="2" t="str">
        <f>parameter_DB!B1423</f>
        <v>overall</v>
      </c>
      <c r="D1423" s="2"/>
      <c r="E1423" s="2" t="str">
        <f t="shared" si="31"/>
        <v/>
      </c>
      <c r="F1423" s="2" t="str">
        <f t="shared" si="32"/>
        <v/>
      </c>
      <c r="G1423" s="9"/>
      <c r="H1423" s="2">
        <f>COUNTIF(parameter_DB!$A$1062:A1423,parameter_DB!A1423)</f>
        <v>17</v>
      </c>
      <c r="I1423" s="2">
        <f t="shared" si="33"/>
        <v>0</v>
      </c>
      <c r="J1423" s="2" t="str">
        <f>parameter_DB!A1423</f>
        <v>틱톡</v>
      </c>
      <c r="K1423" s="2" t="str">
        <f t="shared" si="34"/>
        <v/>
      </c>
      <c r="L1423" s="2" t="str">
        <f t="shared" si="35"/>
        <v/>
      </c>
      <c r="M1423" s="66"/>
      <c r="N1423" s="9"/>
      <c r="O1423" s="9"/>
      <c r="P1423" s="9"/>
      <c r="Q1423" s="9"/>
      <c r="R1423" s="9"/>
      <c r="S1423" s="9"/>
      <c r="T1423" s="9"/>
      <c r="U1423" s="9"/>
      <c r="V1423" s="9"/>
      <c r="W1423" s="9"/>
      <c r="X1423" s="9"/>
      <c r="Y1423" s="9"/>
      <c r="Z1423" s="9"/>
      <c r="AA1423" s="9"/>
      <c r="AB1423" s="9"/>
      <c r="AC1423" s="9"/>
      <c r="AD1423" s="9"/>
      <c r="AE1423" s="10"/>
    </row>
    <row r="1424" spans="1:31" ht="16.5" customHeight="1">
      <c r="A1424" s="12">
        <f>COUNTIF(parameter_DB!$B1424:B$9620,parameter_DB!B1424)</f>
        <v>103</v>
      </c>
      <c r="B1424" s="2">
        <f t="shared" si="30"/>
        <v>0</v>
      </c>
      <c r="C1424" s="2" t="str">
        <f>parameter_DB!B1424</f>
        <v>overall</v>
      </c>
      <c r="D1424" s="2"/>
      <c r="E1424" s="2" t="str">
        <f t="shared" si="31"/>
        <v/>
      </c>
      <c r="F1424" s="2" t="str">
        <f t="shared" si="32"/>
        <v/>
      </c>
      <c r="G1424" s="9"/>
      <c r="H1424" s="2">
        <f>COUNTIF(parameter_DB!$A$1062:A1424,parameter_DB!A1424)</f>
        <v>18</v>
      </c>
      <c r="I1424" s="2">
        <f t="shared" si="33"/>
        <v>0</v>
      </c>
      <c r="J1424" s="2" t="str">
        <f>parameter_DB!A1424</f>
        <v>틱톡</v>
      </c>
      <c r="K1424" s="2" t="str">
        <f t="shared" si="34"/>
        <v/>
      </c>
      <c r="L1424" s="2" t="str">
        <f t="shared" si="35"/>
        <v/>
      </c>
      <c r="M1424" s="66"/>
      <c r="N1424" s="9"/>
      <c r="O1424" s="9"/>
      <c r="P1424" s="9"/>
      <c r="Q1424" s="9"/>
      <c r="R1424" s="9"/>
      <c r="S1424" s="9"/>
      <c r="T1424" s="9"/>
      <c r="U1424" s="9"/>
      <c r="V1424" s="9"/>
      <c r="W1424" s="9"/>
      <c r="X1424" s="9"/>
      <c r="Y1424" s="9"/>
      <c r="Z1424" s="9"/>
      <c r="AA1424" s="9"/>
      <c r="AB1424" s="9"/>
      <c r="AC1424" s="9"/>
      <c r="AD1424" s="9"/>
      <c r="AE1424" s="10"/>
    </row>
    <row r="1425" spans="1:31" ht="16.5" customHeight="1">
      <c r="A1425" s="12">
        <f>COUNTIF(parameter_DB!$B1425:B$9620,parameter_DB!B1425)</f>
        <v>102</v>
      </c>
      <c r="B1425" s="2">
        <f t="shared" si="30"/>
        <v>0</v>
      </c>
      <c r="C1425" s="2" t="str">
        <f>parameter_DB!B1425</f>
        <v>overall</v>
      </c>
      <c r="D1425" s="2"/>
      <c r="E1425" s="2" t="str">
        <f t="shared" si="31"/>
        <v/>
      </c>
      <c r="F1425" s="2" t="str">
        <f t="shared" si="32"/>
        <v/>
      </c>
      <c r="G1425" s="9"/>
      <c r="H1425" s="2">
        <f>COUNTIF(parameter_DB!$A$1062:A1425,parameter_DB!A1425)</f>
        <v>19</v>
      </c>
      <c r="I1425" s="2">
        <f t="shared" si="33"/>
        <v>0</v>
      </c>
      <c r="J1425" s="2" t="str">
        <f>parameter_DB!A1425</f>
        <v>틱톡</v>
      </c>
      <c r="K1425" s="2" t="str">
        <f t="shared" si="34"/>
        <v/>
      </c>
      <c r="L1425" s="2" t="str">
        <f t="shared" si="35"/>
        <v/>
      </c>
      <c r="M1425" s="66"/>
      <c r="N1425" s="9"/>
      <c r="O1425" s="9"/>
      <c r="P1425" s="9"/>
      <c r="Q1425" s="9"/>
      <c r="R1425" s="9"/>
      <c r="S1425" s="9"/>
      <c r="T1425" s="9"/>
      <c r="U1425" s="9"/>
      <c r="V1425" s="9"/>
      <c r="W1425" s="9"/>
      <c r="X1425" s="9"/>
      <c r="Y1425" s="9"/>
      <c r="Z1425" s="9"/>
      <c r="AA1425" s="9"/>
      <c r="AB1425" s="9"/>
      <c r="AC1425" s="9"/>
      <c r="AD1425" s="9"/>
      <c r="AE1425" s="10"/>
    </row>
    <row r="1426" spans="1:31" ht="16.5" customHeight="1">
      <c r="A1426" s="12">
        <f>COUNTIF(parameter_DB!$B1426:B$9620,parameter_DB!B1426)</f>
        <v>101</v>
      </c>
      <c r="B1426" s="2">
        <f t="shared" si="30"/>
        <v>0</v>
      </c>
      <c r="C1426" s="2" t="str">
        <f>parameter_DB!B1426</f>
        <v>overall</v>
      </c>
      <c r="D1426" s="2"/>
      <c r="E1426" s="2" t="str">
        <f t="shared" si="31"/>
        <v/>
      </c>
      <c r="F1426" s="2" t="str">
        <f t="shared" si="32"/>
        <v/>
      </c>
      <c r="G1426" s="9"/>
      <c r="H1426" s="2">
        <f>COUNTIF(parameter_DB!$A$1062:A1426,parameter_DB!A1426)</f>
        <v>20</v>
      </c>
      <c r="I1426" s="2">
        <f t="shared" si="33"/>
        <v>0</v>
      </c>
      <c r="J1426" s="2" t="str">
        <f>parameter_DB!A1426</f>
        <v>틱톡</v>
      </c>
      <c r="K1426" s="2" t="str">
        <f t="shared" si="34"/>
        <v/>
      </c>
      <c r="L1426" s="2" t="str">
        <f t="shared" si="35"/>
        <v/>
      </c>
      <c r="M1426" s="66"/>
      <c r="N1426" s="9"/>
      <c r="O1426" s="9"/>
      <c r="P1426" s="9"/>
      <c r="Q1426" s="9"/>
      <c r="R1426" s="9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9"/>
      <c r="AD1426" s="9"/>
      <c r="AE1426" s="10"/>
    </row>
    <row r="1427" spans="1:31" ht="16.5" customHeight="1">
      <c r="A1427" s="12">
        <f>COUNTIF(parameter_DB!$B1427:B$9620,parameter_DB!B1427)</f>
        <v>100</v>
      </c>
      <c r="B1427" s="2">
        <f t="shared" si="30"/>
        <v>0</v>
      </c>
      <c r="C1427" s="2" t="str">
        <f>parameter_DB!B1427</f>
        <v>overall</v>
      </c>
      <c r="D1427" s="2"/>
      <c r="E1427" s="2" t="str">
        <f t="shared" si="31"/>
        <v/>
      </c>
      <c r="F1427" s="2" t="str">
        <f t="shared" si="32"/>
        <v/>
      </c>
      <c r="G1427" s="9"/>
      <c r="H1427" s="2">
        <f>COUNTIF(parameter_DB!$A$1062:A1427,parameter_DB!A1427)</f>
        <v>21</v>
      </c>
      <c r="I1427" s="2">
        <f t="shared" si="33"/>
        <v>0</v>
      </c>
      <c r="J1427" s="2" t="str">
        <f>parameter_DB!A1427</f>
        <v>틱톡</v>
      </c>
      <c r="K1427" s="2" t="str">
        <f t="shared" si="34"/>
        <v/>
      </c>
      <c r="L1427" s="2" t="str">
        <f t="shared" si="35"/>
        <v/>
      </c>
      <c r="M1427" s="66"/>
      <c r="N1427" s="9"/>
      <c r="O1427" s="9"/>
      <c r="P1427" s="9"/>
      <c r="Q1427" s="9"/>
      <c r="R1427" s="9"/>
      <c r="S1427" s="9"/>
      <c r="T1427" s="9"/>
      <c r="U1427" s="9"/>
      <c r="V1427" s="9"/>
      <c r="W1427" s="9"/>
      <c r="X1427" s="9"/>
      <c r="Y1427" s="9"/>
      <c r="Z1427" s="9"/>
      <c r="AA1427" s="9"/>
      <c r="AB1427" s="9"/>
      <c r="AC1427" s="9"/>
      <c r="AD1427" s="9"/>
      <c r="AE1427" s="10"/>
    </row>
    <row r="1428" spans="1:31" ht="16.5" customHeight="1">
      <c r="A1428" s="12">
        <f>COUNTIF(parameter_DB!$B1428:B$9620,parameter_DB!B1428)</f>
        <v>99</v>
      </c>
      <c r="B1428" s="2">
        <f t="shared" si="30"/>
        <v>0</v>
      </c>
      <c r="C1428" s="2" t="str">
        <f>parameter_DB!B1428</f>
        <v>overall</v>
      </c>
      <c r="D1428" s="2"/>
      <c r="E1428" s="2" t="str">
        <f t="shared" si="31"/>
        <v/>
      </c>
      <c r="F1428" s="2" t="str">
        <f t="shared" si="32"/>
        <v/>
      </c>
      <c r="G1428" s="9"/>
      <c r="H1428" s="2">
        <f>COUNTIF(parameter_DB!$A$1062:A1428,parameter_DB!A1428)</f>
        <v>22</v>
      </c>
      <c r="I1428" s="2">
        <f t="shared" si="33"/>
        <v>0</v>
      </c>
      <c r="J1428" s="2" t="str">
        <f>parameter_DB!A1428</f>
        <v>틱톡</v>
      </c>
      <c r="K1428" s="2" t="str">
        <f t="shared" si="34"/>
        <v/>
      </c>
      <c r="L1428" s="2" t="str">
        <f t="shared" si="35"/>
        <v/>
      </c>
      <c r="M1428" s="66"/>
      <c r="N1428" s="9"/>
      <c r="O1428" s="9"/>
      <c r="P1428" s="9"/>
      <c r="Q1428" s="9"/>
      <c r="R1428" s="9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9"/>
      <c r="AD1428" s="9"/>
      <c r="AE1428" s="10"/>
    </row>
    <row r="1429" spans="1:31" ht="16.5" customHeight="1">
      <c r="A1429" s="12">
        <f>COUNTIF(parameter_DB!$B1429:B$9620,parameter_DB!B1429)</f>
        <v>98</v>
      </c>
      <c r="B1429" s="2">
        <f t="shared" si="30"/>
        <v>0</v>
      </c>
      <c r="C1429" s="2" t="str">
        <f>parameter_DB!B1429</f>
        <v>overall</v>
      </c>
      <c r="D1429" s="2"/>
      <c r="E1429" s="2" t="str">
        <f t="shared" si="31"/>
        <v/>
      </c>
      <c r="F1429" s="2" t="str">
        <f t="shared" si="32"/>
        <v/>
      </c>
      <c r="G1429" s="9"/>
      <c r="H1429" s="2">
        <f>COUNTIF(parameter_DB!$A$1062:A1429,parameter_DB!A1429)</f>
        <v>23</v>
      </c>
      <c r="I1429" s="2">
        <f t="shared" si="33"/>
        <v>0</v>
      </c>
      <c r="J1429" s="2" t="str">
        <f>parameter_DB!A1429</f>
        <v>틱톡</v>
      </c>
      <c r="K1429" s="2" t="str">
        <f t="shared" si="34"/>
        <v/>
      </c>
      <c r="L1429" s="2" t="str">
        <f t="shared" si="35"/>
        <v/>
      </c>
      <c r="M1429" s="66"/>
      <c r="N1429" s="9"/>
      <c r="O1429" s="9"/>
      <c r="P1429" s="9"/>
      <c r="Q1429" s="9"/>
      <c r="R1429" s="9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9"/>
      <c r="AD1429" s="9"/>
      <c r="AE1429" s="10"/>
    </row>
    <row r="1430" spans="1:31" ht="16.5" customHeight="1">
      <c r="A1430" s="12">
        <f>COUNTIF(parameter_DB!$B1430:B$9620,parameter_DB!B1430)</f>
        <v>97</v>
      </c>
      <c r="B1430" s="2">
        <f t="shared" si="30"/>
        <v>0</v>
      </c>
      <c r="C1430" s="2" t="str">
        <f>parameter_DB!B1430</f>
        <v>overall</v>
      </c>
      <c r="D1430" s="2"/>
      <c r="E1430" s="2" t="str">
        <f t="shared" si="31"/>
        <v/>
      </c>
      <c r="F1430" s="2" t="str">
        <f t="shared" si="32"/>
        <v/>
      </c>
      <c r="G1430" s="9"/>
      <c r="H1430" s="2">
        <f>COUNTIF(parameter_DB!$A$1062:A1430,parameter_DB!A1430)</f>
        <v>24</v>
      </c>
      <c r="I1430" s="2">
        <f t="shared" si="33"/>
        <v>0</v>
      </c>
      <c r="J1430" s="2" t="str">
        <f>parameter_DB!A1430</f>
        <v>틱톡</v>
      </c>
      <c r="K1430" s="2" t="str">
        <f t="shared" si="34"/>
        <v/>
      </c>
      <c r="L1430" s="2" t="str">
        <f t="shared" si="35"/>
        <v/>
      </c>
      <c r="M1430" s="66"/>
      <c r="N1430" s="9"/>
      <c r="O1430" s="9"/>
      <c r="P1430" s="9"/>
      <c r="Q1430" s="9"/>
      <c r="R1430" s="9"/>
      <c r="S1430" s="9"/>
      <c r="T1430" s="9"/>
      <c r="U1430" s="9"/>
      <c r="V1430" s="9"/>
      <c r="W1430" s="9"/>
      <c r="X1430" s="9"/>
      <c r="Y1430" s="9"/>
      <c r="Z1430" s="9"/>
      <c r="AA1430" s="9"/>
      <c r="AB1430" s="9"/>
      <c r="AC1430" s="9"/>
      <c r="AD1430" s="9"/>
      <c r="AE1430" s="10"/>
    </row>
    <row r="1431" spans="1:31" ht="16.5" customHeight="1">
      <c r="A1431" s="12">
        <f>COUNTIF(parameter_DB!$B1431:B$9620,parameter_DB!B1431)</f>
        <v>24</v>
      </c>
      <c r="B1431" s="2">
        <f t="shared" si="30"/>
        <v>0</v>
      </c>
      <c r="C1431" s="2" t="str">
        <f>parameter_DB!B1431</f>
        <v>TEADS</v>
      </c>
      <c r="D1431" s="2"/>
      <c r="E1431" s="2" t="str">
        <f t="shared" si="31"/>
        <v/>
      </c>
      <c r="F1431" s="2" t="str">
        <f t="shared" si="32"/>
        <v/>
      </c>
      <c r="G1431" s="9"/>
      <c r="H1431" s="2">
        <f>COUNTIF(parameter_DB!$A$1062:A1431,parameter_DB!A1431)</f>
        <v>1</v>
      </c>
      <c r="I1431" s="2">
        <f t="shared" si="33"/>
        <v>18</v>
      </c>
      <c r="J1431" s="2" t="str">
        <f>parameter_DB!A1431</f>
        <v>Digital</v>
      </c>
      <c r="K1431" s="2" t="str">
        <f t="shared" si="34"/>
        <v/>
      </c>
      <c r="L1431" s="2" t="str">
        <f t="shared" si="35"/>
        <v/>
      </c>
      <c r="M1431" s="66"/>
      <c r="N1431" s="9"/>
      <c r="O1431" s="9"/>
      <c r="P1431" s="9"/>
      <c r="Q1431" s="9"/>
      <c r="R1431" s="9"/>
      <c r="S1431" s="9"/>
      <c r="T1431" s="9"/>
      <c r="U1431" s="9"/>
      <c r="V1431" s="9"/>
      <c r="W1431" s="9"/>
      <c r="X1431" s="9"/>
      <c r="Y1431" s="9"/>
      <c r="Z1431" s="9"/>
      <c r="AA1431" s="9"/>
      <c r="AB1431" s="9"/>
      <c r="AC1431" s="9"/>
      <c r="AD1431" s="9"/>
      <c r="AE1431" s="10"/>
    </row>
    <row r="1432" spans="1:31" ht="16.5" customHeight="1">
      <c r="A1432" s="12">
        <f>COUNTIF(parameter_DB!$B1432:B$9620,parameter_DB!B1432)</f>
        <v>23</v>
      </c>
      <c r="B1432" s="2">
        <f t="shared" si="30"/>
        <v>0</v>
      </c>
      <c r="C1432" s="2" t="str">
        <f>parameter_DB!B1432</f>
        <v>TEADS</v>
      </c>
      <c r="D1432" s="2"/>
      <c r="E1432" s="2" t="str">
        <f t="shared" si="31"/>
        <v/>
      </c>
      <c r="F1432" s="2" t="str">
        <f t="shared" si="32"/>
        <v/>
      </c>
      <c r="G1432" s="9"/>
      <c r="H1432" s="2">
        <f>COUNTIF(parameter_DB!$A$1062:A1432,parameter_DB!A1432)</f>
        <v>2</v>
      </c>
      <c r="I1432" s="2">
        <f t="shared" si="33"/>
        <v>0</v>
      </c>
      <c r="J1432" s="2" t="str">
        <f>parameter_DB!A1432</f>
        <v>Digital</v>
      </c>
      <c r="K1432" s="2" t="str">
        <f t="shared" si="34"/>
        <v/>
      </c>
      <c r="L1432" s="2" t="str">
        <f t="shared" si="35"/>
        <v/>
      </c>
      <c r="M1432" s="66"/>
      <c r="N1432" s="9"/>
      <c r="O1432" s="9"/>
      <c r="P1432" s="9"/>
      <c r="Q1432" s="9"/>
      <c r="R1432" s="9"/>
      <c r="S1432" s="9"/>
      <c r="T1432" s="9"/>
      <c r="U1432" s="9"/>
      <c r="V1432" s="9"/>
      <c r="W1432" s="9"/>
      <c r="X1432" s="9"/>
      <c r="Y1432" s="9"/>
      <c r="Z1432" s="9"/>
      <c r="AA1432" s="9"/>
      <c r="AB1432" s="9"/>
      <c r="AC1432" s="9"/>
      <c r="AD1432" s="9"/>
      <c r="AE1432" s="10"/>
    </row>
    <row r="1433" spans="1:31" ht="16.5" customHeight="1">
      <c r="A1433" s="12">
        <f>COUNTIF(parameter_DB!$B1433:B$9620,parameter_DB!B1433)</f>
        <v>22</v>
      </c>
      <c r="B1433" s="2">
        <f t="shared" si="30"/>
        <v>0</v>
      </c>
      <c r="C1433" s="2" t="str">
        <f>parameter_DB!B1433</f>
        <v>TEADS</v>
      </c>
      <c r="D1433" s="2"/>
      <c r="E1433" s="2" t="str">
        <f t="shared" si="31"/>
        <v/>
      </c>
      <c r="F1433" s="2" t="str">
        <f t="shared" si="32"/>
        <v/>
      </c>
      <c r="G1433" s="9"/>
      <c r="H1433" s="2">
        <f>COUNTIF(parameter_DB!$A$1062:A1433,parameter_DB!A1433)</f>
        <v>3</v>
      </c>
      <c r="I1433" s="2">
        <f t="shared" si="33"/>
        <v>0</v>
      </c>
      <c r="J1433" s="2" t="str">
        <f>parameter_DB!A1433</f>
        <v>Digital</v>
      </c>
      <c r="K1433" s="2" t="str">
        <f t="shared" si="34"/>
        <v/>
      </c>
      <c r="L1433" s="2" t="str">
        <f t="shared" si="35"/>
        <v/>
      </c>
      <c r="M1433" s="66"/>
      <c r="N1433" s="9"/>
      <c r="O1433" s="9"/>
      <c r="P1433" s="9"/>
      <c r="Q1433" s="9"/>
      <c r="R1433" s="9"/>
      <c r="S1433" s="9"/>
      <c r="T1433" s="9"/>
      <c r="U1433" s="9"/>
      <c r="V1433" s="9"/>
      <c r="W1433" s="9"/>
      <c r="X1433" s="9"/>
      <c r="Y1433" s="9"/>
      <c r="Z1433" s="9"/>
      <c r="AA1433" s="9"/>
      <c r="AB1433" s="9"/>
      <c r="AC1433" s="9"/>
      <c r="AD1433" s="9"/>
      <c r="AE1433" s="10"/>
    </row>
    <row r="1434" spans="1:31" ht="16.5" customHeight="1">
      <c r="A1434" s="12">
        <f>COUNTIF(parameter_DB!$B1434:B$9620,parameter_DB!B1434)</f>
        <v>21</v>
      </c>
      <c r="B1434" s="2">
        <f t="shared" si="30"/>
        <v>0</v>
      </c>
      <c r="C1434" s="2" t="str">
        <f>parameter_DB!B1434</f>
        <v>TEADS</v>
      </c>
      <c r="D1434" s="2"/>
      <c r="E1434" s="2" t="str">
        <f t="shared" si="31"/>
        <v/>
      </c>
      <c r="F1434" s="2" t="str">
        <f t="shared" si="32"/>
        <v/>
      </c>
      <c r="G1434" s="9"/>
      <c r="H1434" s="2">
        <f>COUNTIF(parameter_DB!$A$1062:A1434,parameter_DB!A1434)</f>
        <v>4</v>
      </c>
      <c r="I1434" s="2">
        <f t="shared" si="33"/>
        <v>0</v>
      </c>
      <c r="J1434" s="2" t="str">
        <f>parameter_DB!A1434</f>
        <v>Digital</v>
      </c>
      <c r="K1434" s="2" t="str">
        <f t="shared" si="34"/>
        <v/>
      </c>
      <c r="L1434" s="2" t="str">
        <f t="shared" si="35"/>
        <v/>
      </c>
      <c r="M1434" s="66"/>
      <c r="N1434" s="9"/>
      <c r="O1434" s="9"/>
      <c r="P1434" s="9"/>
      <c r="Q1434" s="9"/>
      <c r="R1434" s="9"/>
      <c r="S1434" s="9"/>
      <c r="T1434" s="9"/>
      <c r="U1434" s="9"/>
      <c r="V1434" s="9"/>
      <c r="W1434" s="9"/>
      <c r="X1434" s="9"/>
      <c r="Y1434" s="9"/>
      <c r="Z1434" s="9"/>
      <c r="AA1434" s="9"/>
      <c r="AB1434" s="9"/>
      <c r="AC1434" s="9"/>
      <c r="AD1434" s="9"/>
      <c r="AE1434" s="10"/>
    </row>
    <row r="1435" spans="1:31" ht="16.5" customHeight="1">
      <c r="A1435" s="12">
        <f>COUNTIF(parameter_DB!$B1435:B$9620,parameter_DB!B1435)</f>
        <v>20</v>
      </c>
      <c r="B1435" s="2">
        <f t="shared" si="30"/>
        <v>0</v>
      </c>
      <c r="C1435" s="2" t="str">
        <f>parameter_DB!B1435</f>
        <v>TEADS</v>
      </c>
      <c r="D1435" s="2"/>
      <c r="E1435" s="2" t="str">
        <f t="shared" si="31"/>
        <v/>
      </c>
      <c r="F1435" s="2" t="str">
        <f t="shared" si="32"/>
        <v/>
      </c>
      <c r="G1435" s="9"/>
      <c r="H1435" s="2">
        <f>COUNTIF(parameter_DB!$A$1062:A1435,parameter_DB!A1435)</f>
        <v>5</v>
      </c>
      <c r="I1435" s="2">
        <f t="shared" si="33"/>
        <v>0</v>
      </c>
      <c r="J1435" s="2" t="str">
        <f>parameter_DB!A1435</f>
        <v>Digital</v>
      </c>
      <c r="K1435" s="2" t="str">
        <f t="shared" si="34"/>
        <v/>
      </c>
      <c r="L1435" s="2" t="str">
        <f t="shared" si="35"/>
        <v/>
      </c>
      <c r="M1435" s="66"/>
      <c r="N1435" s="9"/>
      <c r="O1435" s="9"/>
      <c r="P1435" s="9"/>
      <c r="Q1435" s="9"/>
      <c r="R1435" s="9"/>
      <c r="S1435" s="9"/>
      <c r="T1435" s="9"/>
      <c r="U1435" s="9"/>
      <c r="V1435" s="9"/>
      <c r="W1435" s="9"/>
      <c r="X1435" s="9"/>
      <c r="Y1435" s="9"/>
      <c r="Z1435" s="9"/>
      <c r="AA1435" s="9"/>
      <c r="AB1435" s="9"/>
      <c r="AC1435" s="9"/>
      <c r="AD1435" s="9"/>
      <c r="AE1435" s="10"/>
    </row>
    <row r="1436" spans="1:31" ht="16.5" customHeight="1">
      <c r="A1436" s="12">
        <f>COUNTIF(parameter_DB!$B1436:B$9620,parameter_DB!B1436)</f>
        <v>19</v>
      </c>
      <c r="B1436" s="2">
        <f t="shared" si="30"/>
        <v>0</v>
      </c>
      <c r="C1436" s="2" t="str">
        <f>parameter_DB!B1436</f>
        <v>TEADS</v>
      </c>
      <c r="D1436" s="2"/>
      <c r="E1436" s="2" t="str">
        <f t="shared" si="31"/>
        <v/>
      </c>
      <c r="F1436" s="2" t="str">
        <f t="shared" si="32"/>
        <v/>
      </c>
      <c r="G1436" s="9"/>
      <c r="H1436" s="2">
        <f>COUNTIF(parameter_DB!$A$1062:A1436,parameter_DB!A1436)</f>
        <v>6</v>
      </c>
      <c r="I1436" s="2">
        <f t="shared" si="33"/>
        <v>0</v>
      </c>
      <c r="J1436" s="2" t="str">
        <f>parameter_DB!A1436</f>
        <v>Digital</v>
      </c>
      <c r="K1436" s="2" t="str">
        <f t="shared" si="34"/>
        <v/>
      </c>
      <c r="L1436" s="2" t="str">
        <f t="shared" si="35"/>
        <v/>
      </c>
      <c r="M1436" s="66"/>
      <c r="N1436" s="9"/>
      <c r="O1436" s="9"/>
      <c r="P1436" s="9"/>
      <c r="Q1436" s="9"/>
      <c r="R1436" s="9"/>
      <c r="S1436" s="9"/>
      <c r="T1436" s="9"/>
      <c r="U1436" s="9"/>
      <c r="V1436" s="9"/>
      <c r="W1436" s="9"/>
      <c r="X1436" s="9"/>
      <c r="Y1436" s="9"/>
      <c r="Z1436" s="9"/>
      <c r="AA1436" s="9"/>
      <c r="AB1436" s="9"/>
      <c r="AC1436" s="9"/>
      <c r="AD1436" s="9"/>
      <c r="AE1436" s="10"/>
    </row>
    <row r="1437" spans="1:31" ht="16.5" customHeight="1">
      <c r="A1437" s="12">
        <f>COUNTIF(parameter_DB!$B1437:B$9620,parameter_DB!B1437)</f>
        <v>18</v>
      </c>
      <c r="B1437" s="2">
        <f t="shared" si="30"/>
        <v>0</v>
      </c>
      <c r="C1437" s="2" t="str">
        <f>parameter_DB!B1437</f>
        <v>TEADS</v>
      </c>
      <c r="D1437" s="2"/>
      <c r="E1437" s="2" t="str">
        <f t="shared" si="31"/>
        <v/>
      </c>
      <c r="F1437" s="2" t="str">
        <f t="shared" si="32"/>
        <v/>
      </c>
      <c r="G1437" s="9"/>
      <c r="H1437" s="2">
        <f>COUNTIF(parameter_DB!$A$1062:A1437,parameter_DB!A1437)</f>
        <v>7</v>
      </c>
      <c r="I1437" s="2">
        <f t="shared" si="33"/>
        <v>0</v>
      </c>
      <c r="J1437" s="2" t="str">
        <f>parameter_DB!A1437</f>
        <v>Digital</v>
      </c>
      <c r="K1437" s="2" t="str">
        <f t="shared" si="34"/>
        <v/>
      </c>
      <c r="L1437" s="2" t="str">
        <f t="shared" si="35"/>
        <v/>
      </c>
      <c r="M1437" s="66"/>
      <c r="N1437" s="9"/>
      <c r="O1437" s="9"/>
      <c r="P1437" s="9"/>
      <c r="Q1437" s="9"/>
      <c r="R1437" s="9"/>
      <c r="S1437" s="9"/>
      <c r="T1437" s="9"/>
      <c r="U1437" s="9"/>
      <c r="V1437" s="9"/>
      <c r="W1437" s="9"/>
      <c r="X1437" s="9"/>
      <c r="Y1437" s="9"/>
      <c r="Z1437" s="9"/>
      <c r="AA1437" s="9"/>
      <c r="AB1437" s="9"/>
      <c r="AC1437" s="9"/>
      <c r="AD1437" s="9"/>
      <c r="AE1437" s="10"/>
    </row>
    <row r="1438" spans="1:31" ht="16.5" customHeight="1">
      <c r="A1438" s="12">
        <f>COUNTIF(parameter_DB!$B1438:B$9620,parameter_DB!B1438)</f>
        <v>17</v>
      </c>
      <c r="B1438" s="2">
        <f t="shared" si="30"/>
        <v>0</v>
      </c>
      <c r="C1438" s="2" t="str">
        <f>parameter_DB!B1438</f>
        <v>TEADS</v>
      </c>
      <c r="D1438" s="2"/>
      <c r="E1438" s="2" t="str">
        <f t="shared" si="31"/>
        <v/>
      </c>
      <c r="F1438" s="2" t="str">
        <f t="shared" si="32"/>
        <v/>
      </c>
      <c r="G1438" s="9"/>
      <c r="H1438" s="2">
        <f>COUNTIF(parameter_DB!$A$1062:A1438,parameter_DB!A1438)</f>
        <v>8</v>
      </c>
      <c r="I1438" s="2">
        <f t="shared" si="33"/>
        <v>0</v>
      </c>
      <c r="J1438" s="2" t="str">
        <f>parameter_DB!A1438</f>
        <v>Digital</v>
      </c>
      <c r="K1438" s="2" t="str">
        <f t="shared" si="34"/>
        <v/>
      </c>
      <c r="L1438" s="2" t="str">
        <f t="shared" si="35"/>
        <v/>
      </c>
      <c r="M1438" s="66"/>
      <c r="N1438" s="9"/>
      <c r="O1438" s="9"/>
      <c r="P1438" s="9"/>
      <c r="Q1438" s="9"/>
      <c r="R1438" s="9"/>
      <c r="S1438" s="9"/>
      <c r="T1438" s="9"/>
      <c r="U1438" s="9"/>
      <c r="V1438" s="9"/>
      <c r="W1438" s="9"/>
      <c r="X1438" s="9"/>
      <c r="Y1438" s="9"/>
      <c r="Z1438" s="9"/>
      <c r="AA1438" s="9"/>
      <c r="AB1438" s="9"/>
      <c r="AC1438" s="9"/>
      <c r="AD1438" s="9"/>
      <c r="AE1438" s="10"/>
    </row>
    <row r="1439" spans="1:31" ht="16.5" customHeight="1">
      <c r="A1439" s="12">
        <f>COUNTIF(parameter_DB!$B1439:B$9620,parameter_DB!B1439)</f>
        <v>16</v>
      </c>
      <c r="B1439" s="2">
        <f t="shared" si="30"/>
        <v>0</v>
      </c>
      <c r="C1439" s="2" t="str">
        <f>parameter_DB!B1439</f>
        <v>TEADS</v>
      </c>
      <c r="D1439" s="2"/>
      <c r="E1439" s="2" t="str">
        <f t="shared" si="31"/>
        <v/>
      </c>
      <c r="F1439" s="2" t="str">
        <f t="shared" si="32"/>
        <v/>
      </c>
      <c r="G1439" s="9"/>
      <c r="H1439" s="2">
        <f>COUNTIF(parameter_DB!$A$1062:A1439,parameter_DB!A1439)</f>
        <v>9</v>
      </c>
      <c r="I1439" s="2">
        <f t="shared" si="33"/>
        <v>0</v>
      </c>
      <c r="J1439" s="2" t="str">
        <f>parameter_DB!A1439</f>
        <v>Digital</v>
      </c>
      <c r="K1439" s="2" t="str">
        <f t="shared" si="34"/>
        <v/>
      </c>
      <c r="L1439" s="2" t="str">
        <f t="shared" si="35"/>
        <v/>
      </c>
      <c r="M1439" s="66"/>
      <c r="N1439" s="9"/>
      <c r="O1439" s="9"/>
      <c r="P1439" s="9"/>
      <c r="Q1439" s="9"/>
      <c r="R1439" s="9"/>
      <c r="S1439" s="9"/>
      <c r="T1439" s="9"/>
      <c r="U1439" s="9"/>
      <c r="V1439" s="9"/>
      <c r="W1439" s="9"/>
      <c r="X1439" s="9"/>
      <c r="Y1439" s="9"/>
      <c r="Z1439" s="9"/>
      <c r="AA1439" s="9"/>
      <c r="AB1439" s="9"/>
      <c r="AC1439" s="9"/>
      <c r="AD1439" s="9"/>
      <c r="AE1439" s="10"/>
    </row>
    <row r="1440" spans="1:31" ht="16.5" customHeight="1">
      <c r="A1440" s="12">
        <f>COUNTIF(parameter_DB!$B1440:B$9620,parameter_DB!B1440)</f>
        <v>15</v>
      </c>
      <c r="B1440" s="2">
        <f t="shared" si="30"/>
        <v>0</v>
      </c>
      <c r="C1440" s="2" t="str">
        <f>parameter_DB!B1440</f>
        <v>TEADS</v>
      </c>
      <c r="D1440" s="2"/>
      <c r="E1440" s="2" t="str">
        <f t="shared" si="31"/>
        <v/>
      </c>
      <c r="F1440" s="2" t="str">
        <f t="shared" si="32"/>
        <v/>
      </c>
      <c r="G1440" s="9"/>
      <c r="H1440" s="2">
        <f>COUNTIF(parameter_DB!$A$1062:A1440,parameter_DB!A1440)</f>
        <v>10</v>
      </c>
      <c r="I1440" s="2">
        <f t="shared" si="33"/>
        <v>0</v>
      </c>
      <c r="J1440" s="2" t="str">
        <f>parameter_DB!A1440</f>
        <v>Digital</v>
      </c>
      <c r="K1440" s="2" t="str">
        <f t="shared" si="34"/>
        <v/>
      </c>
      <c r="L1440" s="2" t="str">
        <f t="shared" si="35"/>
        <v/>
      </c>
      <c r="M1440" s="66"/>
      <c r="N1440" s="9"/>
      <c r="O1440" s="9"/>
      <c r="P1440" s="9"/>
      <c r="Q1440" s="9"/>
      <c r="R1440" s="9"/>
      <c r="S1440" s="9"/>
      <c r="T1440" s="9"/>
      <c r="U1440" s="9"/>
      <c r="V1440" s="9"/>
      <c r="W1440" s="9"/>
      <c r="X1440" s="9"/>
      <c r="Y1440" s="9"/>
      <c r="Z1440" s="9"/>
      <c r="AA1440" s="9"/>
      <c r="AB1440" s="9"/>
      <c r="AC1440" s="9"/>
      <c r="AD1440" s="9"/>
      <c r="AE1440" s="10"/>
    </row>
    <row r="1441" spans="1:31" ht="16.5" customHeight="1">
      <c r="A1441" s="12">
        <f>COUNTIF(parameter_DB!$B1441:B$9620,parameter_DB!B1441)</f>
        <v>14</v>
      </c>
      <c r="B1441" s="2">
        <f t="shared" si="30"/>
        <v>0</v>
      </c>
      <c r="C1441" s="2" t="str">
        <f>parameter_DB!B1441</f>
        <v>TEADS</v>
      </c>
      <c r="D1441" s="2"/>
      <c r="E1441" s="2" t="str">
        <f t="shared" si="31"/>
        <v/>
      </c>
      <c r="F1441" s="2" t="str">
        <f t="shared" si="32"/>
        <v/>
      </c>
      <c r="G1441" s="9"/>
      <c r="H1441" s="2">
        <f>COUNTIF(parameter_DB!$A$1062:A1441,parameter_DB!A1441)</f>
        <v>11</v>
      </c>
      <c r="I1441" s="2">
        <f t="shared" si="33"/>
        <v>0</v>
      </c>
      <c r="J1441" s="2" t="str">
        <f>parameter_DB!A1441</f>
        <v>Digital</v>
      </c>
      <c r="K1441" s="2" t="str">
        <f t="shared" si="34"/>
        <v/>
      </c>
      <c r="L1441" s="2" t="str">
        <f t="shared" si="35"/>
        <v/>
      </c>
      <c r="M1441" s="66"/>
      <c r="N1441" s="9"/>
      <c r="O1441" s="9"/>
      <c r="P1441" s="9"/>
      <c r="Q1441" s="9"/>
      <c r="R1441" s="9"/>
      <c r="S1441" s="9"/>
      <c r="T1441" s="9"/>
      <c r="U1441" s="9"/>
      <c r="V1441" s="9"/>
      <c r="W1441" s="9"/>
      <c r="X1441" s="9"/>
      <c r="Y1441" s="9"/>
      <c r="Z1441" s="9"/>
      <c r="AA1441" s="9"/>
      <c r="AB1441" s="9"/>
      <c r="AC1441" s="9"/>
      <c r="AD1441" s="9"/>
      <c r="AE1441" s="10"/>
    </row>
    <row r="1442" spans="1:31" ht="16.5" customHeight="1">
      <c r="A1442" s="12">
        <f>COUNTIF(parameter_DB!$B1442:B$9620,parameter_DB!B1442)</f>
        <v>13</v>
      </c>
      <c r="B1442" s="2">
        <f t="shared" si="30"/>
        <v>0</v>
      </c>
      <c r="C1442" s="2" t="str">
        <f>parameter_DB!B1442</f>
        <v>TEADS</v>
      </c>
      <c r="D1442" s="2"/>
      <c r="E1442" s="2" t="str">
        <f t="shared" si="31"/>
        <v/>
      </c>
      <c r="F1442" s="2" t="str">
        <f t="shared" si="32"/>
        <v/>
      </c>
      <c r="G1442" s="9"/>
      <c r="H1442" s="2">
        <f>COUNTIF(parameter_DB!$A$1062:A1442,parameter_DB!A1442)</f>
        <v>12</v>
      </c>
      <c r="I1442" s="2">
        <f t="shared" si="33"/>
        <v>0</v>
      </c>
      <c r="J1442" s="2" t="str">
        <f>parameter_DB!A1442</f>
        <v>Digital</v>
      </c>
      <c r="K1442" s="2" t="str">
        <f t="shared" si="34"/>
        <v/>
      </c>
      <c r="L1442" s="2" t="str">
        <f t="shared" si="35"/>
        <v/>
      </c>
      <c r="M1442" s="66"/>
      <c r="N1442" s="9"/>
      <c r="O1442" s="9"/>
      <c r="P1442" s="9"/>
      <c r="Q1442" s="9"/>
      <c r="R1442" s="9"/>
      <c r="S1442" s="9"/>
      <c r="T1442" s="9"/>
      <c r="U1442" s="9"/>
      <c r="V1442" s="9"/>
      <c r="W1442" s="9"/>
      <c r="X1442" s="9"/>
      <c r="Y1442" s="9"/>
      <c r="Z1442" s="9"/>
      <c r="AA1442" s="9"/>
      <c r="AB1442" s="9"/>
      <c r="AC1442" s="9"/>
      <c r="AD1442" s="9"/>
      <c r="AE1442" s="10"/>
    </row>
    <row r="1443" spans="1:31" ht="16.5" customHeight="1">
      <c r="A1443" s="12">
        <f>COUNTIF(parameter_DB!$B1443:B$9620,parameter_DB!B1443)</f>
        <v>12</v>
      </c>
      <c r="B1443" s="2">
        <f t="shared" si="30"/>
        <v>0</v>
      </c>
      <c r="C1443" s="2" t="str">
        <f>parameter_DB!B1443</f>
        <v>TEADS</v>
      </c>
      <c r="D1443" s="2"/>
      <c r="E1443" s="2" t="str">
        <f t="shared" si="31"/>
        <v/>
      </c>
      <c r="F1443" s="2" t="str">
        <f t="shared" si="32"/>
        <v/>
      </c>
      <c r="G1443" s="9"/>
      <c r="H1443" s="2">
        <f>COUNTIF(parameter_DB!$A$1062:A1443,parameter_DB!A1443)</f>
        <v>13</v>
      </c>
      <c r="I1443" s="2">
        <f t="shared" si="33"/>
        <v>0</v>
      </c>
      <c r="J1443" s="2" t="str">
        <f>parameter_DB!A1443</f>
        <v>Digital</v>
      </c>
      <c r="K1443" s="2" t="str">
        <f t="shared" si="34"/>
        <v/>
      </c>
      <c r="L1443" s="2" t="str">
        <f t="shared" si="35"/>
        <v/>
      </c>
      <c r="M1443" s="66"/>
      <c r="N1443" s="9"/>
      <c r="O1443" s="9"/>
      <c r="P1443" s="9"/>
      <c r="Q1443" s="9"/>
      <c r="R1443" s="9"/>
      <c r="S1443" s="9"/>
      <c r="T1443" s="9"/>
      <c r="U1443" s="9"/>
      <c r="V1443" s="9"/>
      <c r="W1443" s="9"/>
      <c r="X1443" s="9"/>
      <c r="Y1443" s="9"/>
      <c r="Z1443" s="9"/>
      <c r="AA1443" s="9"/>
      <c r="AB1443" s="9"/>
      <c r="AC1443" s="9"/>
      <c r="AD1443" s="9"/>
      <c r="AE1443" s="10"/>
    </row>
    <row r="1444" spans="1:31" ht="16.5" customHeight="1">
      <c r="A1444" s="12">
        <f>COUNTIF(parameter_DB!$B1444:B$9620,parameter_DB!B1444)</f>
        <v>11</v>
      </c>
      <c r="B1444" s="2">
        <f t="shared" si="30"/>
        <v>0</v>
      </c>
      <c r="C1444" s="2" t="str">
        <f>parameter_DB!B1444</f>
        <v>TEADS</v>
      </c>
      <c r="D1444" s="2"/>
      <c r="E1444" s="2" t="str">
        <f t="shared" si="31"/>
        <v/>
      </c>
      <c r="F1444" s="2" t="str">
        <f t="shared" si="32"/>
        <v/>
      </c>
      <c r="G1444" s="9"/>
      <c r="H1444" s="2">
        <f>COUNTIF(parameter_DB!$A$1062:A1444,parameter_DB!A1444)</f>
        <v>14</v>
      </c>
      <c r="I1444" s="2">
        <f t="shared" si="33"/>
        <v>0</v>
      </c>
      <c r="J1444" s="2" t="str">
        <f>parameter_DB!A1444</f>
        <v>Digital</v>
      </c>
      <c r="K1444" s="2" t="str">
        <f t="shared" si="34"/>
        <v/>
      </c>
      <c r="L1444" s="2" t="str">
        <f t="shared" si="35"/>
        <v/>
      </c>
      <c r="M1444" s="66"/>
      <c r="N1444" s="9"/>
      <c r="O1444" s="9"/>
      <c r="P1444" s="9"/>
      <c r="Q1444" s="9"/>
      <c r="R1444" s="9"/>
      <c r="S1444" s="9"/>
      <c r="T1444" s="9"/>
      <c r="U1444" s="9"/>
      <c r="V1444" s="9"/>
      <c r="W1444" s="9"/>
      <c r="X1444" s="9"/>
      <c r="Y1444" s="9"/>
      <c r="Z1444" s="9"/>
      <c r="AA1444" s="9"/>
      <c r="AB1444" s="9"/>
      <c r="AC1444" s="9"/>
      <c r="AD1444" s="9"/>
      <c r="AE1444" s="10"/>
    </row>
    <row r="1445" spans="1:31" ht="16.5" customHeight="1">
      <c r="A1445" s="12">
        <f>COUNTIF(parameter_DB!$B1445:B$9620,parameter_DB!B1445)</f>
        <v>10</v>
      </c>
      <c r="B1445" s="2">
        <f t="shared" si="30"/>
        <v>0</v>
      </c>
      <c r="C1445" s="2" t="str">
        <f>parameter_DB!B1445</f>
        <v>TEADS</v>
      </c>
      <c r="D1445" s="2"/>
      <c r="E1445" s="2" t="str">
        <f t="shared" si="31"/>
        <v/>
      </c>
      <c r="F1445" s="2" t="str">
        <f t="shared" si="32"/>
        <v/>
      </c>
      <c r="G1445" s="9"/>
      <c r="H1445" s="2">
        <f>COUNTIF(parameter_DB!$A$1062:A1445,parameter_DB!A1445)</f>
        <v>15</v>
      </c>
      <c r="I1445" s="2">
        <f t="shared" si="33"/>
        <v>0</v>
      </c>
      <c r="J1445" s="2" t="str">
        <f>parameter_DB!A1445</f>
        <v>Digital</v>
      </c>
      <c r="K1445" s="2" t="str">
        <f t="shared" si="34"/>
        <v/>
      </c>
      <c r="L1445" s="2" t="str">
        <f t="shared" si="35"/>
        <v/>
      </c>
      <c r="M1445" s="66"/>
      <c r="N1445" s="9"/>
      <c r="O1445" s="9"/>
      <c r="P1445" s="9"/>
      <c r="Q1445" s="9"/>
      <c r="R1445" s="9"/>
      <c r="S1445" s="9"/>
      <c r="T1445" s="9"/>
      <c r="U1445" s="9"/>
      <c r="V1445" s="9"/>
      <c r="W1445" s="9"/>
      <c r="X1445" s="9"/>
      <c r="Y1445" s="9"/>
      <c r="Z1445" s="9"/>
      <c r="AA1445" s="9"/>
      <c r="AB1445" s="9"/>
      <c r="AC1445" s="9"/>
      <c r="AD1445" s="9"/>
      <c r="AE1445" s="10"/>
    </row>
    <row r="1446" spans="1:31" ht="16.5" customHeight="1">
      <c r="A1446" s="12">
        <f>COUNTIF(parameter_DB!$B1446:B$9620,parameter_DB!B1446)</f>
        <v>9</v>
      </c>
      <c r="B1446" s="2">
        <f t="shared" si="30"/>
        <v>0</v>
      </c>
      <c r="C1446" s="2" t="str">
        <f>parameter_DB!B1446</f>
        <v>TEADS</v>
      </c>
      <c r="D1446" s="2"/>
      <c r="E1446" s="2" t="str">
        <f t="shared" si="31"/>
        <v/>
      </c>
      <c r="F1446" s="2" t="str">
        <f t="shared" si="32"/>
        <v/>
      </c>
      <c r="G1446" s="9"/>
      <c r="H1446" s="2">
        <f>COUNTIF(parameter_DB!$A$1062:A1446,parameter_DB!A1446)</f>
        <v>16</v>
      </c>
      <c r="I1446" s="2">
        <f t="shared" si="33"/>
        <v>0</v>
      </c>
      <c r="J1446" s="2" t="str">
        <f>parameter_DB!A1446</f>
        <v>Digital</v>
      </c>
      <c r="K1446" s="2" t="str">
        <f t="shared" si="34"/>
        <v/>
      </c>
      <c r="L1446" s="2" t="str">
        <f t="shared" si="35"/>
        <v/>
      </c>
      <c r="M1446" s="66"/>
      <c r="N1446" s="9"/>
      <c r="O1446" s="9"/>
      <c r="P1446" s="9"/>
      <c r="Q1446" s="9"/>
      <c r="R1446" s="9"/>
      <c r="S1446" s="9"/>
      <c r="T1446" s="9"/>
      <c r="U1446" s="9"/>
      <c r="V1446" s="9"/>
      <c r="W1446" s="9"/>
      <c r="X1446" s="9"/>
      <c r="Y1446" s="9"/>
      <c r="Z1446" s="9"/>
      <c r="AA1446" s="9"/>
      <c r="AB1446" s="9"/>
      <c r="AC1446" s="9"/>
      <c r="AD1446" s="9"/>
      <c r="AE1446" s="10"/>
    </row>
    <row r="1447" spans="1:31" ht="16.5" customHeight="1">
      <c r="A1447" s="12">
        <f>COUNTIF(parameter_DB!$B1447:B$9620,parameter_DB!B1447)</f>
        <v>8</v>
      </c>
      <c r="B1447" s="2">
        <f t="shared" si="30"/>
        <v>0</v>
      </c>
      <c r="C1447" s="2" t="str">
        <f>parameter_DB!B1447</f>
        <v>TEADS</v>
      </c>
      <c r="D1447" s="2"/>
      <c r="E1447" s="2" t="str">
        <f t="shared" si="31"/>
        <v/>
      </c>
      <c r="F1447" s="2" t="str">
        <f t="shared" si="32"/>
        <v/>
      </c>
      <c r="G1447" s="9"/>
      <c r="H1447" s="2">
        <f>COUNTIF(parameter_DB!$A$1062:A1447,parameter_DB!A1447)</f>
        <v>17</v>
      </c>
      <c r="I1447" s="2">
        <f t="shared" si="33"/>
        <v>0</v>
      </c>
      <c r="J1447" s="2" t="str">
        <f>parameter_DB!A1447</f>
        <v>Digital</v>
      </c>
      <c r="K1447" s="2" t="str">
        <f t="shared" si="34"/>
        <v/>
      </c>
      <c r="L1447" s="2" t="str">
        <f t="shared" si="35"/>
        <v/>
      </c>
      <c r="M1447" s="66"/>
      <c r="N1447" s="9"/>
      <c r="O1447" s="9"/>
      <c r="P1447" s="9"/>
      <c r="Q1447" s="9"/>
      <c r="R1447" s="9"/>
      <c r="S1447" s="9"/>
      <c r="T1447" s="9"/>
      <c r="U1447" s="9"/>
      <c r="V1447" s="9"/>
      <c r="W1447" s="9"/>
      <c r="X1447" s="9"/>
      <c r="Y1447" s="9"/>
      <c r="Z1447" s="9"/>
      <c r="AA1447" s="9"/>
      <c r="AB1447" s="9"/>
      <c r="AC1447" s="9"/>
      <c r="AD1447" s="9"/>
      <c r="AE1447" s="10"/>
    </row>
    <row r="1448" spans="1:31" ht="16.5" customHeight="1">
      <c r="A1448" s="12">
        <f>COUNTIF(parameter_DB!$B1448:B$9620,parameter_DB!B1448)</f>
        <v>7</v>
      </c>
      <c r="B1448" s="2">
        <f t="shared" si="30"/>
        <v>0</v>
      </c>
      <c r="C1448" s="2" t="str">
        <f>parameter_DB!B1448</f>
        <v>TEADS</v>
      </c>
      <c r="D1448" s="2"/>
      <c r="E1448" s="2" t="str">
        <f t="shared" si="31"/>
        <v/>
      </c>
      <c r="F1448" s="2" t="str">
        <f t="shared" si="32"/>
        <v/>
      </c>
      <c r="G1448" s="9"/>
      <c r="H1448" s="2">
        <f>COUNTIF(parameter_DB!$A$1062:A1448,parameter_DB!A1448)</f>
        <v>18</v>
      </c>
      <c r="I1448" s="2">
        <f t="shared" si="33"/>
        <v>0</v>
      </c>
      <c r="J1448" s="2" t="str">
        <f>parameter_DB!A1448</f>
        <v>Digital</v>
      </c>
      <c r="K1448" s="2" t="str">
        <f t="shared" si="34"/>
        <v/>
      </c>
      <c r="L1448" s="2" t="str">
        <f t="shared" si="35"/>
        <v/>
      </c>
      <c r="M1448" s="66"/>
      <c r="N1448" s="9"/>
      <c r="O1448" s="9"/>
      <c r="P1448" s="9"/>
      <c r="Q1448" s="9"/>
      <c r="R1448" s="9"/>
      <c r="S1448" s="9"/>
      <c r="T1448" s="9"/>
      <c r="U1448" s="9"/>
      <c r="V1448" s="9"/>
      <c r="W1448" s="9"/>
      <c r="X1448" s="9"/>
      <c r="Y1448" s="9"/>
      <c r="Z1448" s="9"/>
      <c r="AA1448" s="9"/>
      <c r="AB1448" s="9"/>
      <c r="AC1448" s="9"/>
      <c r="AD1448" s="9"/>
      <c r="AE1448" s="10"/>
    </row>
    <row r="1449" spans="1:31" ht="16.5" customHeight="1">
      <c r="A1449" s="12">
        <f>COUNTIF(parameter_DB!$B1449:B$9620,parameter_DB!B1449)</f>
        <v>6</v>
      </c>
      <c r="B1449" s="2">
        <f t="shared" si="30"/>
        <v>0</v>
      </c>
      <c r="C1449" s="2" t="str">
        <f>parameter_DB!B1449</f>
        <v>TEADS</v>
      </c>
      <c r="D1449" s="2"/>
      <c r="E1449" s="2" t="str">
        <f t="shared" si="31"/>
        <v/>
      </c>
      <c r="F1449" s="2" t="str">
        <f t="shared" si="32"/>
        <v/>
      </c>
      <c r="G1449" s="9"/>
      <c r="H1449" s="2">
        <f>COUNTIF(parameter_DB!$A$1062:A1449,parameter_DB!A1449)</f>
        <v>19</v>
      </c>
      <c r="I1449" s="2">
        <f t="shared" si="33"/>
        <v>0</v>
      </c>
      <c r="J1449" s="2" t="str">
        <f>parameter_DB!A1449</f>
        <v>Digital</v>
      </c>
      <c r="K1449" s="2" t="str">
        <f t="shared" si="34"/>
        <v/>
      </c>
      <c r="L1449" s="2" t="str">
        <f t="shared" si="35"/>
        <v/>
      </c>
      <c r="M1449" s="66"/>
      <c r="N1449" s="9"/>
      <c r="O1449" s="9"/>
      <c r="P1449" s="9"/>
      <c r="Q1449" s="9"/>
      <c r="R1449" s="9"/>
      <c r="S1449" s="9"/>
      <c r="T1449" s="9"/>
      <c r="U1449" s="9"/>
      <c r="V1449" s="9"/>
      <c r="W1449" s="9"/>
      <c r="X1449" s="9"/>
      <c r="Y1449" s="9"/>
      <c r="Z1449" s="9"/>
      <c r="AA1449" s="9"/>
      <c r="AB1449" s="9"/>
      <c r="AC1449" s="9"/>
      <c r="AD1449" s="9"/>
      <c r="AE1449" s="10"/>
    </row>
    <row r="1450" spans="1:31" ht="16.5" customHeight="1">
      <c r="A1450" s="12">
        <f>COUNTIF(parameter_DB!$B1450:B$9620,parameter_DB!B1450)</f>
        <v>5</v>
      </c>
      <c r="B1450" s="2">
        <f t="shared" si="30"/>
        <v>0</v>
      </c>
      <c r="C1450" s="2" t="str">
        <f>parameter_DB!B1450</f>
        <v>TEADS</v>
      </c>
      <c r="D1450" s="2"/>
      <c r="E1450" s="2" t="str">
        <f t="shared" si="31"/>
        <v/>
      </c>
      <c r="F1450" s="2" t="str">
        <f t="shared" si="32"/>
        <v/>
      </c>
      <c r="G1450" s="9"/>
      <c r="H1450" s="2">
        <f>COUNTIF(parameter_DB!$A$1062:A1450,parameter_DB!A1450)</f>
        <v>20</v>
      </c>
      <c r="I1450" s="2">
        <f t="shared" si="33"/>
        <v>0</v>
      </c>
      <c r="J1450" s="2" t="str">
        <f>parameter_DB!A1450</f>
        <v>Digital</v>
      </c>
      <c r="K1450" s="2" t="str">
        <f t="shared" si="34"/>
        <v/>
      </c>
      <c r="L1450" s="2" t="str">
        <f t="shared" si="35"/>
        <v/>
      </c>
      <c r="M1450" s="66"/>
      <c r="N1450" s="9"/>
      <c r="O1450" s="9"/>
      <c r="P1450" s="9"/>
      <c r="Q1450" s="9"/>
      <c r="R1450" s="9"/>
      <c r="S1450" s="9"/>
      <c r="T1450" s="9"/>
      <c r="U1450" s="9"/>
      <c r="V1450" s="9"/>
      <c r="W1450" s="9"/>
      <c r="X1450" s="9"/>
      <c r="Y1450" s="9"/>
      <c r="Z1450" s="9"/>
      <c r="AA1450" s="9"/>
      <c r="AB1450" s="9"/>
      <c r="AC1450" s="9"/>
      <c r="AD1450" s="9"/>
      <c r="AE1450" s="10"/>
    </row>
    <row r="1451" spans="1:31" ht="16.5" customHeight="1">
      <c r="A1451" s="12">
        <f>COUNTIF(parameter_DB!$B1451:B$9620,parameter_DB!B1451)</f>
        <v>4</v>
      </c>
      <c r="B1451" s="2">
        <f t="shared" si="30"/>
        <v>0</v>
      </c>
      <c r="C1451" s="2" t="str">
        <f>parameter_DB!B1451</f>
        <v>TEADS</v>
      </c>
      <c r="D1451" s="2"/>
      <c r="E1451" s="2" t="str">
        <f t="shared" si="31"/>
        <v/>
      </c>
      <c r="F1451" s="2" t="str">
        <f t="shared" si="32"/>
        <v/>
      </c>
      <c r="G1451" s="9"/>
      <c r="H1451" s="2">
        <f>COUNTIF(parameter_DB!$A$1062:A1451,parameter_DB!A1451)</f>
        <v>21</v>
      </c>
      <c r="I1451" s="2">
        <f t="shared" si="33"/>
        <v>0</v>
      </c>
      <c r="J1451" s="2" t="str">
        <f>parameter_DB!A1451</f>
        <v>Digital</v>
      </c>
      <c r="K1451" s="2" t="str">
        <f t="shared" si="34"/>
        <v/>
      </c>
      <c r="L1451" s="2" t="str">
        <f t="shared" si="35"/>
        <v/>
      </c>
      <c r="M1451" s="66"/>
      <c r="N1451" s="9"/>
      <c r="O1451" s="9"/>
      <c r="P1451" s="9"/>
      <c r="Q1451" s="9"/>
      <c r="R1451" s="9"/>
      <c r="S1451" s="9"/>
      <c r="T1451" s="9"/>
      <c r="U1451" s="9"/>
      <c r="V1451" s="9"/>
      <c r="W1451" s="9"/>
      <c r="X1451" s="9"/>
      <c r="Y1451" s="9"/>
      <c r="Z1451" s="9"/>
      <c r="AA1451" s="9"/>
      <c r="AB1451" s="9"/>
      <c r="AC1451" s="9"/>
      <c r="AD1451" s="9"/>
      <c r="AE1451" s="10"/>
    </row>
    <row r="1452" spans="1:31" ht="16.5" customHeight="1">
      <c r="A1452" s="12">
        <f>COUNTIF(parameter_DB!$B1452:B$9620,parameter_DB!B1452)</f>
        <v>3</v>
      </c>
      <c r="B1452" s="2">
        <f t="shared" si="30"/>
        <v>0</v>
      </c>
      <c r="C1452" s="2" t="str">
        <f>parameter_DB!B1452</f>
        <v>TEADS</v>
      </c>
      <c r="D1452" s="2"/>
      <c r="E1452" s="2" t="str">
        <f t="shared" si="31"/>
        <v/>
      </c>
      <c r="F1452" s="2" t="str">
        <f t="shared" si="32"/>
        <v/>
      </c>
      <c r="G1452" s="9"/>
      <c r="H1452" s="2">
        <f>COUNTIF(parameter_DB!$A$1062:A1452,parameter_DB!A1452)</f>
        <v>22</v>
      </c>
      <c r="I1452" s="2">
        <f t="shared" si="33"/>
        <v>0</v>
      </c>
      <c r="J1452" s="2" t="str">
        <f>parameter_DB!A1452</f>
        <v>Digital</v>
      </c>
      <c r="K1452" s="2" t="str">
        <f t="shared" si="34"/>
        <v/>
      </c>
      <c r="L1452" s="2" t="str">
        <f t="shared" si="35"/>
        <v/>
      </c>
      <c r="M1452" s="66"/>
      <c r="N1452" s="9"/>
      <c r="O1452" s="9"/>
      <c r="P1452" s="9"/>
      <c r="Q1452" s="9"/>
      <c r="R1452" s="9"/>
      <c r="S1452" s="9"/>
      <c r="T1452" s="9"/>
      <c r="U1452" s="9"/>
      <c r="V1452" s="9"/>
      <c r="W1452" s="9"/>
      <c r="X1452" s="9"/>
      <c r="Y1452" s="9"/>
      <c r="Z1452" s="9"/>
      <c r="AA1452" s="9"/>
      <c r="AB1452" s="9"/>
      <c r="AC1452" s="9"/>
      <c r="AD1452" s="9"/>
      <c r="AE1452" s="10"/>
    </row>
    <row r="1453" spans="1:31" ht="16.5" customHeight="1">
      <c r="A1453" s="12">
        <f>COUNTIF(parameter_DB!$B1453:B$9620,parameter_DB!B1453)</f>
        <v>2</v>
      </c>
      <c r="B1453" s="2">
        <f t="shared" si="30"/>
        <v>0</v>
      </c>
      <c r="C1453" s="2" t="str">
        <f>parameter_DB!B1453</f>
        <v>TEADS</v>
      </c>
      <c r="D1453" s="2"/>
      <c r="E1453" s="2" t="str">
        <f t="shared" si="31"/>
        <v/>
      </c>
      <c r="F1453" s="2" t="str">
        <f t="shared" si="32"/>
        <v/>
      </c>
      <c r="G1453" s="9"/>
      <c r="H1453" s="2">
        <f>COUNTIF(parameter_DB!$A$1062:A1453,parameter_DB!A1453)</f>
        <v>23</v>
      </c>
      <c r="I1453" s="2">
        <f t="shared" si="33"/>
        <v>0</v>
      </c>
      <c r="J1453" s="2" t="str">
        <f>parameter_DB!A1453</f>
        <v>Digital</v>
      </c>
      <c r="K1453" s="2" t="str">
        <f t="shared" si="34"/>
        <v/>
      </c>
      <c r="L1453" s="2" t="str">
        <f t="shared" si="35"/>
        <v/>
      </c>
      <c r="M1453" s="66"/>
      <c r="N1453" s="9"/>
      <c r="O1453" s="9"/>
      <c r="P1453" s="9"/>
      <c r="Q1453" s="9"/>
      <c r="R1453" s="9"/>
      <c r="S1453" s="9"/>
      <c r="T1453" s="9"/>
      <c r="U1453" s="9"/>
      <c r="V1453" s="9"/>
      <c r="W1453" s="9"/>
      <c r="X1453" s="9"/>
      <c r="Y1453" s="9"/>
      <c r="Z1453" s="9"/>
      <c r="AA1453" s="9"/>
      <c r="AB1453" s="9"/>
      <c r="AC1453" s="9"/>
      <c r="AD1453" s="9"/>
      <c r="AE1453" s="10"/>
    </row>
    <row r="1454" spans="1:31" ht="16.5" customHeight="1">
      <c r="A1454" s="12">
        <f>COUNTIF(parameter_DB!$B1454:B$9620,parameter_DB!B1454)</f>
        <v>1</v>
      </c>
      <c r="B1454" s="2">
        <f t="shared" si="30"/>
        <v>39</v>
      </c>
      <c r="C1454" s="2" t="str">
        <f>parameter_DB!B1454</f>
        <v>TEADS</v>
      </c>
      <c r="D1454" s="2"/>
      <c r="E1454" s="2" t="str">
        <f t="shared" si="31"/>
        <v/>
      </c>
      <c r="F1454" s="2" t="str">
        <f t="shared" si="32"/>
        <v/>
      </c>
      <c r="G1454" s="9"/>
      <c r="H1454" s="2">
        <f>COUNTIF(parameter_DB!$A$1062:A1454,parameter_DB!A1454)</f>
        <v>24</v>
      </c>
      <c r="I1454" s="2">
        <f t="shared" si="33"/>
        <v>0</v>
      </c>
      <c r="J1454" s="2" t="str">
        <f>parameter_DB!A1454</f>
        <v>Digital</v>
      </c>
      <c r="K1454" s="2" t="str">
        <f t="shared" si="34"/>
        <v/>
      </c>
      <c r="L1454" s="2" t="str">
        <f t="shared" si="35"/>
        <v/>
      </c>
      <c r="M1454" s="66"/>
      <c r="N1454" s="9"/>
      <c r="O1454" s="9"/>
      <c r="P1454" s="9"/>
      <c r="Q1454" s="9"/>
      <c r="R1454" s="9"/>
      <c r="S1454" s="9"/>
      <c r="T1454" s="9"/>
      <c r="U1454" s="9"/>
      <c r="V1454" s="9"/>
      <c r="W1454" s="9"/>
      <c r="X1454" s="9"/>
      <c r="Y1454" s="9"/>
      <c r="Z1454" s="9"/>
      <c r="AA1454" s="9"/>
      <c r="AB1454" s="9"/>
      <c r="AC1454" s="9"/>
      <c r="AD1454" s="9"/>
      <c r="AE1454" s="10"/>
    </row>
    <row r="1455" spans="1:31" ht="16.5" customHeight="1">
      <c r="A1455" s="12">
        <f>COUNTIF(parameter_DB!$B1455:B$9620,parameter_DB!B1455)</f>
        <v>24</v>
      </c>
      <c r="B1455" s="2">
        <f t="shared" si="30"/>
        <v>0</v>
      </c>
      <c r="C1455" s="2" t="str">
        <f>parameter_DB!B1455</f>
        <v>Everytime</v>
      </c>
      <c r="D1455" s="2"/>
      <c r="E1455" s="2" t="str">
        <f t="shared" si="31"/>
        <v/>
      </c>
      <c r="F1455" s="2" t="str">
        <f t="shared" si="32"/>
        <v/>
      </c>
      <c r="G1455" s="9"/>
      <c r="H1455" s="2">
        <f>COUNTIF(parameter_DB!$A$1062:A1455,parameter_DB!A1455)</f>
        <v>25</v>
      </c>
      <c r="I1455" s="2">
        <f t="shared" si="33"/>
        <v>0</v>
      </c>
      <c r="J1455" s="2" t="str">
        <f>parameter_DB!A1455</f>
        <v>Digital</v>
      </c>
      <c r="K1455" s="2" t="str">
        <f t="shared" si="34"/>
        <v/>
      </c>
      <c r="L1455" s="2" t="str">
        <f t="shared" si="35"/>
        <v/>
      </c>
      <c r="M1455" s="66"/>
      <c r="N1455" s="9"/>
      <c r="O1455" s="9"/>
      <c r="P1455" s="9"/>
      <c r="Q1455" s="9"/>
      <c r="R1455" s="9"/>
      <c r="S1455" s="9"/>
      <c r="T1455" s="9"/>
      <c r="U1455" s="9"/>
      <c r="V1455" s="9"/>
      <c r="W1455" s="9"/>
      <c r="X1455" s="9"/>
      <c r="Y1455" s="9"/>
      <c r="Z1455" s="9"/>
      <c r="AA1455" s="9"/>
      <c r="AB1455" s="9"/>
      <c r="AC1455" s="9"/>
      <c r="AD1455" s="9"/>
      <c r="AE1455" s="10"/>
    </row>
    <row r="1456" spans="1:31" ht="16.5" customHeight="1">
      <c r="A1456" s="12">
        <f>COUNTIF(parameter_DB!$B1456:B$9620,parameter_DB!B1456)</f>
        <v>23</v>
      </c>
      <c r="B1456" s="2">
        <f t="shared" si="30"/>
        <v>0</v>
      </c>
      <c r="C1456" s="2" t="str">
        <f>parameter_DB!B1456</f>
        <v>Everytime</v>
      </c>
      <c r="D1456" s="2"/>
      <c r="E1456" s="2" t="str">
        <f t="shared" si="31"/>
        <v/>
      </c>
      <c r="F1456" s="2" t="str">
        <f t="shared" si="32"/>
        <v/>
      </c>
      <c r="G1456" s="9"/>
      <c r="H1456" s="2">
        <f>COUNTIF(parameter_DB!$A$1062:A1456,parameter_DB!A1456)</f>
        <v>26</v>
      </c>
      <c r="I1456" s="2">
        <f t="shared" si="33"/>
        <v>0</v>
      </c>
      <c r="J1456" s="2" t="str">
        <f>parameter_DB!A1456</f>
        <v>Digital</v>
      </c>
      <c r="K1456" s="2" t="str">
        <f t="shared" si="34"/>
        <v/>
      </c>
      <c r="L1456" s="2" t="str">
        <f t="shared" si="35"/>
        <v/>
      </c>
      <c r="M1456" s="66"/>
      <c r="N1456" s="9"/>
      <c r="O1456" s="9"/>
      <c r="P1456" s="9"/>
      <c r="Q1456" s="9"/>
      <c r="R1456" s="9"/>
      <c r="S1456" s="9"/>
      <c r="T1456" s="9"/>
      <c r="U1456" s="9"/>
      <c r="V1456" s="9"/>
      <c r="W1456" s="9"/>
      <c r="X1456" s="9"/>
      <c r="Y1456" s="9"/>
      <c r="Z1456" s="9"/>
      <c r="AA1456" s="9"/>
      <c r="AB1456" s="9"/>
      <c r="AC1456" s="9"/>
      <c r="AD1456" s="9"/>
      <c r="AE1456" s="10"/>
    </row>
    <row r="1457" spans="1:31" ht="16.5" customHeight="1">
      <c r="A1457" s="12">
        <f>COUNTIF(parameter_DB!$B1457:B$9620,parameter_DB!B1457)</f>
        <v>22</v>
      </c>
      <c r="B1457" s="2">
        <f t="shared" si="30"/>
        <v>0</v>
      </c>
      <c r="C1457" s="2" t="str">
        <f>parameter_DB!B1457</f>
        <v>Everytime</v>
      </c>
      <c r="D1457" s="2"/>
      <c r="E1457" s="2" t="str">
        <f t="shared" si="31"/>
        <v/>
      </c>
      <c r="F1457" s="2" t="str">
        <f t="shared" si="32"/>
        <v/>
      </c>
      <c r="G1457" s="9"/>
      <c r="H1457" s="2">
        <f>COUNTIF(parameter_DB!$A$1062:A1457,parameter_DB!A1457)</f>
        <v>27</v>
      </c>
      <c r="I1457" s="2">
        <f t="shared" si="33"/>
        <v>0</v>
      </c>
      <c r="J1457" s="2" t="str">
        <f>parameter_DB!A1457</f>
        <v>Digital</v>
      </c>
      <c r="K1457" s="2" t="str">
        <f t="shared" si="34"/>
        <v/>
      </c>
      <c r="L1457" s="2" t="str">
        <f t="shared" si="35"/>
        <v/>
      </c>
      <c r="M1457" s="66"/>
      <c r="N1457" s="9"/>
      <c r="O1457" s="9"/>
      <c r="P1457" s="9"/>
      <c r="Q1457" s="9"/>
      <c r="R1457" s="9"/>
      <c r="S1457" s="9"/>
      <c r="T1457" s="9"/>
      <c r="U1457" s="9"/>
      <c r="V1457" s="9"/>
      <c r="W1457" s="9"/>
      <c r="X1457" s="9"/>
      <c r="Y1457" s="9"/>
      <c r="Z1457" s="9"/>
      <c r="AA1457" s="9"/>
      <c r="AB1457" s="9"/>
      <c r="AC1457" s="9"/>
      <c r="AD1457" s="9"/>
      <c r="AE1457" s="10"/>
    </row>
    <row r="1458" spans="1:31" ht="16.5" customHeight="1">
      <c r="A1458" s="12">
        <f>COUNTIF(parameter_DB!$B1458:B$9620,parameter_DB!B1458)</f>
        <v>21</v>
      </c>
      <c r="B1458" s="2">
        <f t="shared" si="30"/>
        <v>0</v>
      </c>
      <c r="C1458" s="2" t="str">
        <f>parameter_DB!B1458</f>
        <v>Everytime</v>
      </c>
      <c r="D1458" s="2"/>
      <c r="E1458" s="2" t="str">
        <f t="shared" si="31"/>
        <v/>
      </c>
      <c r="F1458" s="2" t="str">
        <f t="shared" si="32"/>
        <v/>
      </c>
      <c r="G1458" s="9"/>
      <c r="H1458" s="2">
        <f>COUNTIF(parameter_DB!$A$1062:A1458,parameter_DB!A1458)</f>
        <v>28</v>
      </c>
      <c r="I1458" s="2">
        <f t="shared" si="33"/>
        <v>0</v>
      </c>
      <c r="J1458" s="2" t="str">
        <f>parameter_DB!A1458</f>
        <v>Digital</v>
      </c>
      <c r="K1458" s="2" t="str">
        <f t="shared" si="34"/>
        <v/>
      </c>
      <c r="L1458" s="2" t="str">
        <f t="shared" si="35"/>
        <v/>
      </c>
      <c r="M1458" s="66"/>
      <c r="N1458" s="9"/>
      <c r="O1458" s="9"/>
      <c r="P1458" s="9"/>
      <c r="Q1458" s="9"/>
      <c r="R1458" s="9"/>
      <c r="S1458" s="9"/>
      <c r="T1458" s="9"/>
      <c r="U1458" s="9"/>
      <c r="V1458" s="9"/>
      <c r="W1458" s="9"/>
      <c r="X1458" s="9"/>
      <c r="Y1458" s="9"/>
      <c r="Z1458" s="9"/>
      <c r="AA1458" s="9"/>
      <c r="AB1458" s="9"/>
      <c r="AC1458" s="9"/>
      <c r="AD1458" s="9"/>
      <c r="AE1458" s="10"/>
    </row>
    <row r="1459" spans="1:31" ht="16.5" customHeight="1">
      <c r="A1459" s="12">
        <f>COUNTIF(parameter_DB!$B1459:B$9620,parameter_DB!B1459)</f>
        <v>20</v>
      </c>
      <c r="B1459" s="2">
        <f t="shared" si="30"/>
        <v>0</v>
      </c>
      <c r="C1459" s="2" t="str">
        <f>parameter_DB!B1459</f>
        <v>Everytime</v>
      </c>
      <c r="D1459" s="2"/>
      <c r="E1459" s="2" t="str">
        <f t="shared" si="31"/>
        <v/>
      </c>
      <c r="F1459" s="2" t="str">
        <f t="shared" si="32"/>
        <v/>
      </c>
      <c r="G1459" s="9"/>
      <c r="H1459" s="2">
        <f>COUNTIF(parameter_DB!$A$1062:A1459,parameter_DB!A1459)</f>
        <v>29</v>
      </c>
      <c r="I1459" s="2">
        <f t="shared" si="33"/>
        <v>0</v>
      </c>
      <c r="J1459" s="2" t="str">
        <f>parameter_DB!A1459</f>
        <v>Digital</v>
      </c>
      <c r="K1459" s="2" t="str">
        <f t="shared" si="34"/>
        <v/>
      </c>
      <c r="L1459" s="2" t="str">
        <f t="shared" si="35"/>
        <v/>
      </c>
      <c r="M1459" s="66"/>
      <c r="N1459" s="9"/>
      <c r="O1459" s="9"/>
      <c r="P1459" s="9"/>
      <c r="Q1459" s="9"/>
      <c r="R1459" s="9"/>
      <c r="S1459" s="9"/>
      <c r="T1459" s="9"/>
      <c r="U1459" s="9"/>
      <c r="V1459" s="9"/>
      <c r="W1459" s="9"/>
      <c r="X1459" s="9"/>
      <c r="Y1459" s="9"/>
      <c r="Z1459" s="9"/>
      <c r="AA1459" s="9"/>
      <c r="AB1459" s="9"/>
      <c r="AC1459" s="9"/>
      <c r="AD1459" s="9"/>
      <c r="AE1459" s="10"/>
    </row>
    <row r="1460" spans="1:31" ht="16.5" customHeight="1">
      <c r="A1460" s="12">
        <f>COUNTIF(parameter_DB!$B1460:B$9620,parameter_DB!B1460)</f>
        <v>19</v>
      </c>
      <c r="B1460" s="2">
        <f t="shared" si="30"/>
        <v>0</v>
      </c>
      <c r="C1460" s="2" t="str">
        <f>parameter_DB!B1460</f>
        <v>Everytime</v>
      </c>
      <c r="D1460" s="2"/>
      <c r="E1460" s="2" t="str">
        <f t="shared" si="31"/>
        <v/>
      </c>
      <c r="F1460" s="2" t="str">
        <f t="shared" si="32"/>
        <v/>
      </c>
      <c r="G1460" s="9"/>
      <c r="H1460" s="2">
        <f>COUNTIF(parameter_DB!$A$1062:A1460,parameter_DB!A1460)</f>
        <v>30</v>
      </c>
      <c r="I1460" s="2">
        <f t="shared" si="33"/>
        <v>0</v>
      </c>
      <c r="J1460" s="2" t="str">
        <f>parameter_DB!A1460</f>
        <v>Digital</v>
      </c>
      <c r="K1460" s="2" t="str">
        <f t="shared" si="34"/>
        <v/>
      </c>
      <c r="L1460" s="2" t="str">
        <f t="shared" si="35"/>
        <v/>
      </c>
      <c r="M1460" s="66"/>
      <c r="N1460" s="9"/>
      <c r="O1460" s="9"/>
      <c r="P1460" s="9"/>
      <c r="Q1460" s="9"/>
      <c r="R1460" s="9"/>
      <c r="S1460" s="9"/>
      <c r="T1460" s="9"/>
      <c r="U1460" s="9"/>
      <c r="V1460" s="9"/>
      <c r="W1460" s="9"/>
      <c r="X1460" s="9"/>
      <c r="Y1460" s="9"/>
      <c r="Z1460" s="9"/>
      <c r="AA1460" s="9"/>
      <c r="AB1460" s="9"/>
      <c r="AC1460" s="9"/>
      <c r="AD1460" s="9"/>
      <c r="AE1460" s="10"/>
    </row>
    <row r="1461" spans="1:31" ht="16.5" customHeight="1">
      <c r="A1461" s="12">
        <f>COUNTIF(parameter_DB!$B1461:B$9620,parameter_DB!B1461)</f>
        <v>18</v>
      </c>
      <c r="B1461" s="2">
        <f t="shared" si="30"/>
        <v>0</v>
      </c>
      <c r="C1461" s="2" t="str">
        <f>parameter_DB!B1461</f>
        <v>Everytime</v>
      </c>
      <c r="D1461" s="2"/>
      <c r="E1461" s="2" t="str">
        <f t="shared" si="31"/>
        <v/>
      </c>
      <c r="F1461" s="2" t="str">
        <f t="shared" si="32"/>
        <v/>
      </c>
      <c r="G1461" s="9"/>
      <c r="H1461" s="2">
        <f>COUNTIF(parameter_DB!$A$1062:A1461,parameter_DB!A1461)</f>
        <v>31</v>
      </c>
      <c r="I1461" s="2">
        <f t="shared" si="33"/>
        <v>0</v>
      </c>
      <c r="J1461" s="2" t="str">
        <f>parameter_DB!A1461</f>
        <v>Digital</v>
      </c>
      <c r="K1461" s="2" t="str">
        <f t="shared" si="34"/>
        <v/>
      </c>
      <c r="L1461" s="2" t="str">
        <f t="shared" si="35"/>
        <v/>
      </c>
      <c r="M1461" s="66"/>
      <c r="N1461" s="9"/>
      <c r="O1461" s="9"/>
      <c r="P1461" s="9"/>
      <c r="Q1461" s="9"/>
      <c r="R1461" s="9"/>
      <c r="S1461" s="9"/>
      <c r="T1461" s="9"/>
      <c r="U1461" s="9"/>
      <c r="V1461" s="9"/>
      <c r="W1461" s="9"/>
      <c r="X1461" s="9"/>
      <c r="Y1461" s="9"/>
      <c r="Z1461" s="9"/>
      <c r="AA1461" s="9"/>
      <c r="AB1461" s="9"/>
      <c r="AC1461" s="9"/>
      <c r="AD1461" s="9"/>
      <c r="AE1461" s="10"/>
    </row>
    <row r="1462" spans="1:31" ht="16.5" customHeight="1">
      <c r="A1462" s="12">
        <f>COUNTIF(parameter_DB!$B1462:B$9620,parameter_DB!B1462)</f>
        <v>17</v>
      </c>
      <c r="B1462" s="2">
        <f t="shared" si="30"/>
        <v>0</v>
      </c>
      <c r="C1462" s="2" t="str">
        <f>parameter_DB!B1462</f>
        <v>Everytime</v>
      </c>
      <c r="D1462" s="2"/>
      <c r="E1462" s="2" t="str">
        <f t="shared" si="31"/>
        <v/>
      </c>
      <c r="F1462" s="2" t="str">
        <f t="shared" si="32"/>
        <v/>
      </c>
      <c r="G1462" s="9"/>
      <c r="H1462" s="2">
        <f>COUNTIF(parameter_DB!$A$1062:A1462,parameter_DB!A1462)</f>
        <v>32</v>
      </c>
      <c r="I1462" s="2">
        <f t="shared" si="33"/>
        <v>0</v>
      </c>
      <c r="J1462" s="2" t="str">
        <f>parameter_DB!A1462</f>
        <v>Digital</v>
      </c>
      <c r="K1462" s="2" t="str">
        <f t="shared" si="34"/>
        <v/>
      </c>
      <c r="L1462" s="2" t="str">
        <f t="shared" si="35"/>
        <v/>
      </c>
      <c r="M1462" s="66"/>
      <c r="N1462" s="9"/>
      <c r="O1462" s="9"/>
      <c r="P1462" s="9"/>
      <c r="Q1462" s="9"/>
      <c r="R1462" s="9"/>
      <c r="S1462" s="9"/>
      <c r="T1462" s="9"/>
      <c r="U1462" s="9"/>
      <c r="V1462" s="9"/>
      <c r="W1462" s="9"/>
      <c r="X1462" s="9"/>
      <c r="Y1462" s="9"/>
      <c r="Z1462" s="9"/>
      <c r="AA1462" s="9"/>
      <c r="AB1462" s="9"/>
      <c r="AC1462" s="9"/>
      <c r="AD1462" s="9"/>
      <c r="AE1462" s="10"/>
    </row>
    <row r="1463" spans="1:31" ht="16.5" customHeight="1">
      <c r="A1463" s="12">
        <f>COUNTIF(parameter_DB!$B1463:B$9620,parameter_DB!B1463)</f>
        <v>16</v>
      </c>
      <c r="B1463" s="2">
        <f t="shared" si="30"/>
        <v>0</v>
      </c>
      <c r="C1463" s="2" t="str">
        <f>parameter_DB!B1463</f>
        <v>Everytime</v>
      </c>
      <c r="D1463" s="2"/>
      <c r="E1463" s="2" t="str">
        <f t="shared" si="31"/>
        <v/>
      </c>
      <c r="F1463" s="2" t="str">
        <f t="shared" si="32"/>
        <v/>
      </c>
      <c r="G1463" s="9"/>
      <c r="H1463" s="2">
        <f>COUNTIF(parameter_DB!$A$1062:A1463,parameter_DB!A1463)</f>
        <v>33</v>
      </c>
      <c r="I1463" s="2">
        <f t="shared" si="33"/>
        <v>0</v>
      </c>
      <c r="J1463" s="2" t="str">
        <f>parameter_DB!A1463</f>
        <v>Digital</v>
      </c>
      <c r="K1463" s="2" t="str">
        <f t="shared" si="34"/>
        <v/>
      </c>
      <c r="L1463" s="2" t="str">
        <f t="shared" si="35"/>
        <v/>
      </c>
      <c r="M1463" s="66"/>
      <c r="N1463" s="9"/>
      <c r="O1463" s="9"/>
      <c r="P1463" s="9"/>
      <c r="Q1463" s="9"/>
      <c r="R1463" s="9"/>
      <c r="S1463" s="9"/>
      <c r="T1463" s="9"/>
      <c r="U1463" s="9"/>
      <c r="V1463" s="9"/>
      <c r="W1463" s="9"/>
      <c r="X1463" s="9"/>
      <c r="Y1463" s="9"/>
      <c r="Z1463" s="9"/>
      <c r="AA1463" s="9"/>
      <c r="AB1463" s="9"/>
      <c r="AC1463" s="9"/>
      <c r="AD1463" s="9"/>
      <c r="AE1463" s="10"/>
    </row>
    <row r="1464" spans="1:31" ht="16.5" customHeight="1">
      <c r="A1464" s="12">
        <f>COUNTIF(parameter_DB!$B1464:B$9620,parameter_DB!B1464)</f>
        <v>15</v>
      </c>
      <c r="B1464" s="2">
        <f t="shared" si="30"/>
        <v>0</v>
      </c>
      <c r="C1464" s="2" t="str">
        <f>parameter_DB!B1464</f>
        <v>Everytime</v>
      </c>
      <c r="D1464" s="2"/>
      <c r="E1464" s="2" t="str">
        <f t="shared" si="31"/>
        <v/>
      </c>
      <c r="F1464" s="2" t="str">
        <f t="shared" si="32"/>
        <v/>
      </c>
      <c r="G1464" s="9"/>
      <c r="H1464" s="2">
        <f>COUNTIF(parameter_DB!$A$1062:A1464,parameter_DB!A1464)</f>
        <v>34</v>
      </c>
      <c r="I1464" s="2">
        <f t="shared" si="33"/>
        <v>0</v>
      </c>
      <c r="J1464" s="2" t="str">
        <f>parameter_DB!A1464</f>
        <v>Digital</v>
      </c>
      <c r="K1464" s="2" t="str">
        <f t="shared" si="34"/>
        <v/>
      </c>
      <c r="L1464" s="2" t="str">
        <f t="shared" si="35"/>
        <v/>
      </c>
      <c r="M1464" s="66"/>
      <c r="N1464" s="9"/>
      <c r="O1464" s="9"/>
      <c r="P1464" s="9"/>
      <c r="Q1464" s="9"/>
      <c r="R1464" s="9"/>
      <c r="S1464" s="9"/>
      <c r="T1464" s="9"/>
      <c r="U1464" s="9"/>
      <c r="V1464" s="9"/>
      <c r="W1464" s="9"/>
      <c r="X1464" s="9"/>
      <c r="Y1464" s="9"/>
      <c r="Z1464" s="9"/>
      <c r="AA1464" s="9"/>
      <c r="AB1464" s="9"/>
      <c r="AC1464" s="9"/>
      <c r="AD1464" s="9"/>
      <c r="AE1464" s="10"/>
    </row>
    <row r="1465" spans="1:31" ht="16.5" customHeight="1">
      <c r="A1465" s="12">
        <f>COUNTIF(parameter_DB!$B1465:B$9620,parameter_DB!B1465)</f>
        <v>14</v>
      </c>
      <c r="B1465" s="2">
        <f t="shared" si="30"/>
        <v>0</v>
      </c>
      <c r="C1465" s="2" t="str">
        <f>parameter_DB!B1465</f>
        <v>Everytime</v>
      </c>
      <c r="D1465" s="2"/>
      <c r="E1465" s="2" t="str">
        <f t="shared" si="31"/>
        <v/>
      </c>
      <c r="F1465" s="2" t="str">
        <f t="shared" si="32"/>
        <v/>
      </c>
      <c r="G1465" s="9"/>
      <c r="H1465" s="2">
        <f>COUNTIF(parameter_DB!$A$1062:A1465,parameter_DB!A1465)</f>
        <v>35</v>
      </c>
      <c r="I1465" s="2">
        <f t="shared" si="33"/>
        <v>0</v>
      </c>
      <c r="J1465" s="2" t="str">
        <f>parameter_DB!A1465</f>
        <v>Digital</v>
      </c>
      <c r="K1465" s="2" t="str">
        <f t="shared" si="34"/>
        <v/>
      </c>
      <c r="L1465" s="2" t="str">
        <f t="shared" si="35"/>
        <v/>
      </c>
      <c r="M1465" s="66"/>
      <c r="N1465" s="9"/>
      <c r="O1465" s="9"/>
      <c r="P1465" s="9"/>
      <c r="Q1465" s="9"/>
      <c r="R1465" s="9"/>
      <c r="S1465" s="9"/>
      <c r="T1465" s="9"/>
      <c r="U1465" s="9"/>
      <c r="V1465" s="9"/>
      <c r="W1465" s="9"/>
      <c r="X1465" s="9"/>
      <c r="Y1465" s="9"/>
      <c r="Z1465" s="9"/>
      <c r="AA1465" s="9"/>
      <c r="AB1465" s="9"/>
      <c r="AC1465" s="9"/>
      <c r="AD1465" s="9"/>
      <c r="AE1465" s="10"/>
    </row>
    <row r="1466" spans="1:31" ht="16.5" customHeight="1">
      <c r="A1466" s="12">
        <f>COUNTIF(parameter_DB!$B1466:B$9620,parameter_DB!B1466)</f>
        <v>13</v>
      </c>
      <c r="B1466" s="2">
        <f t="shared" si="30"/>
        <v>0</v>
      </c>
      <c r="C1466" s="2" t="str">
        <f>parameter_DB!B1466</f>
        <v>Everytime</v>
      </c>
      <c r="D1466" s="2"/>
      <c r="E1466" s="2" t="str">
        <f t="shared" si="31"/>
        <v/>
      </c>
      <c r="F1466" s="2" t="str">
        <f t="shared" si="32"/>
        <v/>
      </c>
      <c r="G1466" s="9"/>
      <c r="H1466" s="2">
        <f>COUNTIF(parameter_DB!$A$1062:A1466,parameter_DB!A1466)</f>
        <v>36</v>
      </c>
      <c r="I1466" s="2">
        <f t="shared" si="33"/>
        <v>0</v>
      </c>
      <c r="J1466" s="2" t="str">
        <f>parameter_DB!A1466</f>
        <v>Digital</v>
      </c>
      <c r="K1466" s="2" t="str">
        <f t="shared" si="34"/>
        <v/>
      </c>
      <c r="L1466" s="2" t="str">
        <f t="shared" si="35"/>
        <v/>
      </c>
      <c r="M1466" s="66"/>
      <c r="N1466" s="9"/>
      <c r="O1466" s="9"/>
      <c r="P1466" s="9"/>
      <c r="Q1466" s="9"/>
      <c r="R1466" s="9"/>
      <c r="S1466" s="9"/>
      <c r="T1466" s="9"/>
      <c r="U1466" s="9"/>
      <c r="V1466" s="9"/>
      <c r="W1466" s="9"/>
      <c r="X1466" s="9"/>
      <c r="Y1466" s="9"/>
      <c r="Z1466" s="9"/>
      <c r="AA1466" s="9"/>
      <c r="AB1466" s="9"/>
      <c r="AC1466" s="9"/>
      <c r="AD1466" s="9"/>
      <c r="AE1466" s="10"/>
    </row>
    <row r="1467" spans="1:31" ht="16.5" customHeight="1">
      <c r="A1467" s="12">
        <f>COUNTIF(parameter_DB!$B1467:B$9620,parameter_DB!B1467)</f>
        <v>12</v>
      </c>
      <c r="B1467" s="2">
        <f t="shared" si="30"/>
        <v>0</v>
      </c>
      <c r="C1467" s="2" t="str">
        <f>parameter_DB!B1467</f>
        <v>Everytime</v>
      </c>
      <c r="D1467" s="2"/>
      <c r="E1467" s="2" t="str">
        <f t="shared" si="31"/>
        <v/>
      </c>
      <c r="F1467" s="2" t="str">
        <f t="shared" si="32"/>
        <v/>
      </c>
      <c r="G1467" s="9"/>
      <c r="H1467" s="2">
        <f>COUNTIF(parameter_DB!$A$1062:A1467,parameter_DB!A1467)</f>
        <v>37</v>
      </c>
      <c r="I1467" s="2">
        <f t="shared" si="33"/>
        <v>0</v>
      </c>
      <c r="J1467" s="2" t="str">
        <f>parameter_DB!A1467</f>
        <v>Digital</v>
      </c>
      <c r="K1467" s="2" t="str">
        <f t="shared" si="34"/>
        <v/>
      </c>
      <c r="L1467" s="2" t="str">
        <f t="shared" si="35"/>
        <v/>
      </c>
      <c r="M1467" s="66"/>
      <c r="N1467" s="9"/>
      <c r="O1467" s="9"/>
      <c r="P1467" s="9"/>
      <c r="Q1467" s="9"/>
      <c r="R1467" s="9"/>
      <c r="S1467" s="9"/>
      <c r="T1467" s="9"/>
      <c r="U1467" s="9"/>
      <c r="V1467" s="9"/>
      <c r="W1467" s="9"/>
      <c r="X1467" s="9"/>
      <c r="Y1467" s="9"/>
      <c r="Z1467" s="9"/>
      <c r="AA1467" s="9"/>
      <c r="AB1467" s="9"/>
      <c r="AC1467" s="9"/>
      <c r="AD1467" s="9"/>
      <c r="AE1467" s="10"/>
    </row>
    <row r="1468" spans="1:31" ht="16.5" customHeight="1">
      <c r="A1468" s="12">
        <f>COUNTIF(parameter_DB!$B1468:B$9620,parameter_DB!B1468)</f>
        <v>11</v>
      </c>
      <c r="B1468" s="2">
        <f t="shared" si="30"/>
        <v>0</v>
      </c>
      <c r="C1468" s="2" t="str">
        <f>parameter_DB!B1468</f>
        <v>Everytime</v>
      </c>
      <c r="D1468" s="2"/>
      <c r="E1468" s="2" t="str">
        <f t="shared" si="31"/>
        <v/>
      </c>
      <c r="F1468" s="2" t="str">
        <f t="shared" si="32"/>
        <v/>
      </c>
      <c r="G1468" s="9"/>
      <c r="H1468" s="2">
        <f>COUNTIF(parameter_DB!$A$1062:A1468,parameter_DB!A1468)</f>
        <v>38</v>
      </c>
      <c r="I1468" s="2">
        <f t="shared" si="33"/>
        <v>0</v>
      </c>
      <c r="J1468" s="2" t="str">
        <f>parameter_DB!A1468</f>
        <v>Digital</v>
      </c>
      <c r="K1468" s="2" t="str">
        <f t="shared" si="34"/>
        <v/>
      </c>
      <c r="L1468" s="2" t="str">
        <f t="shared" si="35"/>
        <v/>
      </c>
      <c r="M1468" s="66"/>
      <c r="N1468" s="9"/>
      <c r="O1468" s="9"/>
      <c r="P1468" s="9"/>
      <c r="Q1468" s="9"/>
      <c r="R1468" s="9"/>
      <c r="S1468" s="9"/>
      <c r="T1468" s="9"/>
      <c r="U1468" s="9"/>
      <c r="V1468" s="9"/>
      <c r="W1468" s="9"/>
      <c r="X1468" s="9"/>
      <c r="Y1468" s="9"/>
      <c r="Z1468" s="9"/>
      <c r="AA1468" s="9"/>
      <c r="AB1468" s="9"/>
      <c r="AC1468" s="9"/>
      <c r="AD1468" s="9"/>
      <c r="AE1468" s="10"/>
    </row>
    <row r="1469" spans="1:31" ht="16.5" customHeight="1">
      <c r="A1469" s="12">
        <f>COUNTIF(parameter_DB!$B1469:B$9620,parameter_DB!B1469)</f>
        <v>10</v>
      </c>
      <c r="B1469" s="2">
        <f t="shared" si="30"/>
        <v>0</v>
      </c>
      <c r="C1469" s="2" t="str">
        <f>parameter_DB!B1469</f>
        <v>Everytime</v>
      </c>
      <c r="D1469" s="2"/>
      <c r="E1469" s="2" t="str">
        <f t="shared" si="31"/>
        <v/>
      </c>
      <c r="F1469" s="2" t="str">
        <f t="shared" si="32"/>
        <v/>
      </c>
      <c r="G1469" s="9"/>
      <c r="H1469" s="2">
        <f>COUNTIF(parameter_DB!$A$1062:A1469,parameter_DB!A1469)</f>
        <v>39</v>
      </c>
      <c r="I1469" s="2">
        <f t="shared" si="33"/>
        <v>0</v>
      </c>
      <c r="J1469" s="2" t="str">
        <f>parameter_DB!A1469</f>
        <v>Digital</v>
      </c>
      <c r="K1469" s="2" t="str">
        <f t="shared" si="34"/>
        <v/>
      </c>
      <c r="L1469" s="2" t="str">
        <f t="shared" si="35"/>
        <v/>
      </c>
      <c r="M1469" s="66"/>
      <c r="N1469" s="9"/>
      <c r="O1469" s="9"/>
      <c r="P1469" s="9"/>
      <c r="Q1469" s="9"/>
      <c r="R1469" s="9"/>
      <c r="S1469" s="9"/>
      <c r="T1469" s="9"/>
      <c r="U1469" s="9"/>
      <c r="V1469" s="9"/>
      <c r="W1469" s="9"/>
      <c r="X1469" s="9"/>
      <c r="Y1469" s="9"/>
      <c r="Z1469" s="9"/>
      <c r="AA1469" s="9"/>
      <c r="AB1469" s="9"/>
      <c r="AC1469" s="9"/>
      <c r="AD1469" s="9"/>
      <c r="AE1469" s="10"/>
    </row>
    <row r="1470" spans="1:31" ht="16.5" customHeight="1">
      <c r="A1470" s="12">
        <f>COUNTIF(parameter_DB!$B1470:B$9620,parameter_DB!B1470)</f>
        <v>9</v>
      </c>
      <c r="B1470" s="2">
        <f t="shared" si="30"/>
        <v>0</v>
      </c>
      <c r="C1470" s="2" t="str">
        <f>parameter_DB!B1470</f>
        <v>Everytime</v>
      </c>
      <c r="D1470" s="2"/>
      <c r="E1470" s="2" t="str">
        <f t="shared" si="31"/>
        <v/>
      </c>
      <c r="F1470" s="2" t="str">
        <f t="shared" si="32"/>
        <v/>
      </c>
      <c r="G1470" s="9"/>
      <c r="H1470" s="2">
        <f>COUNTIF(parameter_DB!$A$1062:A1470,parameter_DB!A1470)</f>
        <v>40</v>
      </c>
      <c r="I1470" s="2">
        <f t="shared" si="33"/>
        <v>0</v>
      </c>
      <c r="J1470" s="2" t="str">
        <f>parameter_DB!A1470</f>
        <v>Digital</v>
      </c>
      <c r="K1470" s="2" t="str">
        <f t="shared" si="34"/>
        <v/>
      </c>
      <c r="L1470" s="2" t="str">
        <f t="shared" si="35"/>
        <v/>
      </c>
      <c r="M1470" s="66"/>
      <c r="N1470" s="9"/>
      <c r="O1470" s="9"/>
      <c r="P1470" s="9"/>
      <c r="Q1470" s="9"/>
      <c r="R1470" s="9"/>
      <c r="S1470" s="9"/>
      <c r="T1470" s="9"/>
      <c r="U1470" s="9"/>
      <c r="V1470" s="9"/>
      <c r="W1470" s="9"/>
      <c r="X1470" s="9"/>
      <c r="Y1470" s="9"/>
      <c r="Z1470" s="9"/>
      <c r="AA1470" s="9"/>
      <c r="AB1470" s="9"/>
      <c r="AC1470" s="9"/>
      <c r="AD1470" s="9"/>
      <c r="AE1470" s="10"/>
    </row>
    <row r="1471" spans="1:31" ht="16.5" customHeight="1">
      <c r="A1471" s="12">
        <f>COUNTIF(parameter_DB!$B1471:B$9620,parameter_DB!B1471)</f>
        <v>8</v>
      </c>
      <c r="B1471" s="2">
        <f t="shared" si="30"/>
        <v>0</v>
      </c>
      <c r="C1471" s="2" t="str">
        <f>parameter_DB!B1471</f>
        <v>Everytime</v>
      </c>
      <c r="D1471" s="2"/>
      <c r="E1471" s="2" t="str">
        <f t="shared" si="31"/>
        <v/>
      </c>
      <c r="F1471" s="2" t="str">
        <f t="shared" si="32"/>
        <v/>
      </c>
      <c r="G1471" s="9"/>
      <c r="H1471" s="2">
        <f>COUNTIF(parameter_DB!$A$1062:A1471,parameter_DB!A1471)</f>
        <v>41</v>
      </c>
      <c r="I1471" s="2">
        <f t="shared" si="33"/>
        <v>0</v>
      </c>
      <c r="J1471" s="2" t="str">
        <f>parameter_DB!A1471</f>
        <v>Digital</v>
      </c>
      <c r="K1471" s="2" t="str">
        <f t="shared" si="34"/>
        <v/>
      </c>
      <c r="L1471" s="2" t="str">
        <f t="shared" si="35"/>
        <v/>
      </c>
      <c r="M1471" s="66"/>
      <c r="N1471" s="9"/>
      <c r="O1471" s="9"/>
      <c r="P1471" s="9"/>
      <c r="Q1471" s="9"/>
      <c r="R1471" s="9"/>
      <c r="S1471" s="9"/>
      <c r="T1471" s="9"/>
      <c r="U1471" s="9"/>
      <c r="V1471" s="9"/>
      <c r="W1471" s="9"/>
      <c r="X1471" s="9"/>
      <c r="Y1471" s="9"/>
      <c r="Z1471" s="9"/>
      <c r="AA1471" s="9"/>
      <c r="AB1471" s="9"/>
      <c r="AC1471" s="9"/>
      <c r="AD1471" s="9"/>
      <c r="AE1471" s="10"/>
    </row>
    <row r="1472" spans="1:31" ht="16.5" customHeight="1">
      <c r="A1472" s="12">
        <f>COUNTIF(parameter_DB!$B1472:B$9620,parameter_DB!B1472)</f>
        <v>7</v>
      </c>
      <c r="B1472" s="2">
        <f t="shared" si="30"/>
        <v>0</v>
      </c>
      <c r="C1472" s="2" t="str">
        <f>parameter_DB!B1472</f>
        <v>Everytime</v>
      </c>
      <c r="D1472" s="2"/>
      <c r="E1472" s="2" t="str">
        <f t="shared" si="31"/>
        <v/>
      </c>
      <c r="F1472" s="2" t="str">
        <f t="shared" si="32"/>
        <v/>
      </c>
      <c r="G1472" s="9"/>
      <c r="H1472" s="2">
        <f>COUNTIF(parameter_DB!$A$1062:A1472,parameter_DB!A1472)</f>
        <v>42</v>
      </c>
      <c r="I1472" s="2">
        <f t="shared" si="33"/>
        <v>0</v>
      </c>
      <c r="J1472" s="2" t="str">
        <f>parameter_DB!A1472</f>
        <v>Digital</v>
      </c>
      <c r="K1472" s="2" t="str">
        <f t="shared" si="34"/>
        <v/>
      </c>
      <c r="L1472" s="2" t="str">
        <f t="shared" si="35"/>
        <v/>
      </c>
      <c r="M1472" s="66"/>
      <c r="N1472" s="9"/>
      <c r="O1472" s="9"/>
      <c r="P1472" s="9"/>
      <c r="Q1472" s="9"/>
      <c r="R1472" s="9"/>
      <c r="S1472" s="9"/>
      <c r="T1472" s="9"/>
      <c r="U1472" s="9"/>
      <c r="V1472" s="9"/>
      <c r="W1472" s="9"/>
      <c r="X1472" s="9"/>
      <c r="Y1472" s="9"/>
      <c r="Z1472" s="9"/>
      <c r="AA1472" s="9"/>
      <c r="AB1472" s="9"/>
      <c r="AC1472" s="9"/>
      <c r="AD1472" s="9"/>
      <c r="AE1472" s="10"/>
    </row>
    <row r="1473" spans="1:31" ht="16.5" customHeight="1">
      <c r="A1473" s="12">
        <f>COUNTIF(parameter_DB!$B1473:B$9620,parameter_DB!B1473)</f>
        <v>6</v>
      </c>
      <c r="B1473" s="2">
        <f t="shared" si="30"/>
        <v>0</v>
      </c>
      <c r="C1473" s="2" t="str">
        <f>parameter_DB!B1473</f>
        <v>Everytime</v>
      </c>
      <c r="D1473" s="2"/>
      <c r="E1473" s="2" t="str">
        <f t="shared" si="31"/>
        <v/>
      </c>
      <c r="F1473" s="2" t="str">
        <f t="shared" si="32"/>
        <v/>
      </c>
      <c r="G1473" s="9"/>
      <c r="H1473" s="2">
        <f>COUNTIF(parameter_DB!$A$1062:A1473,parameter_DB!A1473)</f>
        <v>43</v>
      </c>
      <c r="I1473" s="2">
        <f t="shared" si="33"/>
        <v>0</v>
      </c>
      <c r="J1473" s="2" t="str">
        <f>parameter_DB!A1473</f>
        <v>Digital</v>
      </c>
      <c r="K1473" s="2" t="str">
        <f t="shared" si="34"/>
        <v/>
      </c>
      <c r="L1473" s="2" t="str">
        <f t="shared" si="35"/>
        <v/>
      </c>
      <c r="M1473" s="66"/>
      <c r="N1473" s="9"/>
      <c r="O1473" s="9"/>
      <c r="P1473" s="9"/>
      <c r="Q1473" s="9"/>
      <c r="R1473" s="9"/>
      <c r="S1473" s="9"/>
      <c r="T1473" s="9"/>
      <c r="U1473" s="9"/>
      <c r="V1473" s="9"/>
      <c r="W1473" s="9"/>
      <c r="X1473" s="9"/>
      <c r="Y1473" s="9"/>
      <c r="Z1473" s="9"/>
      <c r="AA1473" s="9"/>
      <c r="AB1473" s="9"/>
      <c r="AC1473" s="9"/>
      <c r="AD1473" s="9"/>
      <c r="AE1473" s="10"/>
    </row>
    <row r="1474" spans="1:31" ht="16.5" customHeight="1">
      <c r="A1474" s="12">
        <f>COUNTIF(parameter_DB!$B1474:B$9620,parameter_DB!B1474)</f>
        <v>5</v>
      </c>
      <c r="B1474" s="2">
        <f t="shared" si="30"/>
        <v>0</v>
      </c>
      <c r="C1474" s="2" t="str">
        <f>parameter_DB!B1474</f>
        <v>Everytime</v>
      </c>
      <c r="D1474" s="2"/>
      <c r="E1474" s="2" t="str">
        <f t="shared" si="31"/>
        <v/>
      </c>
      <c r="F1474" s="2" t="str">
        <f t="shared" si="32"/>
        <v/>
      </c>
      <c r="G1474" s="9"/>
      <c r="H1474" s="2">
        <f>COUNTIF(parameter_DB!$A$1062:A1474,parameter_DB!A1474)</f>
        <v>44</v>
      </c>
      <c r="I1474" s="2">
        <f t="shared" si="33"/>
        <v>0</v>
      </c>
      <c r="J1474" s="2" t="str">
        <f>parameter_DB!A1474</f>
        <v>Digital</v>
      </c>
      <c r="K1474" s="2" t="str">
        <f t="shared" si="34"/>
        <v/>
      </c>
      <c r="L1474" s="2" t="str">
        <f t="shared" si="35"/>
        <v/>
      </c>
      <c r="M1474" s="66"/>
      <c r="N1474" s="9"/>
      <c r="O1474" s="9"/>
      <c r="P1474" s="9"/>
      <c r="Q1474" s="9"/>
      <c r="R1474" s="9"/>
      <c r="S1474" s="9"/>
      <c r="T1474" s="9"/>
      <c r="U1474" s="9"/>
      <c r="V1474" s="9"/>
      <c r="W1474" s="9"/>
      <c r="X1474" s="9"/>
      <c r="Y1474" s="9"/>
      <c r="Z1474" s="9"/>
      <c r="AA1474" s="9"/>
      <c r="AB1474" s="9"/>
      <c r="AC1474" s="9"/>
      <c r="AD1474" s="9"/>
      <c r="AE1474" s="10"/>
    </row>
    <row r="1475" spans="1:31" ht="16.5" customHeight="1">
      <c r="A1475" s="12">
        <f>COUNTIF(parameter_DB!$B1475:B$9620,parameter_DB!B1475)</f>
        <v>4</v>
      </c>
      <c r="B1475" s="2">
        <f t="shared" si="30"/>
        <v>0</v>
      </c>
      <c r="C1475" s="2" t="str">
        <f>parameter_DB!B1475</f>
        <v>Everytime</v>
      </c>
      <c r="D1475" s="2"/>
      <c r="E1475" s="2" t="str">
        <f t="shared" si="31"/>
        <v/>
      </c>
      <c r="F1475" s="2" t="str">
        <f t="shared" si="32"/>
        <v/>
      </c>
      <c r="G1475" s="9"/>
      <c r="H1475" s="2">
        <f>COUNTIF(parameter_DB!$A$1062:A1475,parameter_DB!A1475)</f>
        <v>45</v>
      </c>
      <c r="I1475" s="2">
        <f t="shared" si="33"/>
        <v>0</v>
      </c>
      <c r="J1475" s="2" t="str">
        <f>parameter_DB!A1475</f>
        <v>Digital</v>
      </c>
      <c r="K1475" s="2" t="str">
        <f t="shared" si="34"/>
        <v/>
      </c>
      <c r="L1475" s="2" t="str">
        <f t="shared" si="35"/>
        <v/>
      </c>
      <c r="M1475" s="66"/>
      <c r="N1475" s="9"/>
      <c r="O1475" s="9"/>
      <c r="P1475" s="9"/>
      <c r="Q1475" s="9"/>
      <c r="R1475" s="9"/>
      <c r="S1475" s="9"/>
      <c r="T1475" s="9"/>
      <c r="U1475" s="9"/>
      <c r="V1475" s="9"/>
      <c r="W1475" s="9"/>
      <c r="X1475" s="9"/>
      <c r="Y1475" s="9"/>
      <c r="Z1475" s="9"/>
      <c r="AA1475" s="9"/>
      <c r="AB1475" s="9"/>
      <c r="AC1475" s="9"/>
      <c r="AD1475" s="9"/>
      <c r="AE1475" s="10"/>
    </row>
    <row r="1476" spans="1:31" ht="16.5" customHeight="1">
      <c r="A1476" s="12">
        <f>COUNTIF(parameter_DB!$B1476:B$9620,parameter_DB!B1476)</f>
        <v>3</v>
      </c>
      <c r="B1476" s="2">
        <f t="shared" si="30"/>
        <v>0</v>
      </c>
      <c r="C1476" s="2" t="str">
        <f>parameter_DB!B1476</f>
        <v>Everytime</v>
      </c>
      <c r="D1476" s="2"/>
      <c r="E1476" s="2" t="str">
        <f t="shared" si="31"/>
        <v/>
      </c>
      <c r="F1476" s="2" t="str">
        <f t="shared" si="32"/>
        <v/>
      </c>
      <c r="G1476" s="9"/>
      <c r="H1476" s="2">
        <f>COUNTIF(parameter_DB!$A$1062:A1476,parameter_DB!A1476)</f>
        <v>46</v>
      </c>
      <c r="I1476" s="2">
        <f t="shared" si="33"/>
        <v>0</v>
      </c>
      <c r="J1476" s="2" t="str">
        <f>parameter_DB!A1476</f>
        <v>Digital</v>
      </c>
      <c r="K1476" s="2" t="str">
        <f t="shared" si="34"/>
        <v/>
      </c>
      <c r="L1476" s="2" t="str">
        <f t="shared" si="35"/>
        <v/>
      </c>
      <c r="M1476" s="66"/>
      <c r="N1476" s="9"/>
      <c r="O1476" s="9"/>
      <c r="P1476" s="9"/>
      <c r="Q1476" s="9"/>
      <c r="R1476" s="9"/>
      <c r="S1476" s="9"/>
      <c r="T1476" s="9"/>
      <c r="U1476" s="9"/>
      <c r="V1476" s="9"/>
      <c r="W1476" s="9"/>
      <c r="X1476" s="9"/>
      <c r="Y1476" s="9"/>
      <c r="Z1476" s="9"/>
      <c r="AA1476" s="9"/>
      <c r="AB1476" s="9"/>
      <c r="AC1476" s="9"/>
      <c r="AD1476" s="9"/>
      <c r="AE1476" s="10"/>
    </row>
    <row r="1477" spans="1:31" ht="16.5" customHeight="1">
      <c r="A1477" s="12">
        <f>COUNTIF(parameter_DB!$B1477:B$9620,parameter_DB!B1477)</f>
        <v>2</v>
      </c>
      <c r="B1477" s="2">
        <f t="shared" si="30"/>
        <v>0</v>
      </c>
      <c r="C1477" s="2" t="str">
        <f>parameter_DB!B1477</f>
        <v>Everytime</v>
      </c>
      <c r="D1477" s="2"/>
      <c r="E1477" s="2" t="str">
        <f t="shared" si="31"/>
        <v/>
      </c>
      <c r="F1477" s="2" t="str">
        <f t="shared" si="32"/>
        <v/>
      </c>
      <c r="G1477" s="9"/>
      <c r="H1477" s="2">
        <f>COUNTIF(parameter_DB!$A$1062:A1477,parameter_DB!A1477)</f>
        <v>47</v>
      </c>
      <c r="I1477" s="2">
        <f t="shared" si="33"/>
        <v>0</v>
      </c>
      <c r="J1477" s="2" t="str">
        <f>parameter_DB!A1477</f>
        <v>Digital</v>
      </c>
      <c r="K1477" s="2" t="str">
        <f t="shared" si="34"/>
        <v/>
      </c>
      <c r="L1477" s="2" t="str">
        <f t="shared" si="35"/>
        <v/>
      </c>
      <c r="M1477" s="66"/>
      <c r="N1477" s="9"/>
      <c r="O1477" s="9"/>
      <c r="P1477" s="9"/>
      <c r="Q1477" s="9"/>
      <c r="R1477" s="9"/>
      <c r="S1477" s="9"/>
      <c r="T1477" s="9"/>
      <c r="U1477" s="9"/>
      <c r="V1477" s="9"/>
      <c r="W1477" s="9"/>
      <c r="X1477" s="9"/>
      <c r="Y1477" s="9"/>
      <c r="Z1477" s="9"/>
      <c r="AA1477" s="9"/>
      <c r="AB1477" s="9"/>
      <c r="AC1477" s="9"/>
      <c r="AD1477" s="9"/>
      <c r="AE1477" s="10"/>
    </row>
    <row r="1478" spans="1:31" ht="16.5" customHeight="1">
      <c r="A1478" s="12">
        <f>COUNTIF(parameter_DB!$B1478:B$9620,parameter_DB!B1478)</f>
        <v>1</v>
      </c>
      <c r="B1478" s="2">
        <f t="shared" si="30"/>
        <v>40</v>
      </c>
      <c r="C1478" s="2" t="str">
        <f>parameter_DB!B1478</f>
        <v>Everytime</v>
      </c>
      <c r="D1478" s="2"/>
      <c r="E1478" s="2" t="str">
        <f t="shared" si="31"/>
        <v/>
      </c>
      <c r="F1478" s="2" t="str">
        <f t="shared" si="32"/>
        <v/>
      </c>
      <c r="G1478" s="9"/>
      <c r="H1478" s="2">
        <f>COUNTIF(parameter_DB!$A$1062:A1478,parameter_DB!A1478)</f>
        <v>48</v>
      </c>
      <c r="I1478" s="2">
        <f t="shared" si="33"/>
        <v>0</v>
      </c>
      <c r="J1478" s="2" t="str">
        <f>parameter_DB!A1478</f>
        <v>Digital</v>
      </c>
      <c r="K1478" s="2" t="str">
        <f t="shared" si="34"/>
        <v/>
      </c>
      <c r="L1478" s="2" t="str">
        <f t="shared" si="35"/>
        <v/>
      </c>
      <c r="M1478" s="66"/>
      <c r="N1478" s="9"/>
      <c r="O1478" s="9"/>
      <c r="P1478" s="9"/>
      <c r="Q1478" s="9"/>
      <c r="R1478" s="9"/>
      <c r="S1478" s="9"/>
      <c r="T1478" s="9"/>
      <c r="U1478" s="9"/>
      <c r="V1478" s="9"/>
      <c r="W1478" s="9"/>
      <c r="X1478" s="9"/>
      <c r="Y1478" s="9"/>
      <c r="Z1478" s="9"/>
      <c r="AA1478" s="9"/>
      <c r="AB1478" s="9"/>
      <c r="AC1478" s="9"/>
      <c r="AD1478" s="9"/>
      <c r="AE1478" s="10"/>
    </row>
    <row r="1479" spans="1:31" ht="16.5" customHeight="1">
      <c r="A1479" s="12">
        <f>COUNTIF(parameter_DB!$B1479:B$9620,parameter_DB!B1479)</f>
        <v>24</v>
      </c>
      <c r="B1479" s="2">
        <f t="shared" si="30"/>
        <v>0</v>
      </c>
      <c r="C1479" s="2" t="str">
        <f>parameter_DB!B1479</f>
        <v>스타일쉐어</v>
      </c>
      <c r="D1479" s="2"/>
      <c r="E1479" s="2" t="str">
        <f t="shared" si="31"/>
        <v/>
      </c>
      <c r="F1479" s="2" t="str">
        <f t="shared" si="32"/>
        <v/>
      </c>
      <c r="G1479" s="9"/>
      <c r="H1479" s="2">
        <f>COUNTIF(parameter_DB!$A$1062:A1479,parameter_DB!A1479)</f>
        <v>49</v>
      </c>
      <c r="I1479" s="2">
        <f t="shared" si="33"/>
        <v>0</v>
      </c>
      <c r="J1479" s="2" t="str">
        <f>parameter_DB!A1479</f>
        <v>Digital</v>
      </c>
      <c r="K1479" s="2" t="str">
        <f t="shared" si="34"/>
        <v/>
      </c>
      <c r="L1479" s="2" t="str">
        <f t="shared" si="35"/>
        <v/>
      </c>
      <c r="M1479" s="66"/>
      <c r="N1479" s="9"/>
      <c r="O1479" s="9"/>
      <c r="P1479" s="9"/>
      <c r="Q1479" s="9"/>
      <c r="R1479" s="9"/>
      <c r="S1479" s="9"/>
      <c r="T1479" s="9"/>
      <c r="U1479" s="9"/>
      <c r="V1479" s="9"/>
      <c r="W1479" s="9"/>
      <c r="X1479" s="9"/>
      <c r="Y1479" s="9"/>
      <c r="Z1479" s="9"/>
      <c r="AA1479" s="9"/>
      <c r="AB1479" s="9"/>
      <c r="AC1479" s="9"/>
      <c r="AD1479" s="9"/>
      <c r="AE1479" s="10"/>
    </row>
    <row r="1480" spans="1:31" ht="16.5" customHeight="1">
      <c r="A1480" s="12">
        <f>COUNTIF(parameter_DB!$B1480:B$9620,parameter_DB!B1480)</f>
        <v>23</v>
      </c>
      <c r="B1480" s="2">
        <f t="shared" si="30"/>
        <v>0</v>
      </c>
      <c r="C1480" s="2" t="str">
        <f>parameter_DB!B1480</f>
        <v>스타일쉐어</v>
      </c>
      <c r="D1480" s="2"/>
      <c r="E1480" s="2" t="str">
        <f t="shared" si="31"/>
        <v/>
      </c>
      <c r="F1480" s="2" t="str">
        <f t="shared" si="32"/>
        <v/>
      </c>
      <c r="G1480" s="9"/>
      <c r="H1480" s="2">
        <f>COUNTIF(parameter_DB!$A$1062:A1480,parameter_DB!A1480)</f>
        <v>50</v>
      </c>
      <c r="I1480" s="2">
        <f t="shared" si="33"/>
        <v>0</v>
      </c>
      <c r="J1480" s="2" t="str">
        <f>parameter_DB!A1480</f>
        <v>Digital</v>
      </c>
      <c r="K1480" s="2" t="str">
        <f t="shared" si="34"/>
        <v/>
      </c>
      <c r="L1480" s="2" t="str">
        <f t="shared" si="35"/>
        <v/>
      </c>
      <c r="M1480" s="66"/>
      <c r="N1480" s="9"/>
      <c r="O1480" s="9"/>
      <c r="P1480" s="9"/>
      <c r="Q1480" s="9"/>
      <c r="R1480" s="9"/>
      <c r="S1480" s="9"/>
      <c r="T1480" s="9"/>
      <c r="U1480" s="9"/>
      <c r="V1480" s="9"/>
      <c r="W1480" s="9"/>
      <c r="X1480" s="9"/>
      <c r="Y1480" s="9"/>
      <c r="Z1480" s="9"/>
      <c r="AA1480" s="9"/>
      <c r="AB1480" s="9"/>
      <c r="AC1480" s="9"/>
      <c r="AD1480" s="9"/>
      <c r="AE1480" s="10"/>
    </row>
    <row r="1481" spans="1:31" ht="16.5" customHeight="1">
      <c r="A1481" s="12">
        <f>COUNTIF(parameter_DB!$B1481:B$9620,parameter_DB!B1481)</f>
        <v>22</v>
      </c>
      <c r="B1481" s="2">
        <f t="shared" si="30"/>
        <v>0</v>
      </c>
      <c r="C1481" s="2" t="str">
        <f>parameter_DB!B1481</f>
        <v>스타일쉐어</v>
      </c>
      <c r="D1481" s="2"/>
      <c r="E1481" s="2" t="str">
        <f t="shared" si="31"/>
        <v/>
      </c>
      <c r="F1481" s="2" t="str">
        <f t="shared" si="32"/>
        <v/>
      </c>
      <c r="G1481" s="9"/>
      <c r="H1481" s="2">
        <f>COUNTIF(parameter_DB!$A$1062:A1481,parameter_DB!A1481)</f>
        <v>51</v>
      </c>
      <c r="I1481" s="2">
        <f t="shared" si="33"/>
        <v>0</v>
      </c>
      <c r="J1481" s="2" t="str">
        <f>parameter_DB!A1481</f>
        <v>Digital</v>
      </c>
      <c r="K1481" s="2" t="str">
        <f t="shared" si="34"/>
        <v/>
      </c>
      <c r="L1481" s="2" t="str">
        <f t="shared" si="35"/>
        <v/>
      </c>
      <c r="M1481" s="66"/>
      <c r="N1481" s="9"/>
      <c r="O1481" s="9"/>
      <c r="P1481" s="9"/>
      <c r="Q1481" s="9"/>
      <c r="R1481" s="9"/>
      <c r="S1481" s="9"/>
      <c r="T1481" s="9"/>
      <c r="U1481" s="9"/>
      <c r="V1481" s="9"/>
      <c r="W1481" s="9"/>
      <c r="X1481" s="9"/>
      <c r="Y1481" s="9"/>
      <c r="Z1481" s="9"/>
      <c r="AA1481" s="9"/>
      <c r="AB1481" s="9"/>
      <c r="AC1481" s="9"/>
      <c r="AD1481" s="9"/>
      <c r="AE1481" s="10"/>
    </row>
    <row r="1482" spans="1:31" ht="16.5" customHeight="1">
      <c r="A1482" s="12">
        <f>COUNTIF(parameter_DB!$B1482:B$9620,parameter_DB!B1482)</f>
        <v>21</v>
      </c>
      <c r="B1482" s="2">
        <f t="shared" si="30"/>
        <v>0</v>
      </c>
      <c r="C1482" s="2" t="str">
        <f>parameter_DB!B1482</f>
        <v>스타일쉐어</v>
      </c>
      <c r="D1482" s="2"/>
      <c r="E1482" s="2" t="str">
        <f t="shared" si="31"/>
        <v/>
      </c>
      <c r="F1482" s="2" t="str">
        <f t="shared" si="32"/>
        <v/>
      </c>
      <c r="G1482" s="9"/>
      <c r="H1482" s="2">
        <f>COUNTIF(parameter_DB!$A$1062:A1482,parameter_DB!A1482)</f>
        <v>52</v>
      </c>
      <c r="I1482" s="2">
        <f t="shared" si="33"/>
        <v>0</v>
      </c>
      <c r="J1482" s="2" t="str">
        <f>parameter_DB!A1482</f>
        <v>Digital</v>
      </c>
      <c r="K1482" s="2" t="str">
        <f t="shared" si="34"/>
        <v/>
      </c>
      <c r="L1482" s="2" t="str">
        <f t="shared" si="35"/>
        <v/>
      </c>
      <c r="M1482" s="66"/>
      <c r="N1482" s="9"/>
      <c r="O1482" s="9"/>
      <c r="P1482" s="9"/>
      <c r="Q1482" s="9"/>
      <c r="R1482" s="9"/>
      <c r="S1482" s="9"/>
      <c r="T1482" s="9"/>
      <c r="U1482" s="9"/>
      <c r="V1482" s="9"/>
      <c r="W1482" s="9"/>
      <c r="X1482" s="9"/>
      <c r="Y1482" s="9"/>
      <c r="Z1482" s="9"/>
      <c r="AA1482" s="9"/>
      <c r="AB1482" s="9"/>
      <c r="AC1482" s="9"/>
      <c r="AD1482" s="9"/>
      <c r="AE1482" s="10"/>
    </row>
    <row r="1483" spans="1:31" ht="16.5" customHeight="1">
      <c r="A1483" s="12">
        <f>COUNTIF(parameter_DB!$B1483:B$9620,parameter_DB!B1483)</f>
        <v>20</v>
      </c>
      <c r="B1483" s="2">
        <f t="shared" si="30"/>
        <v>0</v>
      </c>
      <c r="C1483" s="2" t="str">
        <f>parameter_DB!B1483</f>
        <v>스타일쉐어</v>
      </c>
      <c r="D1483" s="2"/>
      <c r="E1483" s="2" t="str">
        <f t="shared" si="31"/>
        <v/>
      </c>
      <c r="F1483" s="2" t="str">
        <f t="shared" si="32"/>
        <v/>
      </c>
      <c r="G1483" s="9"/>
      <c r="H1483" s="2">
        <f>COUNTIF(parameter_DB!$A$1062:A1483,parameter_DB!A1483)</f>
        <v>53</v>
      </c>
      <c r="I1483" s="2">
        <f t="shared" si="33"/>
        <v>0</v>
      </c>
      <c r="J1483" s="2" t="str">
        <f>parameter_DB!A1483</f>
        <v>Digital</v>
      </c>
      <c r="K1483" s="2" t="str">
        <f t="shared" si="34"/>
        <v/>
      </c>
      <c r="L1483" s="2" t="str">
        <f t="shared" si="35"/>
        <v/>
      </c>
      <c r="M1483" s="66"/>
      <c r="N1483" s="9"/>
      <c r="O1483" s="9"/>
      <c r="P1483" s="9"/>
      <c r="Q1483" s="9"/>
      <c r="R1483" s="9"/>
      <c r="S1483" s="9"/>
      <c r="T1483" s="9"/>
      <c r="U1483" s="9"/>
      <c r="V1483" s="9"/>
      <c r="W1483" s="9"/>
      <c r="X1483" s="9"/>
      <c r="Y1483" s="9"/>
      <c r="Z1483" s="9"/>
      <c r="AA1483" s="9"/>
      <c r="AB1483" s="9"/>
      <c r="AC1483" s="9"/>
      <c r="AD1483" s="9"/>
      <c r="AE1483" s="10"/>
    </row>
    <row r="1484" spans="1:31" ht="16.5" customHeight="1">
      <c r="A1484" s="12">
        <f>COUNTIF(parameter_DB!$B1484:B$9620,parameter_DB!B1484)</f>
        <v>19</v>
      </c>
      <c r="B1484" s="2">
        <f t="shared" si="30"/>
        <v>0</v>
      </c>
      <c r="C1484" s="2" t="str">
        <f>parameter_DB!B1484</f>
        <v>스타일쉐어</v>
      </c>
      <c r="D1484" s="2"/>
      <c r="E1484" s="2" t="str">
        <f t="shared" si="31"/>
        <v/>
      </c>
      <c r="F1484" s="2" t="str">
        <f t="shared" si="32"/>
        <v/>
      </c>
      <c r="G1484" s="9"/>
      <c r="H1484" s="2">
        <f>COUNTIF(parameter_DB!$A$1062:A1484,parameter_DB!A1484)</f>
        <v>54</v>
      </c>
      <c r="I1484" s="2">
        <f t="shared" si="33"/>
        <v>0</v>
      </c>
      <c r="J1484" s="2" t="str">
        <f>parameter_DB!A1484</f>
        <v>Digital</v>
      </c>
      <c r="K1484" s="2" t="str">
        <f t="shared" si="34"/>
        <v/>
      </c>
      <c r="L1484" s="2" t="str">
        <f t="shared" si="35"/>
        <v/>
      </c>
      <c r="M1484" s="66"/>
      <c r="N1484" s="9"/>
      <c r="O1484" s="9"/>
      <c r="P1484" s="9"/>
      <c r="Q1484" s="9"/>
      <c r="R1484" s="9"/>
      <c r="S1484" s="9"/>
      <c r="T1484" s="9"/>
      <c r="U1484" s="9"/>
      <c r="V1484" s="9"/>
      <c r="W1484" s="9"/>
      <c r="X1484" s="9"/>
      <c r="Y1484" s="9"/>
      <c r="Z1484" s="9"/>
      <c r="AA1484" s="9"/>
      <c r="AB1484" s="9"/>
      <c r="AC1484" s="9"/>
      <c r="AD1484" s="9"/>
      <c r="AE1484" s="10"/>
    </row>
    <row r="1485" spans="1:31" ht="16.5" customHeight="1">
      <c r="A1485" s="12">
        <f>COUNTIF(parameter_DB!$B1485:B$9620,parameter_DB!B1485)</f>
        <v>18</v>
      </c>
      <c r="B1485" s="2">
        <f t="shared" si="30"/>
        <v>0</v>
      </c>
      <c r="C1485" s="2" t="str">
        <f>parameter_DB!B1485</f>
        <v>스타일쉐어</v>
      </c>
      <c r="D1485" s="2"/>
      <c r="E1485" s="2" t="str">
        <f t="shared" si="31"/>
        <v/>
      </c>
      <c r="F1485" s="2" t="str">
        <f t="shared" si="32"/>
        <v/>
      </c>
      <c r="G1485" s="9"/>
      <c r="H1485" s="2">
        <f>COUNTIF(parameter_DB!$A$1062:A1485,parameter_DB!A1485)</f>
        <v>55</v>
      </c>
      <c r="I1485" s="2">
        <f t="shared" si="33"/>
        <v>0</v>
      </c>
      <c r="J1485" s="2" t="str">
        <f>parameter_DB!A1485</f>
        <v>Digital</v>
      </c>
      <c r="K1485" s="2" t="str">
        <f t="shared" si="34"/>
        <v/>
      </c>
      <c r="L1485" s="2" t="str">
        <f t="shared" si="35"/>
        <v/>
      </c>
      <c r="M1485" s="66"/>
      <c r="N1485" s="9"/>
      <c r="O1485" s="9"/>
      <c r="P1485" s="9"/>
      <c r="Q1485" s="9"/>
      <c r="R1485" s="9"/>
      <c r="S1485" s="9"/>
      <c r="T1485" s="9"/>
      <c r="U1485" s="9"/>
      <c r="V1485" s="9"/>
      <c r="W1485" s="9"/>
      <c r="X1485" s="9"/>
      <c r="Y1485" s="9"/>
      <c r="Z1485" s="9"/>
      <c r="AA1485" s="9"/>
      <c r="AB1485" s="9"/>
      <c r="AC1485" s="9"/>
      <c r="AD1485" s="9"/>
      <c r="AE1485" s="10"/>
    </row>
    <row r="1486" spans="1:31" ht="16.5" customHeight="1">
      <c r="A1486" s="12">
        <f>COUNTIF(parameter_DB!$B1486:B$9620,parameter_DB!B1486)</f>
        <v>17</v>
      </c>
      <c r="B1486" s="2">
        <f t="shared" si="30"/>
        <v>0</v>
      </c>
      <c r="C1486" s="2" t="str">
        <f>parameter_DB!B1486</f>
        <v>스타일쉐어</v>
      </c>
      <c r="D1486" s="2"/>
      <c r="E1486" s="2" t="str">
        <f t="shared" si="31"/>
        <v/>
      </c>
      <c r="F1486" s="2" t="str">
        <f t="shared" si="32"/>
        <v/>
      </c>
      <c r="G1486" s="9"/>
      <c r="H1486" s="2">
        <f>COUNTIF(parameter_DB!$A$1062:A1486,parameter_DB!A1486)</f>
        <v>56</v>
      </c>
      <c r="I1486" s="2">
        <f t="shared" si="33"/>
        <v>0</v>
      </c>
      <c r="J1486" s="2" t="str">
        <f>parameter_DB!A1486</f>
        <v>Digital</v>
      </c>
      <c r="K1486" s="2" t="str">
        <f t="shared" si="34"/>
        <v/>
      </c>
      <c r="L1486" s="2" t="str">
        <f t="shared" si="35"/>
        <v/>
      </c>
      <c r="M1486" s="66"/>
      <c r="N1486" s="9"/>
      <c r="O1486" s="9"/>
      <c r="P1486" s="9"/>
      <c r="Q1486" s="9"/>
      <c r="R1486" s="9"/>
      <c r="S1486" s="9"/>
      <c r="T1486" s="9"/>
      <c r="U1486" s="9"/>
      <c r="V1486" s="9"/>
      <c r="W1486" s="9"/>
      <c r="X1486" s="9"/>
      <c r="Y1486" s="9"/>
      <c r="Z1486" s="9"/>
      <c r="AA1486" s="9"/>
      <c r="AB1486" s="9"/>
      <c r="AC1486" s="9"/>
      <c r="AD1486" s="9"/>
      <c r="AE1486" s="10"/>
    </row>
    <row r="1487" spans="1:31" ht="16.5" customHeight="1">
      <c r="A1487" s="12">
        <f>COUNTIF(parameter_DB!$B1487:B$9620,parameter_DB!B1487)</f>
        <v>16</v>
      </c>
      <c r="B1487" s="2">
        <f t="shared" si="30"/>
        <v>0</v>
      </c>
      <c r="C1487" s="2" t="str">
        <f>parameter_DB!B1487</f>
        <v>스타일쉐어</v>
      </c>
      <c r="D1487" s="2"/>
      <c r="E1487" s="2" t="str">
        <f t="shared" si="31"/>
        <v/>
      </c>
      <c r="F1487" s="2" t="str">
        <f t="shared" si="32"/>
        <v/>
      </c>
      <c r="G1487" s="9"/>
      <c r="H1487" s="2">
        <f>COUNTIF(parameter_DB!$A$1062:A1487,parameter_DB!A1487)</f>
        <v>57</v>
      </c>
      <c r="I1487" s="2">
        <f t="shared" si="33"/>
        <v>0</v>
      </c>
      <c r="J1487" s="2" t="str">
        <f>parameter_DB!A1487</f>
        <v>Digital</v>
      </c>
      <c r="K1487" s="2" t="str">
        <f t="shared" si="34"/>
        <v/>
      </c>
      <c r="L1487" s="2" t="str">
        <f t="shared" si="35"/>
        <v/>
      </c>
      <c r="M1487" s="66"/>
      <c r="N1487" s="9"/>
      <c r="O1487" s="9"/>
      <c r="P1487" s="9"/>
      <c r="Q1487" s="9"/>
      <c r="R1487" s="9"/>
      <c r="S1487" s="9"/>
      <c r="T1487" s="9"/>
      <c r="U1487" s="9"/>
      <c r="V1487" s="9"/>
      <c r="W1487" s="9"/>
      <c r="X1487" s="9"/>
      <c r="Y1487" s="9"/>
      <c r="Z1487" s="9"/>
      <c r="AA1487" s="9"/>
      <c r="AB1487" s="9"/>
      <c r="AC1487" s="9"/>
      <c r="AD1487" s="9"/>
      <c r="AE1487" s="10"/>
    </row>
    <row r="1488" spans="1:31" ht="16.5" customHeight="1">
      <c r="A1488" s="12">
        <f>COUNTIF(parameter_DB!$B1488:B$9620,parameter_DB!B1488)</f>
        <v>15</v>
      </c>
      <c r="B1488" s="2">
        <f t="shared" si="30"/>
        <v>0</v>
      </c>
      <c r="C1488" s="2" t="str">
        <f>parameter_DB!B1488</f>
        <v>스타일쉐어</v>
      </c>
      <c r="D1488" s="2"/>
      <c r="E1488" s="2" t="str">
        <f t="shared" si="31"/>
        <v/>
      </c>
      <c r="F1488" s="2" t="str">
        <f t="shared" si="32"/>
        <v/>
      </c>
      <c r="G1488" s="9"/>
      <c r="H1488" s="2">
        <f>COUNTIF(parameter_DB!$A$1062:A1488,parameter_DB!A1488)</f>
        <v>58</v>
      </c>
      <c r="I1488" s="2">
        <f t="shared" si="33"/>
        <v>0</v>
      </c>
      <c r="J1488" s="2" t="str">
        <f>parameter_DB!A1488</f>
        <v>Digital</v>
      </c>
      <c r="K1488" s="2" t="str">
        <f t="shared" si="34"/>
        <v/>
      </c>
      <c r="L1488" s="2" t="str">
        <f t="shared" si="35"/>
        <v/>
      </c>
      <c r="M1488" s="66"/>
      <c r="N1488" s="9"/>
      <c r="O1488" s="9"/>
      <c r="P1488" s="9"/>
      <c r="Q1488" s="9"/>
      <c r="R1488" s="9"/>
      <c r="S1488" s="9"/>
      <c r="T1488" s="9"/>
      <c r="U1488" s="9"/>
      <c r="V1488" s="9"/>
      <c r="W1488" s="9"/>
      <c r="X1488" s="9"/>
      <c r="Y1488" s="9"/>
      <c r="Z1488" s="9"/>
      <c r="AA1488" s="9"/>
      <c r="AB1488" s="9"/>
      <c r="AC1488" s="9"/>
      <c r="AD1488" s="9"/>
      <c r="AE1488" s="10"/>
    </row>
    <row r="1489" spans="1:31" ht="16.5" customHeight="1">
      <c r="A1489" s="12">
        <f>COUNTIF(parameter_DB!$B1489:B$9620,parameter_DB!B1489)</f>
        <v>14</v>
      </c>
      <c r="B1489" s="2">
        <f t="shared" si="30"/>
        <v>0</v>
      </c>
      <c r="C1489" s="2" t="str">
        <f>parameter_DB!B1489</f>
        <v>스타일쉐어</v>
      </c>
      <c r="D1489" s="2"/>
      <c r="E1489" s="2" t="str">
        <f t="shared" si="31"/>
        <v/>
      </c>
      <c r="F1489" s="2" t="str">
        <f t="shared" si="32"/>
        <v/>
      </c>
      <c r="G1489" s="9"/>
      <c r="H1489" s="2">
        <f>COUNTIF(parameter_DB!$A$1062:A1489,parameter_DB!A1489)</f>
        <v>59</v>
      </c>
      <c r="I1489" s="2">
        <f t="shared" si="33"/>
        <v>0</v>
      </c>
      <c r="J1489" s="2" t="str">
        <f>parameter_DB!A1489</f>
        <v>Digital</v>
      </c>
      <c r="K1489" s="2" t="str">
        <f t="shared" si="34"/>
        <v/>
      </c>
      <c r="L1489" s="2" t="str">
        <f t="shared" si="35"/>
        <v/>
      </c>
      <c r="M1489" s="66"/>
      <c r="N1489" s="9"/>
      <c r="O1489" s="9"/>
      <c r="P1489" s="9"/>
      <c r="Q1489" s="9"/>
      <c r="R1489" s="9"/>
      <c r="S1489" s="9"/>
      <c r="T1489" s="9"/>
      <c r="U1489" s="9"/>
      <c r="V1489" s="9"/>
      <c r="W1489" s="9"/>
      <c r="X1489" s="9"/>
      <c r="Y1489" s="9"/>
      <c r="Z1489" s="9"/>
      <c r="AA1489" s="9"/>
      <c r="AB1489" s="9"/>
      <c r="AC1489" s="9"/>
      <c r="AD1489" s="9"/>
      <c r="AE1489" s="10"/>
    </row>
    <row r="1490" spans="1:31" ht="16.5" customHeight="1">
      <c r="A1490" s="12">
        <f>COUNTIF(parameter_DB!$B1490:B$9620,parameter_DB!B1490)</f>
        <v>13</v>
      </c>
      <c r="B1490" s="2">
        <f t="shared" si="30"/>
        <v>0</v>
      </c>
      <c r="C1490" s="2" t="str">
        <f>parameter_DB!B1490</f>
        <v>스타일쉐어</v>
      </c>
      <c r="D1490" s="2"/>
      <c r="E1490" s="2" t="str">
        <f t="shared" si="31"/>
        <v/>
      </c>
      <c r="F1490" s="2" t="str">
        <f t="shared" si="32"/>
        <v/>
      </c>
      <c r="G1490" s="9"/>
      <c r="H1490" s="2">
        <f>COUNTIF(parameter_DB!$A$1062:A1490,parameter_DB!A1490)</f>
        <v>60</v>
      </c>
      <c r="I1490" s="2">
        <f t="shared" si="33"/>
        <v>0</v>
      </c>
      <c r="J1490" s="2" t="str">
        <f>parameter_DB!A1490</f>
        <v>Digital</v>
      </c>
      <c r="K1490" s="2" t="str">
        <f t="shared" si="34"/>
        <v/>
      </c>
      <c r="L1490" s="2" t="str">
        <f t="shared" si="35"/>
        <v/>
      </c>
      <c r="M1490" s="66"/>
      <c r="N1490" s="9"/>
      <c r="O1490" s="9"/>
      <c r="P1490" s="9"/>
      <c r="Q1490" s="9"/>
      <c r="R1490" s="9"/>
      <c r="S1490" s="9"/>
      <c r="T1490" s="9"/>
      <c r="U1490" s="9"/>
      <c r="V1490" s="9"/>
      <c r="W1490" s="9"/>
      <c r="X1490" s="9"/>
      <c r="Y1490" s="9"/>
      <c r="Z1490" s="9"/>
      <c r="AA1490" s="9"/>
      <c r="AB1490" s="9"/>
      <c r="AC1490" s="9"/>
      <c r="AD1490" s="9"/>
      <c r="AE1490" s="10"/>
    </row>
    <row r="1491" spans="1:31" ht="16.5" customHeight="1">
      <c r="A1491" s="12">
        <f>COUNTIF(parameter_DB!$B1491:B$9620,parameter_DB!B1491)</f>
        <v>12</v>
      </c>
      <c r="B1491" s="2">
        <f t="shared" si="30"/>
        <v>0</v>
      </c>
      <c r="C1491" s="2" t="str">
        <f>parameter_DB!B1491</f>
        <v>스타일쉐어</v>
      </c>
      <c r="D1491" s="2"/>
      <c r="E1491" s="2" t="str">
        <f t="shared" si="31"/>
        <v/>
      </c>
      <c r="F1491" s="2" t="str">
        <f t="shared" si="32"/>
        <v/>
      </c>
      <c r="G1491" s="9"/>
      <c r="H1491" s="2">
        <f>COUNTIF(parameter_DB!$A$1062:A1491,parameter_DB!A1491)</f>
        <v>61</v>
      </c>
      <c r="I1491" s="2">
        <f t="shared" si="33"/>
        <v>0</v>
      </c>
      <c r="J1491" s="2" t="str">
        <f>parameter_DB!A1491</f>
        <v>Digital</v>
      </c>
      <c r="K1491" s="2" t="str">
        <f t="shared" si="34"/>
        <v/>
      </c>
      <c r="L1491" s="2" t="str">
        <f t="shared" si="35"/>
        <v/>
      </c>
      <c r="M1491" s="66"/>
      <c r="N1491" s="9"/>
      <c r="O1491" s="9"/>
      <c r="P1491" s="9"/>
      <c r="Q1491" s="9"/>
      <c r="R1491" s="9"/>
      <c r="S1491" s="9"/>
      <c r="T1491" s="9"/>
      <c r="U1491" s="9"/>
      <c r="V1491" s="9"/>
      <c r="W1491" s="9"/>
      <c r="X1491" s="9"/>
      <c r="Y1491" s="9"/>
      <c r="Z1491" s="9"/>
      <c r="AA1491" s="9"/>
      <c r="AB1491" s="9"/>
      <c r="AC1491" s="9"/>
      <c r="AD1491" s="9"/>
      <c r="AE1491" s="10"/>
    </row>
    <row r="1492" spans="1:31" ht="16.5" customHeight="1">
      <c r="A1492" s="12">
        <f>COUNTIF(parameter_DB!$B1492:B$9620,parameter_DB!B1492)</f>
        <v>11</v>
      </c>
      <c r="B1492" s="2">
        <f t="shared" si="30"/>
        <v>0</v>
      </c>
      <c r="C1492" s="2" t="str">
        <f>parameter_DB!B1492</f>
        <v>스타일쉐어</v>
      </c>
      <c r="D1492" s="2"/>
      <c r="E1492" s="2" t="str">
        <f t="shared" si="31"/>
        <v/>
      </c>
      <c r="F1492" s="2" t="str">
        <f t="shared" si="32"/>
        <v/>
      </c>
      <c r="G1492" s="9"/>
      <c r="H1492" s="2">
        <f>COUNTIF(parameter_DB!$A$1062:A1492,parameter_DB!A1492)</f>
        <v>62</v>
      </c>
      <c r="I1492" s="2">
        <f t="shared" si="33"/>
        <v>0</v>
      </c>
      <c r="J1492" s="2" t="str">
        <f>parameter_DB!A1492</f>
        <v>Digital</v>
      </c>
      <c r="K1492" s="2" t="str">
        <f t="shared" si="34"/>
        <v/>
      </c>
      <c r="L1492" s="2" t="str">
        <f t="shared" si="35"/>
        <v/>
      </c>
      <c r="M1492" s="66"/>
      <c r="N1492" s="9"/>
      <c r="O1492" s="9"/>
      <c r="P1492" s="9"/>
      <c r="Q1492" s="9"/>
      <c r="R1492" s="9"/>
      <c r="S1492" s="9"/>
      <c r="T1492" s="9"/>
      <c r="U1492" s="9"/>
      <c r="V1492" s="9"/>
      <c r="W1492" s="9"/>
      <c r="X1492" s="9"/>
      <c r="Y1492" s="9"/>
      <c r="Z1492" s="9"/>
      <c r="AA1492" s="9"/>
      <c r="AB1492" s="9"/>
      <c r="AC1492" s="9"/>
      <c r="AD1492" s="9"/>
      <c r="AE1492" s="10"/>
    </row>
    <row r="1493" spans="1:31" ht="16.5" customHeight="1">
      <c r="A1493" s="12">
        <f>COUNTIF(parameter_DB!$B1493:B$9620,parameter_DB!B1493)</f>
        <v>10</v>
      </c>
      <c r="B1493" s="2">
        <f t="shared" si="30"/>
        <v>0</v>
      </c>
      <c r="C1493" s="2" t="str">
        <f>parameter_DB!B1493</f>
        <v>스타일쉐어</v>
      </c>
      <c r="D1493" s="2"/>
      <c r="E1493" s="2" t="str">
        <f t="shared" si="31"/>
        <v/>
      </c>
      <c r="F1493" s="2" t="str">
        <f t="shared" si="32"/>
        <v/>
      </c>
      <c r="G1493" s="9"/>
      <c r="H1493" s="2">
        <f>COUNTIF(parameter_DB!$A$1062:A1493,parameter_DB!A1493)</f>
        <v>63</v>
      </c>
      <c r="I1493" s="2">
        <f t="shared" si="33"/>
        <v>0</v>
      </c>
      <c r="J1493" s="2" t="str">
        <f>parameter_DB!A1493</f>
        <v>Digital</v>
      </c>
      <c r="K1493" s="2" t="str">
        <f t="shared" si="34"/>
        <v/>
      </c>
      <c r="L1493" s="2" t="str">
        <f t="shared" si="35"/>
        <v/>
      </c>
      <c r="M1493" s="66"/>
      <c r="N1493" s="9"/>
      <c r="O1493" s="9"/>
      <c r="P1493" s="9"/>
      <c r="Q1493" s="9"/>
      <c r="R1493" s="9"/>
      <c r="S1493" s="9"/>
      <c r="T1493" s="9"/>
      <c r="U1493" s="9"/>
      <c r="V1493" s="9"/>
      <c r="W1493" s="9"/>
      <c r="X1493" s="9"/>
      <c r="Y1493" s="9"/>
      <c r="Z1493" s="9"/>
      <c r="AA1493" s="9"/>
      <c r="AB1493" s="9"/>
      <c r="AC1493" s="9"/>
      <c r="AD1493" s="9"/>
      <c r="AE1493" s="10"/>
    </row>
    <row r="1494" spans="1:31" ht="16.5" customHeight="1">
      <c r="A1494" s="12">
        <f>COUNTIF(parameter_DB!$B1494:B$9620,parameter_DB!B1494)</f>
        <v>9</v>
      </c>
      <c r="B1494" s="2">
        <f t="shared" si="30"/>
        <v>0</v>
      </c>
      <c r="C1494" s="2" t="str">
        <f>parameter_DB!B1494</f>
        <v>스타일쉐어</v>
      </c>
      <c r="D1494" s="2"/>
      <c r="E1494" s="2" t="str">
        <f t="shared" si="31"/>
        <v/>
      </c>
      <c r="F1494" s="2" t="str">
        <f t="shared" si="32"/>
        <v/>
      </c>
      <c r="G1494" s="9"/>
      <c r="H1494" s="2">
        <f>COUNTIF(parameter_DB!$A$1062:A1494,parameter_DB!A1494)</f>
        <v>64</v>
      </c>
      <c r="I1494" s="2">
        <f t="shared" si="33"/>
        <v>0</v>
      </c>
      <c r="J1494" s="2" t="str">
        <f>parameter_DB!A1494</f>
        <v>Digital</v>
      </c>
      <c r="K1494" s="2" t="str">
        <f t="shared" si="34"/>
        <v/>
      </c>
      <c r="L1494" s="2" t="str">
        <f t="shared" si="35"/>
        <v/>
      </c>
      <c r="M1494" s="66"/>
      <c r="N1494" s="9"/>
      <c r="O1494" s="9"/>
      <c r="P1494" s="9"/>
      <c r="Q1494" s="9"/>
      <c r="R1494" s="9"/>
      <c r="S1494" s="9"/>
      <c r="T1494" s="9"/>
      <c r="U1494" s="9"/>
      <c r="V1494" s="9"/>
      <c r="W1494" s="9"/>
      <c r="X1494" s="9"/>
      <c r="Y1494" s="9"/>
      <c r="Z1494" s="9"/>
      <c r="AA1494" s="9"/>
      <c r="AB1494" s="9"/>
      <c r="AC1494" s="9"/>
      <c r="AD1494" s="9"/>
      <c r="AE1494" s="10"/>
    </row>
    <row r="1495" spans="1:31" ht="16.5" customHeight="1">
      <c r="A1495" s="12">
        <f>COUNTIF(parameter_DB!$B1495:B$9620,parameter_DB!B1495)</f>
        <v>8</v>
      </c>
      <c r="B1495" s="2">
        <f t="shared" si="30"/>
        <v>0</v>
      </c>
      <c r="C1495" s="2" t="str">
        <f>parameter_DB!B1495</f>
        <v>스타일쉐어</v>
      </c>
      <c r="D1495" s="2"/>
      <c r="E1495" s="2" t="str">
        <f t="shared" si="31"/>
        <v/>
      </c>
      <c r="F1495" s="2" t="str">
        <f t="shared" si="32"/>
        <v/>
      </c>
      <c r="G1495" s="9"/>
      <c r="H1495" s="2">
        <f>COUNTIF(parameter_DB!$A$1062:A1495,parameter_DB!A1495)</f>
        <v>65</v>
      </c>
      <c r="I1495" s="2">
        <f t="shared" si="33"/>
        <v>0</v>
      </c>
      <c r="J1495" s="2" t="str">
        <f>parameter_DB!A1495</f>
        <v>Digital</v>
      </c>
      <c r="K1495" s="2" t="str">
        <f t="shared" si="34"/>
        <v/>
      </c>
      <c r="L1495" s="2" t="str">
        <f t="shared" si="35"/>
        <v/>
      </c>
      <c r="M1495" s="66"/>
      <c r="N1495" s="9"/>
      <c r="O1495" s="9"/>
      <c r="P1495" s="9"/>
      <c r="Q1495" s="9"/>
      <c r="R1495" s="9"/>
      <c r="S1495" s="9"/>
      <c r="T1495" s="9"/>
      <c r="U1495" s="9"/>
      <c r="V1495" s="9"/>
      <c r="W1495" s="9"/>
      <c r="X1495" s="9"/>
      <c r="Y1495" s="9"/>
      <c r="Z1495" s="9"/>
      <c r="AA1495" s="9"/>
      <c r="AB1495" s="9"/>
      <c r="AC1495" s="9"/>
      <c r="AD1495" s="9"/>
      <c r="AE1495" s="10"/>
    </row>
    <row r="1496" spans="1:31" ht="16.5" customHeight="1">
      <c r="A1496" s="12">
        <f>COUNTIF(parameter_DB!$B1496:B$9620,parameter_DB!B1496)</f>
        <v>7</v>
      </c>
      <c r="B1496" s="2">
        <f t="shared" si="30"/>
        <v>0</v>
      </c>
      <c r="C1496" s="2" t="str">
        <f>parameter_DB!B1496</f>
        <v>스타일쉐어</v>
      </c>
      <c r="D1496" s="2"/>
      <c r="E1496" s="2" t="str">
        <f t="shared" si="31"/>
        <v/>
      </c>
      <c r="F1496" s="2" t="str">
        <f t="shared" si="32"/>
        <v/>
      </c>
      <c r="G1496" s="9"/>
      <c r="H1496" s="2">
        <f>COUNTIF(parameter_DB!$A$1062:A1496,parameter_DB!A1496)</f>
        <v>66</v>
      </c>
      <c r="I1496" s="2">
        <f t="shared" si="33"/>
        <v>0</v>
      </c>
      <c r="J1496" s="2" t="str">
        <f>parameter_DB!A1496</f>
        <v>Digital</v>
      </c>
      <c r="K1496" s="2" t="str">
        <f t="shared" si="34"/>
        <v/>
      </c>
      <c r="L1496" s="2" t="str">
        <f t="shared" si="35"/>
        <v/>
      </c>
      <c r="M1496" s="66"/>
      <c r="N1496" s="9"/>
      <c r="O1496" s="9"/>
      <c r="P1496" s="9"/>
      <c r="Q1496" s="9"/>
      <c r="R1496" s="9"/>
      <c r="S1496" s="9"/>
      <c r="T1496" s="9"/>
      <c r="U1496" s="9"/>
      <c r="V1496" s="9"/>
      <c r="W1496" s="9"/>
      <c r="X1496" s="9"/>
      <c r="Y1496" s="9"/>
      <c r="Z1496" s="9"/>
      <c r="AA1496" s="9"/>
      <c r="AB1496" s="9"/>
      <c r="AC1496" s="9"/>
      <c r="AD1496" s="9"/>
      <c r="AE1496" s="10"/>
    </row>
    <row r="1497" spans="1:31" ht="16.5" customHeight="1">
      <c r="A1497" s="12">
        <f>COUNTIF(parameter_DB!$B1497:B$9620,parameter_DB!B1497)</f>
        <v>6</v>
      </c>
      <c r="B1497" s="2">
        <f t="shared" si="30"/>
        <v>0</v>
      </c>
      <c r="C1497" s="2" t="str">
        <f>parameter_DB!B1497</f>
        <v>스타일쉐어</v>
      </c>
      <c r="D1497" s="2"/>
      <c r="E1497" s="2" t="str">
        <f t="shared" si="31"/>
        <v/>
      </c>
      <c r="F1497" s="2" t="str">
        <f t="shared" si="32"/>
        <v/>
      </c>
      <c r="G1497" s="9"/>
      <c r="H1497" s="2">
        <f>COUNTIF(parameter_DB!$A$1062:A1497,parameter_DB!A1497)</f>
        <v>67</v>
      </c>
      <c r="I1497" s="2">
        <f t="shared" si="33"/>
        <v>0</v>
      </c>
      <c r="J1497" s="2" t="str">
        <f>parameter_DB!A1497</f>
        <v>Digital</v>
      </c>
      <c r="K1497" s="2" t="str">
        <f t="shared" si="34"/>
        <v/>
      </c>
      <c r="L1497" s="2" t="str">
        <f t="shared" si="35"/>
        <v/>
      </c>
      <c r="M1497" s="66"/>
      <c r="N1497" s="9"/>
      <c r="O1497" s="9"/>
      <c r="P1497" s="9"/>
      <c r="Q1497" s="9"/>
      <c r="R1497" s="9"/>
      <c r="S1497" s="9"/>
      <c r="T1497" s="9"/>
      <c r="U1497" s="9"/>
      <c r="V1497" s="9"/>
      <c r="W1497" s="9"/>
      <c r="X1497" s="9"/>
      <c r="Y1497" s="9"/>
      <c r="Z1497" s="9"/>
      <c r="AA1497" s="9"/>
      <c r="AB1497" s="9"/>
      <c r="AC1497" s="9"/>
      <c r="AD1497" s="9"/>
      <c r="AE1497" s="10"/>
    </row>
    <row r="1498" spans="1:31" ht="16.5" customHeight="1">
      <c r="A1498" s="12">
        <f>COUNTIF(parameter_DB!$B1498:B$9620,parameter_DB!B1498)</f>
        <v>5</v>
      </c>
      <c r="B1498" s="2">
        <f t="shared" si="30"/>
        <v>0</v>
      </c>
      <c r="C1498" s="2" t="str">
        <f>parameter_DB!B1498</f>
        <v>스타일쉐어</v>
      </c>
      <c r="D1498" s="2"/>
      <c r="E1498" s="2" t="str">
        <f t="shared" si="31"/>
        <v/>
      </c>
      <c r="F1498" s="2" t="str">
        <f t="shared" si="32"/>
        <v/>
      </c>
      <c r="G1498" s="9"/>
      <c r="H1498" s="2">
        <f>COUNTIF(parameter_DB!$A$1062:A1498,parameter_DB!A1498)</f>
        <v>68</v>
      </c>
      <c r="I1498" s="2">
        <f t="shared" si="33"/>
        <v>0</v>
      </c>
      <c r="J1498" s="2" t="str">
        <f>parameter_DB!A1498</f>
        <v>Digital</v>
      </c>
      <c r="K1498" s="2" t="str">
        <f t="shared" si="34"/>
        <v/>
      </c>
      <c r="L1498" s="2" t="str">
        <f t="shared" si="35"/>
        <v/>
      </c>
      <c r="M1498" s="66"/>
      <c r="N1498" s="9"/>
      <c r="O1498" s="9"/>
      <c r="P1498" s="9"/>
      <c r="Q1498" s="9"/>
      <c r="R1498" s="9"/>
      <c r="S1498" s="9"/>
      <c r="T1498" s="9"/>
      <c r="U1498" s="9"/>
      <c r="V1498" s="9"/>
      <c r="W1498" s="9"/>
      <c r="X1498" s="9"/>
      <c r="Y1498" s="9"/>
      <c r="Z1498" s="9"/>
      <c r="AA1498" s="9"/>
      <c r="AB1498" s="9"/>
      <c r="AC1498" s="9"/>
      <c r="AD1498" s="9"/>
      <c r="AE1498" s="10"/>
    </row>
    <row r="1499" spans="1:31" ht="16.5" customHeight="1">
      <c r="A1499" s="12">
        <f>COUNTIF(parameter_DB!$B1499:B$9620,parameter_DB!B1499)</f>
        <v>4</v>
      </c>
      <c r="B1499" s="2">
        <f t="shared" si="30"/>
        <v>0</v>
      </c>
      <c r="C1499" s="2" t="str">
        <f>parameter_DB!B1499</f>
        <v>스타일쉐어</v>
      </c>
      <c r="D1499" s="2"/>
      <c r="E1499" s="2" t="str">
        <f t="shared" si="31"/>
        <v/>
      </c>
      <c r="F1499" s="2" t="str">
        <f t="shared" si="32"/>
        <v/>
      </c>
      <c r="G1499" s="9"/>
      <c r="H1499" s="2">
        <f>COUNTIF(parameter_DB!$A$1062:A1499,parameter_DB!A1499)</f>
        <v>69</v>
      </c>
      <c r="I1499" s="2">
        <f t="shared" si="33"/>
        <v>0</v>
      </c>
      <c r="J1499" s="2" t="str">
        <f>parameter_DB!A1499</f>
        <v>Digital</v>
      </c>
      <c r="K1499" s="2" t="str">
        <f t="shared" si="34"/>
        <v/>
      </c>
      <c r="L1499" s="2" t="str">
        <f t="shared" si="35"/>
        <v/>
      </c>
      <c r="M1499" s="66"/>
      <c r="N1499" s="9"/>
      <c r="O1499" s="9"/>
      <c r="P1499" s="9"/>
      <c r="Q1499" s="9"/>
      <c r="R1499" s="9"/>
      <c r="S1499" s="9"/>
      <c r="T1499" s="9"/>
      <c r="U1499" s="9"/>
      <c r="V1499" s="9"/>
      <c r="W1499" s="9"/>
      <c r="X1499" s="9"/>
      <c r="Y1499" s="9"/>
      <c r="Z1499" s="9"/>
      <c r="AA1499" s="9"/>
      <c r="AB1499" s="9"/>
      <c r="AC1499" s="9"/>
      <c r="AD1499" s="9"/>
      <c r="AE1499" s="10"/>
    </row>
    <row r="1500" spans="1:31" ht="16.5" customHeight="1">
      <c r="A1500" s="12">
        <f>COUNTIF(parameter_DB!$B1500:B$9620,parameter_DB!B1500)</f>
        <v>3</v>
      </c>
      <c r="B1500" s="2">
        <f t="shared" si="30"/>
        <v>0</v>
      </c>
      <c r="C1500" s="2" t="str">
        <f>parameter_DB!B1500</f>
        <v>스타일쉐어</v>
      </c>
      <c r="D1500" s="2"/>
      <c r="E1500" s="2" t="str">
        <f t="shared" si="31"/>
        <v/>
      </c>
      <c r="F1500" s="2" t="str">
        <f t="shared" si="32"/>
        <v/>
      </c>
      <c r="G1500" s="9"/>
      <c r="H1500" s="2">
        <f>COUNTIF(parameter_DB!$A$1062:A1500,parameter_DB!A1500)</f>
        <v>70</v>
      </c>
      <c r="I1500" s="2">
        <f t="shared" si="33"/>
        <v>0</v>
      </c>
      <c r="J1500" s="2" t="str">
        <f>parameter_DB!A1500</f>
        <v>Digital</v>
      </c>
      <c r="K1500" s="2" t="str">
        <f t="shared" si="34"/>
        <v/>
      </c>
      <c r="L1500" s="2" t="str">
        <f t="shared" si="35"/>
        <v/>
      </c>
      <c r="M1500" s="66"/>
      <c r="N1500" s="9"/>
      <c r="O1500" s="9"/>
      <c r="P1500" s="9"/>
      <c r="Q1500" s="9"/>
      <c r="R1500" s="9"/>
      <c r="S1500" s="9"/>
      <c r="T1500" s="9"/>
      <c r="U1500" s="9"/>
      <c r="V1500" s="9"/>
      <c r="W1500" s="9"/>
      <c r="X1500" s="9"/>
      <c r="Y1500" s="9"/>
      <c r="Z1500" s="9"/>
      <c r="AA1500" s="9"/>
      <c r="AB1500" s="9"/>
      <c r="AC1500" s="9"/>
      <c r="AD1500" s="9"/>
      <c r="AE1500" s="10"/>
    </row>
    <row r="1501" spans="1:31" ht="16.5" customHeight="1">
      <c r="A1501" s="12">
        <f>COUNTIF(parameter_DB!$B1501:B$9620,parameter_DB!B1501)</f>
        <v>2</v>
      </c>
      <c r="B1501" s="2">
        <f t="shared" si="30"/>
        <v>0</v>
      </c>
      <c r="C1501" s="2" t="str">
        <f>parameter_DB!B1501</f>
        <v>스타일쉐어</v>
      </c>
      <c r="D1501" s="2"/>
      <c r="E1501" s="2" t="str">
        <f t="shared" si="31"/>
        <v/>
      </c>
      <c r="F1501" s="2" t="str">
        <f t="shared" si="32"/>
        <v/>
      </c>
      <c r="G1501" s="9"/>
      <c r="H1501" s="2">
        <f>COUNTIF(parameter_DB!$A$1062:A1501,parameter_DB!A1501)</f>
        <v>71</v>
      </c>
      <c r="I1501" s="2">
        <f t="shared" si="33"/>
        <v>0</v>
      </c>
      <c r="J1501" s="2" t="str">
        <f>parameter_DB!A1501</f>
        <v>Digital</v>
      </c>
      <c r="K1501" s="2" t="str">
        <f t="shared" si="34"/>
        <v/>
      </c>
      <c r="L1501" s="2" t="str">
        <f t="shared" si="35"/>
        <v/>
      </c>
      <c r="M1501" s="66"/>
      <c r="N1501" s="9"/>
      <c r="O1501" s="9"/>
      <c r="P1501" s="9"/>
      <c r="Q1501" s="9"/>
      <c r="R1501" s="9"/>
      <c r="S1501" s="9"/>
      <c r="T1501" s="9"/>
      <c r="U1501" s="9"/>
      <c r="V1501" s="9"/>
      <c r="W1501" s="9"/>
      <c r="X1501" s="9"/>
      <c r="Y1501" s="9"/>
      <c r="Z1501" s="9"/>
      <c r="AA1501" s="9"/>
      <c r="AB1501" s="9"/>
      <c r="AC1501" s="9"/>
      <c r="AD1501" s="9"/>
      <c r="AE1501" s="10"/>
    </row>
    <row r="1502" spans="1:31" ht="16.5" customHeight="1">
      <c r="A1502" s="12">
        <f>COUNTIF(parameter_DB!$B1502:B$9620,parameter_DB!B1502)</f>
        <v>1</v>
      </c>
      <c r="B1502" s="2">
        <f t="shared" si="30"/>
        <v>41</v>
      </c>
      <c r="C1502" s="2" t="str">
        <f>parameter_DB!B1502</f>
        <v>스타일쉐어</v>
      </c>
      <c r="D1502" s="2"/>
      <c r="E1502" s="2" t="str">
        <f t="shared" si="31"/>
        <v/>
      </c>
      <c r="F1502" s="2" t="str">
        <f t="shared" si="32"/>
        <v/>
      </c>
      <c r="G1502" s="9"/>
      <c r="H1502" s="2">
        <f>COUNTIF(parameter_DB!$A$1062:A1502,parameter_DB!A1502)</f>
        <v>72</v>
      </c>
      <c r="I1502" s="2">
        <f t="shared" si="33"/>
        <v>0</v>
      </c>
      <c r="J1502" s="2" t="str">
        <f>parameter_DB!A1502</f>
        <v>Digital</v>
      </c>
      <c r="K1502" s="2" t="str">
        <f t="shared" si="34"/>
        <v/>
      </c>
      <c r="L1502" s="2" t="str">
        <f t="shared" si="35"/>
        <v/>
      </c>
      <c r="M1502" s="66"/>
      <c r="N1502" s="9"/>
      <c r="O1502" s="9"/>
      <c r="P1502" s="9"/>
      <c r="Q1502" s="9"/>
      <c r="R1502" s="9"/>
      <c r="S1502" s="9"/>
      <c r="T1502" s="9"/>
      <c r="U1502" s="9"/>
      <c r="V1502" s="9"/>
      <c r="W1502" s="9"/>
      <c r="X1502" s="9"/>
      <c r="Y1502" s="9"/>
      <c r="Z1502" s="9"/>
      <c r="AA1502" s="9"/>
      <c r="AB1502" s="9"/>
      <c r="AC1502" s="9"/>
      <c r="AD1502" s="9"/>
      <c r="AE1502" s="10"/>
    </row>
    <row r="1503" spans="1:31" ht="16.5" customHeight="1">
      <c r="A1503" s="12">
        <f>COUNTIF(parameter_DB!$B1503:B$9620,parameter_DB!B1503)</f>
        <v>24</v>
      </c>
      <c r="B1503" s="2">
        <f t="shared" si="30"/>
        <v>0</v>
      </c>
      <c r="C1503" s="2" t="str">
        <f>parameter_DB!B1503</f>
        <v>스마트채널</v>
      </c>
      <c r="D1503" s="2"/>
      <c r="E1503" s="2" t="str">
        <f t="shared" si="31"/>
        <v/>
      </c>
      <c r="F1503" s="2" t="str">
        <f t="shared" si="32"/>
        <v/>
      </c>
      <c r="G1503" s="9"/>
      <c r="H1503" s="2">
        <f>COUNTIF(parameter_DB!$A$1062:A1503,parameter_DB!A1503)</f>
        <v>1</v>
      </c>
      <c r="I1503" s="2">
        <f t="shared" si="33"/>
        <v>19</v>
      </c>
      <c r="J1503" s="2" t="str">
        <f>parameter_DB!A1503</f>
        <v>GFA</v>
      </c>
      <c r="K1503" s="2" t="str">
        <f t="shared" si="34"/>
        <v/>
      </c>
      <c r="L1503" s="2" t="str">
        <f t="shared" si="35"/>
        <v/>
      </c>
      <c r="M1503" s="66"/>
      <c r="N1503" s="9"/>
      <c r="O1503" s="9"/>
      <c r="P1503" s="9"/>
      <c r="Q1503" s="9"/>
      <c r="R1503" s="9"/>
      <c r="S1503" s="9"/>
      <c r="T1503" s="9"/>
      <c r="U1503" s="9"/>
      <c r="V1503" s="9"/>
      <c r="W1503" s="9"/>
      <c r="X1503" s="9"/>
      <c r="Y1503" s="9"/>
      <c r="Z1503" s="9"/>
      <c r="AA1503" s="9"/>
      <c r="AB1503" s="9"/>
      <c r="AC1503" s="9"/>
      <c r="AD1503" s="9"/>
      <c r="AE1503" s="10"/>
    </row>
    <row r="1504" spans="1:31" ht="16.5" customHeight="1">
      <c r="A1504" s="12">
        <f>COUNTIF(parameter_DB!$B1504:B$9620,parameter_DB!B1504)</f>
        <v>23</v>
      </c>
      <c r="B1504" s="2">
        <f t="shared" si="30"/>
        <v>0</v>
      </c>
      <c r="C1504" s="2" t="str">
        <f>parameter_DB!B1504</f>
        <v>스마트채널</v>
      </c>
      <c r="D1504" s="2"/>
      <c r="E1504" s="2" t="str">
        <f t="shared" si="31"/>
        <v/>
      </c>
      <c r="F1504" s="2" t="str">
        <f t="shared" si="32"/>
        <v/>
      </c>
      <c r="G1504" s="9"/>
      <c r="H1504" s="2">
        <f>COUNTIF(parameter_DB!$A$1062:A1504,parameter_DB!A1504)</f>
        <v>2</v>
      </c>
      <c r="I1504" s="2">
        <f t="shared" si="33"/>
        <v>0</v>
      </c>
      <c r="J1504" s="2" t="str">
        <f>parameter_DB!A1504</f>
        <v>GFA</v>
      </c>
      <c r="K1504" s="2" t="str">
        <f t="shared" si="34"/>
        <v/>
      </c>
      <c r="L1504" s="2" t="str">
        <f t="shared" si="35"/>
        <v/>
      </c>
      <c r="M1504" s="66"/>
      <c r="N1504" s="9"/>
      <c r="O1504" s="9"/>
      <c r="P1504" s="9"/>
      <c r="Q1504" s="9"/>
      <c r="R1504" s="9"/>
      <c r="S1504" s="9"/>
      <c r="T1504" s="9"/>
      <c r="U1504" s="9"/>
      <c r="V1504" s="9"/>
      <c r="W1504" s="9"/>
      <c r="X1504" s="9"/>
      <c r="Y1504" s="9"/>
      <c r="Z1504" s="9"/>
      <c r="AA1504" s="9"/>
      <c r="AB1504" s="9"/>
      <c r="AC1504" s="9"/>
      <c r="AD1504" s="9"/>
      <c r="AE1504" s="10"/>
    </row>
    <row r="1505" spans="1:31" ht="16.5" customHeight="1">
      <c r="A1505" s="12">
        <f>COUNTIF(parameter_DB!$B1505:B$9620,parameter_DB!B1505)</f>
        <v>22</v>
      </c>
      <c r="B1505" s="2">
        <f t="shared" si="30"/>
        <v>0</v>
      </c>
      <c r="C1505" s="2" t="str">
        <f>parameter_DB!B1505</f>
        <v>스마트채널</v>
      </c>
      <c r="D1505" s="2"/>
      <c r="E1505" s="2" t="str">
        <f t="shared" si="31"/>
        <v/>
      </c>
      <c r="F1505" s="2" t="str">
        <f t="shared" si="32"/>
        <v/>
      </c>
      <c r="G1505" s="9"/>
      <c r="H1505" s="2">
        <f>COUNTIF(parameter_DB!$A$1062:A1505,parameter_DB!A1505)</f>
        <v>3</v>
      </c>
      <c r="I1505" s="2">
        <f t="shared" si="33"/>
        <v>0</v>
      </c>
      <c r="J1505" s="2" t="str">
        <f>parameter_DB!A1505</f>
        <v>GFA</v>
      </c>
      <c r="K1505" s="2" t="str">
        <f t="shared" si="34"/>
        <v/>
      </c>
      <c r="L1505" s="2" t="str">
        <f t="shared" si="35"/>
        <v/>
      </c>
      <c r="M1505" s="66"/>
      <c r="N1505" s="9"/>
      <c r="O1505" s="9"/>
      <c r="P1505" s="9"/>
      <c r="Q1505" s="9"/>
      <c r="R1505" s="9"/>
      <c r="S1505" s="9"/>
      <c r="T1505" s="9"/>
      <c r="U1505" s="9"/>
      <c r="V1505" s="9"/>
      <c r="W1505" s="9"/>
      <c r="X1505" s="9"/>
      <c r="Y1505" s="9"/>
      <c r="Z1505" s="9"/>
      <c r="AA1505" s="9"/>
      <c r="AB1505" s="9"/>
      <c r="AC1505" s="9"/>
      <c r="AD1505" s="9"/>
      <c r="AE1505" s="10"/>
    </row>
    <row r="1506" spans="1:31" ht="16.5" customHeight="1">
      <c r="A1506" s="12">
        <f>COUNTIF(parameter_DB!$B1506:B$9620,parameter_DB!B1506)</f>
        <v>21</v>
      </c>
      <c r="B1506" s="2">
        <f t="shared" si="30"/>
        <v>0</v>
      </c>
      <c r="C1506" s="2" t="str">
        <f>parameter_DB!B1506</f>
        <v>스마트채널</v>
      </c>
      <c r="D1506" s="2"/>
      <c r="E1506" s="2" t="str">
        <f t="shared" si="31"/>
        <v/>
      </c>
      <c r="F1506" s="2" t="str">
        <f t="shared" si="32"/>
        <v/>
      </c>
      <c r="G1506" s="9"/>
      <c r="H1506" s="2">
        <f>COUNTIF(parameter_DB!$A$1062:A1506,parameter_DB!A1506)</f>
        <v>4</v>
      </c>
      <c r="I1506" s="2">
        <f t="shared" si="33"/>
        <v>0</v>
      </c>
      <c r="J1506" s="2" t="str">
        <f>parameter_DB!A1506</f>
        <v>GFA</v>
      </c>
      <c r="K1506" s="2" t="str">
        <f t="shared" si="34"/>
        <v/>
      </c>
      <c r="L1506" s="2" t="str">
        <f t="shared" si="35"/>
        <v/>
      </c>
      <c r="M1506" s="66"/>
      <c r="N1506" s="9"/>
      <c r="O1506" s="9"/>
      <c r="P1506" s="9"/>
      <c r="Q1506" s="9"/>
      <c r="R1506" s="9"/>
      <c r="S1506" s="9"/>
      <c r="T1506" s="9"/>
      <c r="U1506" s="9"/>
      <c r="V1506" s="9"/>
      <c r="W1506" s="9"/>
      <c r="X1506" s="9"/>
      <c r="Y1506" s="9"/>
      <c r="Z1506" s="9"/>
      <c r="AA1506" s="9"/>
      <c r="AB1506" s="9"/>
      <c r="AC1506" s="9"/>
      <c r="AD1506" s="9"/>
      <c r="AE1506" s="10"/>
    </row>
    <row r="1507" spans="1:31" ht="16.5" customHeight="1">
      <c r="A1507" s="12">
        <f>COUNTIF(parameter_DB!$B1507:B$9620,parameter_DB!B1507)</f>
        <v>20</v>
      </c>
      <c r="B1507" s="2">
        <f t="shared" si="30"/>
        <v>0</v>
      </c>
      <c r="C1507" s="2" t="str">
        <f>parameter_DB!B1507</f>
        <v>스마트채널</v>
      </c>
      <c r="D1507" s="2"/>
      <c r="E1507" s="2" t="str">
        <f t="shared" si="31"/>
        <v/>
      </c>
      <c r="F1507" s="2" t="str">
        <f t="shared" si="32"/>
        <v/>
      </c>
      <c r="G1507" s="9"/>
      <c r="H1507" s="2">
        <f>COUNTIF(parameter_DB!$A$1062:A1507,parameter_DB!A1507)</f>
        <v>5</v>
      </c>
      <c r="I1507" s="2">
        <f t="shared" si="33"/>
        <v>0</v>
      </c>
      <c r="J1507" s="2" t="str">
        <f>parameter_DB!A1507</f>
        <v>GFA</v>
      </c>
      <c r="K1507" s="2" t="str">
        <f t="shared" si="34"/>
        <v/>
      </c>
      <c r="L1507" s="2" t="str">
        <f t="shared" si="35"/>
        <v/>
      </c>
      <c r="M1507" s="66"/>
      <c r="N1507" s="9"/>
      <c r="O1507" s="9"/>
      <c r="P1507" s="9"/>
      <c r="Q1507" s="9"/>
      <c r="R1507" s="9"/>
      <c r="S1507" s="9"/>
      <c r="T1507" s="9"/>
      <c r="U1507" s="9"/>
      <c r="V1507" s="9"/>
      <c r="W1507" s="9"/>
      <c r="X1507" s="9"/>
      <c r="Y1507" s="9"/>
      <c r="Z1507" s="9"/>
      <c r="AA1507" s="9"/>
      <c r="AB1507" s="9"/>
      <c r="AC1507" s="9"/>
      <c r="AD1507" s="9"/>
      <c r="AE1507" s="10"/>
    </row>
    <row r="1508" spans="1:31" ht="16.5" customHeight="1">
      <c r="A1508" s="12">
        <f>COUNTIF(parameter_DB!$B1508:B$9620,parameter_DB!B1508)</f>
        <v>19</v>
      </c>
      <c r="B1508" s="2">
        <f t="shared" si="30"/>
        <v>0</v>
      </c>
      <c r="C1508" s="2" t="str">
        <f>parameter_DB!B1508</f>
        <v>스마트채널</v>
      </c>
      <c r="D1508" s="2"/>
      <c r="E1508" s="2" t="str">
        <f t="shared" si="31"/>
        <v/>
      </c>
      <c r="F1508" s="2" t="str">
        <f t="shared" si="32"/>
        <v/>
      </c>
      <c r="G1508" s="9"/>
      <c r="H1508" s="2">
        <f>COUNTIF(parameter_DB!$A$1062:A1508,parameter_DB!A1508)</f>
        <v>6</v>
      </c>
      <c r="I1508" s="2">
        <f t="shared" si="33"/>
        <v>0</v>
      </c>
      <c r="J1508" s="2" t="str">
        <f>parameter_DB!A1508</f>
        <v>GFA</v>
      </c>
      <c r="K1508" s="2" t="str">
        <f t="shared" si="34"/>
        <v/>
      </c>
      <c r="L1508" s="2" t="str">
        <f t="shared" si="35"/>
        <v/>
      </c>
      <c r="M1508" s="66"/>
      <c r="N1508" s="9"/>
      <c r="O1508" s="9"/>
      <c r="P1508" s="9"/>
      <c r="Q1508" s="9"/>
      <c r="R1508" s="9"/>
      <c r="S1508" s="9"/>
      <c r="T1508" s="9"/>
      <c r="U1508" s="9"/>
      <c r="V1508" s="9"/>
      <c r="W1508" s="9"/>
      <c r="X1508" s="9"/>
      <c r="Y1508" s="9"/>
      <c r="Z1508" s="9"/>
      <c r="AA1508" s="9"/>
      <c r="AB1508" s="9"/>
      <c r="AC1508" s="9"/>
      <c r="AD1508" s="9"/>
      <c r="AE1508" s="10"/>
    </row>
    <row r="1509" spans="1:31" ht="16.5" customHeight="1">
      <c r="A1509" s="12">
        <f>COUNTIF(parameter_DB!$B1509:B$9620,parameter_DB!B1509)</f>
        <v>18</v>
      </c>
      <c r="B1509" s="2">
        <f t="shared" si="30"/>
        <v>0</v>
      </c>
      <c r="C1509" s="2" t="str">
        <f>parameter_DB!B1509</f>
        <v>스마트채널</v>
      </c>
      <c r="D1509" s="2"/>
      <c r="E1509" s="2" t="str">
        <f t="shared" si="31"/>
        <v/>
      </c>
      <c r="F1509" s="2" t="str">
        <f t="shared" si="32"/>
        <v/>
      </c>
      <c r="G1509" s="9"/>
      <c r="H1509" s="2">
        <f>COUNTIF(parameter_DB!$A$1062:A1509,parameter_DB!A1509)</f>
        <v>7</v>
      </c>
      <c r="I1509" s="2">
        <f t="shared" si="33"/>
        <v>0</v>
      </c>
      <c r="J1509" s="2" t="str">
        <f>parameter_DB!A1509</f>
        <v>GFA</v>
      </c>
      <c r="K1509" s="2" t="str">
        <f t="shared" si="34"/>
        <v/>
      </c>
      <c r="L1509" s="2" t="str">
        <f t="shared" si="35"/>
        <v/>
      </c>
      <c r="M1509" s="66"/>
      <c r="N1509" s="9"/>
      <c r="O1509" s="9"/>
      <c r="P1509" s="9"/>
      <c r="Q1509" s="9"/>
      <c r="R1509" s="9"/>
      <c r="S1509" s="9"/>
      <c r="T1509" s="9"/>
      <c r="U1509" s="9"/>
      <c r="V1509" s="9"/>
      <c r="W1509" s="9"/>
      <c r="X1509" s="9"/>
      <c r="Y1509" s="9"/>
      <c r="Z1509" s="9"/>
      <c r="AA1509" s="9"/>
      <c r="AB1509" s="9"/>
      <c r="AC1509" s="9"/>
      <c r="AD1509" s="9"/>
      <c r="AE1509" s="10"/>
    </row>
    <row r="1510" spans="1:31" ht="16.5" customHeight="1">
      <c r="A1510" s="12">
        <f>COUNTIF(parameter_DB!$B1510:B$9620,parameter_DB!B1510)</f>
        <v>17</v>
      </c>
      <c r="B1510" s="2">
        <f t="shared" si="30"/>
        <v>0</v>
      </c>
      <c r="C1510" s="2" t="str">
        <f>parameter_DB!B1510</f>
        <v>스마트채널</v>
      </c>
      <c r="D1510" s="2"/>
      <c r="E1510" s="2" t="str">
        <f t="shared" si="31"/>
        <v/>
      </c>
      <c r="F1510" s="2" t="str">
        <f t="shared" si="32"/>
        <v/>
      </c>
      <c r="G1510" s="9"/>
      <c r="H1510" s="2">
        <f>COUNTIF(parameter_DB!$A$1062:A1510,parameter_DB!A1510)</f>
        <v>8</v>
      </c>
      <c r="I1510" s="2">
        <f t="shared" si="33"/>
        <v>0</v>
      </c>
      <c r="J1510" s="2" t="str">
        <f>parameter_DB!A1510</f>
        <v>GFA</v>
      </c>
      <c r="K1510" s="2" t="str">
        <f t="shared" si="34"/>
        <v/>
      </c>
      <c r="L1510" s="2" t="str">
        <f t="shared" si="35"/>
        <v/>
      </c>
      <c r="M1510" s="66"/>
      <c r="N1510" s="9"/>
      <c r="O1510" s="9"/>
      <c r="P1510" s="9"/>
      <c r="Q1510" s="9"/>
      <c r="R1510" s="9"/>
      <c r="S1510" s="9"/>
      <c r="T1510" s="9"/>
      <c r="U1510" s="9"/>
      <c r="V1510" s="9"/>
      <c r="W1510" s="9"/>
      <c r="X1510" s="9"/>
      <c r="Y1510" s="9"/>
      <c r="Z1510" s="9"/>
      <c r="AA1510" s="9"/>
      <c r="AB1510" s="9"/>
      <c r="AC1510" s="9"/>
      <c r="AD1510" s="9"/>
      <c r="AE1510" s="10"/>
    </row>
    <row r="1511" spans="1:31" ht="16.5" customHeight="1">
      <c r="A1511" s="12">
        <f>COUNTIF(parameter_DB!$B1511:B$9620,parameter_DB!B1511)</f>
        <v>16</v>
      </c>
      <c r="B1511" s="2">
        <f t="shared" si="30"/>
        <v>0</v>
      </c>
      <c r="C1511" s="2" t="str">
        <f>parameter_DB!B1511</f>
        <v>스마트채널</v>
      </c>
      <c r="D1511" s="2"/>
      <c r="E1511" s="2" t="str">
        <f t="shared" si="31"/>
        <v/>
      </c>
      <c r="F1511" s="2" t="str">
        <f t="shared" si="32"/>
        <v/>
      </c>
      <c r="G1511" s="9"/>
      <c r="H1511" s="2">
        <f>COUNTIF(parameter_DB!$A$1062:A1511,parameter_DB!A1511)</f>
        <v>9</v>
      </c>
      <c r="I1511" s="2">
        <f t="shared" si="33"/>
        <v>0</v>
      </c>
      <c r="J1511" s="2" t="str">
        <f>parameter_DB!A1511</f>
        <v>GFA</v>
      </c>
      <c r="K1511" s="2" t="str">
        <f t="shared" si="34"/>
        <v/>
      </c>
      <c r="L1511" s="2" t="str">
        <f t="shared" si="35"/>
        <v/>
      </c>
      <c r="M1511" s="66"/>
      <c r="N1511" s="9"/>
      <c r="O1511" s="9"/>
      <c r="P1511" s="9"/>
      <c r="Q1511" s="9"/>
      <c r="R1511" s="9"/>
      <c r="S1511" s="9"/>
      <c r="T1511" s="9"/>
      <c r="U1511" s="9"/>
      <c r="V1511" s="9"/>
      <c r="W1511" s="9"/>
      <c r="X1511" s="9"/>
      <c r="Y1511" s="9"/>
      <c r="Z1511" s="9"/>
      <c r="AA1511" s="9"/>
      <c r="AB1511" s="9"/>
      <c r="AC1511" s="9"/>
      <c r="AD1511" s="9"/>
      <c r="AE1511" s="10"/>
    </row>
    <row r="1512" spans="1:31" ht="16.5" customHeight="1">
      <c r="A1512" s="12">
        <f>COUNTIF(parameter_DB!$B1512:B$9620,parameter_DB!B1512)</f>
        <v>15</v>
      </c>
      <c r="B1512" s="2">
        <f t="shared" si="30"/>
        <v>0</v>
      </c>
      <c r="C1512" s="2" t="str">
        <f>parameter_DB!B1512</f>
        <v>스마트채널</v>
      </c>
      <c r="D1512" s="2"/>
      <c r="E1512" s="2" t="str">
        <f t="shared" si="31"/>
        <v/>
      </c>
      <c r="F1512" s="2" t="str">
        <f t="shared" si="32"/>
        <v/>
      </c>
      <c r="G1512" s="9"/>
      <c r="H1512" s="2">
        <f>COUNTIF(parameter_DB!$A$1062:A1512,parameter_DB!A1512)</f>
        <v>10</v>
      </c>
      <c r="I1512" s="2">
        <f t="shared" si="33"/>
        <v>0</v>
      </c>
      <c r="J1512" s="2" t="str">
        <f>parameter_DB!A1512</f>
        <v>GFA</v>
      </c>
      <c r="K1512" s="2" t="str">
        <f t="shared" si="34"/>
        <v/>
      </c>
      <c r="L1512" s="2" t="str">
        <f t="shared" si="35"/>
        <v/>
      </c>
      <c r="M1512" s="66"/>
      <c r="N1512" s="9"/>
      <c r="O1512" s="9"/>
      <c r="P1512" s="9"/>
      <c r="Q1512" s="9"/>
      <c r="R1512" s="9"/>
      <c r="S1512" s="9"/>
      <c r="T1512" s="9"/>
      <c r="U1512" s="9"/>
      <c r="V1512" s="9"/>
      <c r="W1512" s="9"/>
      <c r="X1512" s="9"/>
      <c r="Y1512" s="9"/>
      <c r="Z1512" s="9"/>
      <c r="AA1512" s="9"/>
      <c r="AB1512" s="9"/>
      <c r="AC1512" s="9"/>
      <c r="AD1512" s="9"/>
      <c r="AE1512" s="10"/>
    </row>
    <row r="1513" spans="1:31" ht="16.5" customHeight="1">
      <c r="A1513" s="12">
        <f>COUNTIF(parameter_DB!$B1513:B$9620,parameter_DB!B1513)</f>
        <v>14</v>
      </c>
      <c r="B1513" s="2">
        <f t="shared" si="30"/>
        <v>0</v>
      </c>
      <c r="C1513" s="2" t="str">
        <f>parameter_DB!B1513</f>
        <v>스마트채널</v>
      </c>
      <c r="D1513" s="2"/>
      <c r="E1513" s="2" t="str">
        <f t="shared" si="31"/>
        <v/>
      </c>
      <c r="F1513" s="2" t="str">
        <f t="shared" si="32"/>
        <v/>
      </c>
      <c r="G1513" s="9"/>
      <c r="H1513" s="2">
        <f>COUNTIF(parameter_DB!$A$1062:A1513,parameter_DB!A1513)</f>
        <v>11</v>
      </c>
      <c r="I1513" s="2">
        <f t="shared" si="33"/>
        <v>0</v>
      </c>
      <c r="J1513" s="2" t="str">
        <f>parameter_DB!A1513</f>
        <v>GFA</v>
      </c>
      <c r="K1513" s="2" t="str">
        <f t="shared" si="34"/>
        <v/>
      </c>
      <c r="L1513" s="2" t="str">
        <f t="shared" si="35"/>
        <v/>
      </c>
      <c r="M1513" s="66"/>
      <c r="N1513" s="9"/>
      <c r="O1513" s="9"/>
      <c r="P1513" s="9"/>
      <c r="Q1513" s="9"/>
      <c r="R1513" s="9"/>
      <c r="S1513" s="9"/>
      <c r="T1513" s="9"/>
      <c r="U1513" s="9"/>
      <c r="V1513" s="9"/>
      <c r="W1513" s="9"/>
      <c r="X1513" s="9"/>
      <c r="Y1513" s="9"/>
      <c r="Z1513" s="9"/>
      <c r="AA1513" s="9"/>
      <c r="AB1513" s="9"/>
      <c r="AC1513" s="9"/>
      <c r="AD1513" s="9"/>
      <c r="AE1513" s="10"/>
    </row>
    <row r="1514" spans="1:31" ht="16.5" customHeight="1">
      <c r="A1514" s="12">
        <f>COUNTIF(parameter_DB!$B1514:B$9620,parameter_DB!B1514)</f>
        <v>13</v>
      </c>
      <c r="B1514" s="2">
        <f t="shared" si="30"/>
        <v>0</v>
      </c>
      <c r="C1514" s="2" t="str">
        <f>parameter_DB!B1514</f>
        <v>스마트채널</v>
      </c>
      <c r="D1514" s="2"/>
      <c r="E1514" s="2" t="str">
        <f t="shared" si="31"/>
        <v/>
      </c>
      <c r="F1514" s="2" t="str">
        <f t="shared" si="32"/>
        <v/>
      </c>
      <c r="G1514" s="9"/>
      <c r="H1514" s="2">
        <f>COUNTIF(parameter_DB!$A$1062:A1514,parameter_DB!A1514)</f>
        <v>12</v>
      </c>
      <c r="I1514" s="2">
        <f t="shared" si="33"/>
        <v>0</v>
      </c>
      <c r="J1514" s="2" t="str">
        <f>parameter_DB!A1514</f>
        <v>GFA</v>
      </c>
      <c r="K1514" s="2" t="str">
        <f t="shared" si="34"/>
        <v/>
      </c>
      <c r="L1514" s="2" t="str">
        <f t="shared" si="35"/>
        <v/>
      </c>
      <c r="M1514" s="66"/>
      <c r="N1514" s="9"/>
      <c r="O1514" s="9"/>
      <c r="P1514" s="9"/>
      <c r="Q1514" s="9"/>
      <c r="R1514" s="9"/>
      <c r="S1514" s="9"/>
      <c r="T1514" s="9"/>
      <c r="U1514" s="9"/>
      <c r="V1514" s="9"/>
      <c r="W1514" s="9"/>
      <c r="X1514" s="9"/>
      <c r="Y1514" s="9"/>
      <c r="Z1514" s="9"/>
      <c r="AA1514" s="9"/>
      <c r="AB1514" s="9"/>
      <c r="AC1514" s="9"/>
      <c r="AD1514" s="9"/>
      <c r="AE1514" s="10"/>
    </row>
    <row r="1515" spans="1:31" ht="16.5" customHeight="1">
      <c r="A1515" s="12">
        <f>COUNTIF(parameter_DB!$B1515:B$9620,parameter_DB!B1515)</f>
        <v>12</v>
      </c>
      <c r="B1515" s="2">
        <f t="shared" si="30"/>
        <v>0</v>
      </c>
      <c r="C1515" s="2" t="str">
        <f>parameter_DB!B1515</f>
        <v>스마트채널</v>
      </c>
      <c r="D1515" s="2"/>
      <c r="E1515" s="2" t="str">
        <f t="shared" si="31"/>
        <v/>
      </c>
      <c r="F1515" s="2" t="str">
        <f t="shared" si="32"/>
        <v/>
      </c>
      <c r="G1515" s="9"/>
      <c r="H1515" s="2">
        <f>COUNTIF(parameter_DB!$A$1062:A1515,parameter_DB!A1515)</f>
        <v>13</v>
      </c>
      <c r="I1515" s="2">
        <f t="shared" si="33"/>
        <v>0</v>
      </c>
      <c r="J1515" s="2" t="str">
        <f>parameter_DB!A1515</f>
        <v>GFA</v>
      </c>
      <c r="K1515" s="2" t="str">
        <f t="shared" si="34"/>
        <v/>
      </c>
      <c r="L1515" s="2" t="str">
        <f t="shared" si="35"/>
        <v/>
      </c>
      <c r="M1515" s="66"/>
      <c r="N1515" s="9"/>
      <c r="O1515" s="9"/>
      <c r="P1515" s="9"/>
      <c r="Q1515" s="9"/>
      <c r="R1515" s="9"/>
      <c r="S1515" s="9"/>
      <c r="T1515" s="9"/>
      <c r="U1515" s="9"/>
      <c r="V1515" s="9"/>
      <c r="W1515" s="9"/>
      <c r="X1515" s="9"/>
      <c r="Y1515" s="9"/>
      <c r="Z1515" s="9"/>
      <c r="AA1515" s="9"/>
      <c r="AB1515" s="9"/>
      <c r="AC1515" s="9"/>
      <c r="AD1515" s="9"/>
      <c r="AE1515" s="10"/>
    </row>
    <row r="1516" spans="1:31" ht="16.5" customHeight="1">
      <c r="A1516" s="12">
        <f>COUNTIF(parameter_DB!$B1516:B$9620,parameter_DB!B1516)</f>
        <v>11</v>
      </c>
      <c r="B1516" s="2">
        <f t="shared" si="30"/>
        <v>0</v>
      </c>
      <c r="C1516" s="2" t="str">
        <f>parameter_DB!B1516</f>
        <v>스마트채널</v>
      </c>
      <c r="D1516" s="2"/>
      <c r="E1516" s="2" t="str">
        <f t="shared" si="31"/>
        <v/>
      </c>
      <c r="F1516" s="2" t="str">
        <f t="shared" si="32"/>
        <v/>
      </c>
      <c r="G1516" s="9"/>
      <c r="H1516" s="2">
        <f>COUNTIF(parameter_DB!$A$1062:A1516,parameter_DB!A1516)</f>
        <v>14</v>
      </c>
      <c r="I1516" s="2">
        <f t="shared" si="33"/>
        <v>0</v>
      </c>
      <c r="J1516" s="2" t="str">
        <f>parameter_DB!A1516</f>
        <v>GFA</v>
      </c>
      <c r="K1516" s="2" t="str">
        <f t="shared" si="34"/>
        <v/>
      </c>
      <c r="L1516" s="2" t="str">
        <f t="shared" si="35"/>
        <v/>
      </c>
      <c r="M1516" s="66"/>
      <c r="N1516" s="9"/>
      <c r="O1516" s="9"/>
      <c r="P1516" s="9"/>
      <c r="Q1516" s="9"/>
      <c r="R1516" s="9"/>
      <c r="S1516" s="9"/>
      <c r="T1516" s="9"/>
      <c r="U1516" s="9"/>
      <c r="V1516" s="9"/>
      <c r="W1516" s="9"/>
      <c r="X1516" s="9"/>
      <c r="Y1516" s="9"/>
      <c r="Z1516" s="9"/>
      <c r="AA1516" s="9"/>
      <c r="AB1516" s="9"/>
      <c r="AC1516" s="9"/>
      <c r="AD1516" s="9"/>
      <c r="AE1516" s="10"/>
    </row>
    <row r="1517" spans="1:31" ht="16.5" customHeight="1">
      <c r="A1517" s="12">
        <f>COUNTIF(parameter_DB!$B1517:B$9620,parameter_DB!B1517)</f>
        <v>10</v>
      </c>
      <c r="B1517" s="2">
        <f t="shared" si="30"/>
        <v>0</v>
      </c>
      <c r="C1517" s="2" t="str">
        <f>parameter_DB!B1517</f>
        <v>스마트채널</v>
      </c>
      <c r="D1517" s="2"/>
      <c r="E1517" s="2" t="str">
        <f t="shared" si="31"/>
        <v/>
      </c>
      <c r="F1517" s="2" t="str">
        <f t="shared" si="32"/>
        <v/>
      </c>
      <c r="G1517" s="9"/>
      <c r="H1517" s="2">
        <f>COUNTIF(parameter_DB!$A$1062:A1517,parameter_DB!A1517)</f>
        <v>15</v>
      </c>
      <c r="I1517" s="2">
        <f t="shared" si="33"/>
        <v>0</v>
      </c>
      <c r="J1517" s="2" t="str">
        <f>parameter_DB!A1517</f>
        <v>GFA</v>
      </c>
      <c r="K1517" s="2" t="str">
        <f t="shared" si="34"/>
        <v/>
      </c>
      <c r="L1517" s="2" t="str">
        <f t="shared" si="35"/>
        <v/>
      </c>
      <c r="M1517" s="66"/>
      <c r="N1517" s="9"/>
      <c r="O1517" s="9"/>
      <c r="P1517" s="9"/>
      <c r="Q1517" s="9"/>
      <c r="R1517" s="9"/>
      <c r="S1517" s="9"/>
      <c r="T1517" s="9"/>
      <c r="U1517" s="9"/>
      <c r="V1517" s="9"/>
      <c r="W1517" s="9"/>
      <c r="X1517" s="9"/>
      <c r="Y1517" s="9"/>
      <c r="Z1517" s="9"/>
      <c r="AA1517" s="9"/>
      <c r="AB1517" s="9"/>
      <c r="AC1517" s="9"/>
      <c r="AD1517" s="9"/>
      <c r="AE1517" s="10"/>
    </row>
    <row r="1518" spans="1:31" ht="16.5" customHeight="1">
      <c r="A1518" s="12">
        <f>COUNTIF(parameter_DB!$B1518:B$9620,parameter_DB!B1518)</f>
        <v>9</v>
      </c>
      <c r="B1518" s="2">
        <f t="shared" si="30"/>
        <v>0</v>
      </c>
      <c r="C1518" s="2" t="str">
        <f>parameter_DB!B1518</f>
        <v>스마트채널</v>
      </c>
      <c r="D1518" s="2"/>
      <c r="E1518" s="2" t="str">
        <f t="shared" si="31"/>
        <v/>
      </c>
      <c r="F1518" s="2" t="str">
        <f t="shared" si="32"/>
        <v/>
      </c>
      <c r="G1518" s="9"/>
      <c r="H1518" s="2">
        <f>COUNTIF(parameter_DB!$A$1062:A1518,parameter_DB!A1518)</f>
        <v>16</v>
      </c>
      <c r="I1518" s="2">
        <f t="shared" si="33"/>
        <v>0</v>
      </c>
      <c r="J1518" s="2" t="str">
        <f>parameter_DB!A1518</f>
        <v>GFA</v>
      </c>
      <c r="K1518" s="2" t="str">
        <f t="shared" si="34"/>
        <v/>
      </c>
      <c r="L1518" s="2" t="str">
        <f t="shared" si="35"/>
        <v/>
      </c>
      <c r="M1518" s="66"/>
      <c r="N1518" s="9"/>
      <c r="O1518" s="9"/>
      <c r="P1518" s="9"/>
      <c r="Q1518" s="9"/>
      <c r="R1518" s="9"/>
      <c r="S1518" s="9"/>
      <c r="T1518" s="9"/>
      <c r="U1518" s="9"/>
      <c r="V1518" s="9"/>
      <c r="W1518" s="9"/>
      <c r="X1518" s="9"/>
      <c r="Y1518" s="9"/>
      <c r="Z1518" s="9"/>
      <c r="AA1518" s="9"/>
      <c r="AB1518" s="9"/>
      <c r="AC1518" s="9"/>
      <c r="AD1518" s="9"/>
      <c r="AE1518" s="10"/>
    </row>
    <row r="1519" spans="1:31" ht="16.5" customHeight="1">
      <c r="A1519" s="12">
        <f>COUNTIF(parameter_DB!$B1519:B$9620,parameter_DB!B1519)</f>
        <v>8</v>
      </c>
      <c r="B1519" s="2">
        <f t="shared" si="30"/>
        <v>0</v>
      </c>
      <c r="C1519" s="2" t="str">
        <f>parameter_DB!B1519</f>
        <v>스마트채널</v>
      </c>
      <c r="D1519" s="2"/>
      <c r="E1519" s="2" t="str">
        <f t="shared" si="31"/>
        <v/>
      </c>
      <c r="F1519" s="2" t="str">
        <f t="shared" si="32"/>
        <v/>
      </c>
      <c r="G1519" s="9"/>
      <c r="H1519" s="2">
        <f>COUNTIF(parameter_DB!$A$1062:A1519,parameter_DB!A1519)</f>
        <v>17</v>
      </c>
      <c r="I1519" s="2">
        <f t="shared" si="33"/>
        <v>0</v>
      </c>
      <c r="J1519" s="2" t="str">
        <f>parameter_DB!A1519</f>
        <v>GFA</v>
      </c>
      <c r="K1519" s="2" t="str">
        <f t="shared" si="34"/>
        <v/>
      </c>
      <c r="L1519" s="2" t="str">
        <f t="shared" si="35"/>
        <v/>
      </c>
      <c r="M1519" s="66"/>
      <c r="N1519" s="9"/>
      <c r="O1519" s="9"/>
      <c r="P1519" s="9"/>
      <c r="Q1519" s="9"/>
      <c r="R1519" s="9"/>
      <c r="S1519" s="9"/>
      <c r="T1519" s="9"/>
      <c r="U1519" s="9"/>
      <c r="V1519" s="9"/>
      <c r="W1519" s="9"/>
      <c r="X1519" s="9"/>
      <c r="Y1519" s="9"/>
      <c r="Z1519" s="9"/>
      <c r="AA1519" s="9"/>
      <c r="AB1519" s="9"/>
      <c r="AC1519" s="9"/>
      <c r="AD1519" s="9"/>
      <c r="AE1519" s="10"/>
    </row>
    <row r="1520" spans="1:31" ht="16.5" customHeight="1">
      <c r="A1520" s="12">
        <f>COUNTIF(parameter_DB!$B1520:B$9620,parameter_DB!B1520)</f>
        <v>7</v>
      </c>
      <c r="B1520" s="2">
        <f t="shared" si="30"/>
        <v>0</v>
      </c>
      <c r="C1520" s="2" t="str">
        <f>parameter_DB!B1520</f>
        <v>스마트채널</v>
      </c>
      <c r="D1520" s="2"/>
      <c r="E1520" s="2" t="str">
        <f t="shared" si="31"/>
        <v/>
      </c>
      <c r="F1520" s="2" t="str">
        <f t="shared" si="32"/>
        <v/>
      </c>
      <c r="G1520" s="9"/>
      <c r="H1520" s="2">
        <f>COUNTIF(parameter_DB!$A$1062:A1520,parameter_DB!A1520)</f>
        <v>18</v>
      </c>
      <c r="I1520" s="2">
        <f t="shared" si="33"/>
        <v>0</v>
      </c>
      <c r="J1520" s="2" t="str">
        <f>parameter_DB!A1520</f>
        <v>GFA</v>
      </c>
      <c r="K1520" s="2" t="str">
        <f t="shared" si="34"/>
        <v/>
      </c>
      <c r="L1520" s="2" t="str">
        <f t="shared" si="35"/>
        <v/>
      </c>
      <c r="M1520" s="66"/>
      <c r="N1520" s="9"/>
      <c r="O1520" s="9"/>
      <c r="P1520" s="9"/>
      <c r="Q1520" s="9"/>
      <c r="R1520" s="9"/>
      <c r="S1520" s="9"/>
      <c r="T1520" s="9"/>
      <c r="U1520" s="9"/>
      <c r="V1520" s="9"/>
      <c r="W1520" s="9"/>
      <c r="X1520" s="9"/>
      <c r="Y1520" s="9"/>
      <c r="Z1520" s="9"/>
      <c r="AA1520" s="9"/>
      <c r="AB1520" s="9"/>
      <c r="AC1520" s="9"/>
      <c r="AD1520" s="9"/>
      <c r="AE1520" s="10"/>
    </row>
    <row r="1521" spans="1:31" ht="16.5" customHeight="1">
      <c r="A1521" s="12">
        <f>COUNTIF(parameter_DB!$B1521:B$9620,parameter_DB!B1521)</f>
        <v>6</v>
      </c>
      <c r="B1521" s="2">
        <f t="shared" si="30"/>
        <v>0</v>
      </c>
      <c r="C1521" s="2" t="str">
        <f>parameter_DB!B1521</f>
        <v>스마트채널</v>
      </c>
      <c r="D1521" s="2"/>
      <c r="E1521" s="2" t="str">
        <f t="shared" si="31"/>
        <v/>
      </c>
      <c r="F1521" s="2" t="str">
        <f t="shared" si="32"/>
        <v/>
      </c>
      <c r="G1521" s="9"/>
      <c r="H1521" s="2">
        <f>COUNTIF(parameter_DB!$A$1062:A1521,parameter_DB!A1521)</f>
        <v>19</v>
      </c>
      <c r="I1521" s="2">
        <f t="shared" si="33"/>
        <v>0</v>
      </c>
      <c r="J1521" s="2" t="str">
        <f>parameter_DB!A1521</f>
        <v>GFA</v>
      </c>
      <c r="K1521" s="2" t="str">
        <f t="shared" si="34"/>
        <v/>
      </c>
      <c r="L1521" s="2" t="str">
        <f t="shared" si="35"/>
        <v/>
      </c>
      <c r="M1521" s="66"/>
      <c r="N1521" s="9"/>
      <c r="O1521" s="9"/>
      <c r="P1521" s="9"/>
      <c r="Q1521" s="9"/>
      <c r="R1521" s="9"/>
      <c r="S1521" s="9"/>
      <c r="T1521" s="9"/>
      <c r="U1521" s="9"/>
      <c r="V1521" s="9"/>
      <c r="W1521" s="9"/>
      <c r="X1521" s="9"/>
      <c r="Y1521" s="9"/>
      <c r="Z1521" s="9"/>
      <c r="AA1521" s="9"/>
      <c r="AB1521" s="9"/>
      <c r="AC1521" s="9"/>
      <c r="AD1521" s="9"/>
      <c r="AE1521" s="10"/>
    </row>
    <row r="1522" spans="1:31" ht="16.5" customHeight="1">
      <c r="A1522" s="12">
        <f>COUNTIF(parameter_DB!$B1522:B$9620,parameter_DB!B1522)</f>
        <v>5</v>
      </c>
      <c r="B1522" s="2">
        <f t="shared" si="30"/>
        <v>0</v>
      </c>
      <c r="C1522" s="2" t="str">
        <f>parameter_DB!B1522</f>
        <v>스마트채널</v>
      </c>
      <c r="D1522" s="2"/>
      <c r="E1522" s="2" t="str">
        <f t="shared" si="31"/>
        <v/>
      </c>
      <c r="F1522" s="2" t="str">
        <f t="shared" si="32"/>
        <v/>
      </c>
      <c r="G1522" s="9"/>
      <c r="H1522" s="2">
        <f>COUNTIF(parameter_DB!$A$1062:A1522,parameter_DB!A1522)</f>
        <v>20</v>
      </c>
      <c r="I1522" s="2">
        <f t="shared" si="33"/>
        <v>0</v>
      </c>
      <c r="J1522" s="2" t="str">
        <f>parameter_DB!A1522</f>
        <v>GFA</v>
      </c>
      <c r="K1522" s="2" t="str">
        <f t="shared" si="34"/>
        <v/>
      </c>
      <c r="L1522" s="2" t="str">
        <f t="shared" si="35"/>
        <v/>
      </c>
      <c r="M1522" s="66"/>
      <c r="N1522" s="9"/>
      <c r="O1522" s="9"/>
      <c r="P1522" s="9"/>
      <c r="Q1522" s="9"/>
      <c r="R1522" s="9"/>
      <c r="S1522" s="9"/>
      <c r="T1522" s="9"/>
      <c r="U1522" s="9"/>
      <c r="V1522" s="9"/>
      <c r="W1522" s="9"/>
      <c r="X1522" s="9"/>
      <c r="Y1522" s="9"/>
      <c r="Z1522" s="9"/>
      <c r="AA1522" s="9"/>
      <c r="AB1522" s="9"/>
      <c r="AC1522" s="9"/>
      <c r="AD1522" s="9"/>
      <c r="AE1522" s="10"/>
    </row>
    <row r="1523" spans="1:31" ht="16.5" customHeight="1">
      <c r="A1523" s="12">
        <f>COUNTIF(parameter_DB!$B1523:B$9620,parameter_DB!B1523)</f>
        <v>4</v>
      </c>
      <c r="B1523" s="2">
        <f t="shared" si="30"/>
        <v>0</v>
      </c>
      <c r="C1523" s="2" t="str">
        <f>parameter_DB!B1523</f>
        <v>스마트채널</v>
      </c>
      <c r="D1523" s="2"/>
      <c r="E1523" s="2" t="str">
        <f t="shared" si="31"/>
        <v/>
      </c>
      <c r="F1523" s="2" t="str">
        <f t="shared" si="32"/>
        <v/>
      </c>
      <c r="G1523" s="9"/>
      <c r="H1523" s="2">
        <f>COUNTIF(parameter_DB!$A$1062:A1523,parameter_DB!A1523)</f>
        <v>21</v>
      </c>
      <c r="I1523" s="2">
        <f t="shared" si="33"/>
        <v>0</v>
      </c>
      <c r="J1523" s="2" t="str">
        <f>parameter_DB!A1523</f>
        <v>GFA</v>
      </c>
      <c r="K1523" s="2" t="str">
        <f t="shared" si="34"/>
        <v/>
      </c>
      <c r="L1523" s="2" t="str">
        <f t="shared" si="35"/>
        <v/>
      </c>
      <c r="M1523" s="66"/>
      <c r="N1523" s="9"/>
      <c r="O1523" s="9"/>
      <c r="P1523" s="9"/>
      <c r="Q1523" s="9"/>
      <c r="R1523" s="9"/>
      <c r="S1523" s="9"/>
      <c r="T1523" s="9"/>
      <c r="U1523" s="9"/>
      <c r="V1523" s="9"/>
      <c r="W1523" s="9"/>
      <c r="X1523" s="9"/>
      <c r="Y1523" s="9"/>
      <c r="Z1523" s="9"/>
      <c r="AA1523" s="9"/>
      <c r="AB1523" s="9"/>
      <c r="AC1523" s="9"/>
      <c r="AD1523" s="9"/>
      <c r="AE1523" s="10"/>
    </row>
    <row r="1524" spans="1:31" ht="16.5" customHeight="1">
      <c r="A1524" s="12">
        <f>COUNTIF(parameter_DB!$B1524:B$9620,parameter_DB!B1524)</f>
        <v>3</v>
      </c>
      <c r="B1524" s="2">
        <f t="shared" si="30"/>
        <v>0</v>
      </c>
      <c r="C1524" s="2" t="str">
        <f>parameter_DB!B1524</f>
        <v>스마트채널</v>
      </c>
      <c r="D1524" s="2"/>
      <c r="E1524" s="2" t="str">
        <f t="shared" si="31"/>
        <v/>
      </c>
      <c r="F1524" s="2" t="str">
        <f t="shared" si="32"/>
        <v/>
      </c>
      <c r="G1524" s="9"/>
      <c r="H1524" s="2">
        <f>COUNTIF(parameter_DB!$A$1062:A1524,parameter_DB!A1524)</f>
        <v>22</v>
      </c>
      <c r="I1524" s="2">
        <f t="shared" si="33"/>
        <v>0</v>
      </c>
      <c r="J1524" s="2" t="str">
        <f>parameter_DB!A1524</f>
        <v>GFA</v>
      </c>
      <c r="K1524" s="2" t="str">
        <f t="shared" si="34"/>
        <v/>
      </c>
      <c r="L1524" s="2" t="str">
        <f t="shared" si="35"/>
        <v/>
      </c>
      <c r="M1524" s="66"/>
      <c r="N1524" s="9"/>
      <c r="O1524" s="9"/>
      <c r="P1524" s="9"/>
      <c r="Q1524" s="9"/>
      <c r="R1524" s="9"/>
      <c r="S1524" s="9"/>
      <c r="T1524" s="9"/>
      <c r="U1524" s="9"/>
      <c r="V1524" s="9"/>
      <c r="W1524" s="9"/>
      <c r="X1524" s="9"/>
      <c r="Y1524" s="9"/>
      <c r="Z1524" s="9"/>
      <c r="AA1524" s="9"/>
      <c r="AB1524" s="9"/>
      <c r="AC1524" s="9"/>
      <c r="AD1524" s="9"/>
      <c r="AE1524" s="10"/>
    </row>
    <row r="1525" spans="1:31" ht="16.5" customHeight="1">
      <c r="A1525" s="12">
        <f>COUNTIF(parameter_DB!$B1525:B$9620,parameter_DB!B1525)</f>
        <v>2</v>
      </c>
      <c r="B1525" s="2">
        <f t="shared" si="30"/>
        <v>0</v>
      </c>
      <c r="C1525" s="2" t="str">
        <f>parameter_DB!B1525</f>
        <v>스마트채널</v>
      </c>
      <c r="D1525" s="2"/>
      <c r="E1525" s="2" t="str">
        <f t="shared" si="31"/>
        <v/>
      </c>
      <c r="F1525" s="2" t="str">
        <f t="shared" si="32"/>
        <v/>
      </c>
      <c r="G1525" s="9"/>
      <c r="H1525" s="2">
        <f>COUNTIF(parameter_DB!$A$1062:A1525,parameter_DB!A1525)</f>
        <v>23</v>
      </c>
      <c r="I1525" s="2">
        <f t="shared" si="33"/>
        <v>0</v>
      </c>
      <c r="J1525" s="2" t="str">
        <f>parameter_DB!A1525</f>
        <v>GFA</v>
      </c>
      <c r="K1525" s="2" t="str">
        <f t="shared" si="34"/>
        <v/>
      </c>
      <c r="L1525" s="2" t="str">
        <f t="shared" si="35"/>
        <v/>
      </c>
      <c r="M1525" s="66"/>
      <c r="N1525" s="9"/>
      <c r="O1525" s="9"/>
      <c r="P1525" s="9"/>
      <c r="Q1525" s="9"/>
      <c r="R1525" s="9"/>
      <c r="S1525" s="9"/>
      <c r="T1525" s="9"/>
      <c r="U1525" s="9"/>
      <c r="V1525" s="9"/>
      <c r="W1525" s="9"/>
      <c r="X1525" s="9"/>
      <c r="Y1525" s="9"/>
      <c r="Z1525" s="9"/>
      <c r="AA1525" s="9"/>
      <c r="AB1525" s="9"/>
      <c r="AC1525" s="9"/>
      <c r="AD1525" s="9"/>
      <c r="AE1525" s="10"/>
    </row>
    <row r="1526" spans="1:31" ht="16.5" customHeight="1">
      <c r="A1526" s="12">
        <f>COUNTIF(parameter_DB!$B1526:B$9620,parameter_DB!B1526)</f>
        <v>1</v>
      </c>
      <c r="B1526" s="2">
        <f t="shared" si="30"/>
        <v>42</v>
      </c>
      <c r="C1526" s="2" t="str">
        <f>parameter_DB!B1526</f>
        <v>스마트채널</v>
      </c>
      <c r="D1526" s="2"/>
      <c r="E1526" s="2" t="str">
        <f t="shared" si="31"/>
        <v/>
      </c>
      <c r="F1526" s="2" t="str">
        <f t="shared" si="32"/>
        <v/>
      </c>
      <c r="G1526" s="9"/>
      <c r="H1526" s="2">
        <f>COUNTIF(parameter_DB!$A$1062:A1526,parameter_DB!A1526)</f>
        <v>24</v>
      </c>
      <c r="I1526" s="2">
        <f t="shared" si="33"/>
        <v>0</v>
      </c>
      <c r="J1526" s="2" t="str">
        <f>parameter_DB!A1526</f>
        <v>GFA</v>
      </c>
      <c r="K1526" s="2" t="str">
        <f t="shared" si="34"/>
        <v/>
      </c>
      <c r="L1526" s="2" t="str">
        <f t="shared" si="35"/>
        <v/>
      </c>
      <c r="M1526" s="66"/>
      <c r="N1526" s="9"/>
      <c r="O1526" s="9"/>
      <c r="P1526" s="9"/>
      <c r="Q1526" s="9"/>
      <c r="R1526" s="9"/>
      <c r="S1526" s="9"/>
      <c r="T1526" s="9"/>
      <c r="U1526" s="9"/>
      <c r="V1526" s="9"/>
      <c r="W1526" s="9"/>
      <c r="X1526" s="9"/>
      <c r="Y1526" s="9"/>
      <c r="Z1526" s="9"/>
      <c r="AA1526" s="9"/>
      <c r="AB1526" s="9"/>
      <c r="AC1526" s="9"/>
      <c r="AD1526" s="9"/>
      <c r="AE1526" s="10"/>
    </row>
    <row r="1527" spans="1:31" ht="16.5" customHeight="1">
      <c r="A1527" s="12">
        <f>COUNTIF(parameter_DB!$B1527:B$9620,parameter_DB!B1527)</f>
        <v>24</v>
      </c>
      <c r="B1527" s="2">
        <f t="shared" si="30"/>
        <v>0</v>
      </c>
      <c r="C1527" s="2" t="str">
        <f>parameter_DB!B1527</f>
        <v>브랜드 메인/서브</v>
      </c>
      <c r="D1527" s="2"/>
      <c r="E1527" s="2" t="str">
        <f t="shared" si="31"/>
        <v/>
      </c>
      <c r="F1527" s="2" t="str">
        <f t="shared" si="32"/>
        <v/>
      </c>
      <c r="G1527" s="9"/>
      <c r="H1527" s="2">
        <f>COUNTIF(parameter_DB!$A$1062:A1527,parameter_DB!A1527)</f>
        <v>25</v>
      </c>
      <c r="I1527" s="2">
        <f t="shared" si="33"/>
        <v>0</v>
      </c>
      <c r="J1527" s="2" t="str">
        <f>parameter_DB!A1527</f>
        <v>GFA</v>
      </c>
      <c r="K1527" s="2" t="str">
        <f t="shared" si="34"/>
        <v/>
      </c>
      <c r="L1527" s="2" t="str">
        <f t="shared" si="35"/>
        <v/>
      </c>
      <c r="M1527" s="66"/>
      <c r="N1527" s="9"/>
      <c r="O1527" s="9"/>
      <c r="P1527" s="9"/>
      <c r="Q1527" s="9"/>
      <c r="R1527" s="9"/>
      <c r="S1527" s="9"/>
      <c r="T1527" s="9"/>
      <c r="U1527" s="9"/>
      <c r="V1527" s="9"/>
      <c r="W1527" s="9"/>
      <c r="X1527" s="9"/>
      <c r="Y1527" s="9"/>
      <c r="Z1527" s="9"/>
      <c r="AA1527" s="9"/>
      <c r="AB1527" s="9"/>
      <c r="AC1527" s="9"/>
      <c r="AD1527" s="9"/>
      <c r="AE1527" s="10"/>
    </row>
    <row r="1528" spans="1:31" ht="16.5" customHeight="1">
      <c r="A1528" s="12">
        <f>COUNTIF(parameter_DB!$B1528:B$9620,parameter_DB!B1528)</f>
        <v>23</v>
      </c>
      <c r="B1528" s="2">
        <f t="shared" si="30"/>
        <v>0</v>
      </c>
      <c r="C1528" s="2" t="str">
        <f>parameter_DB!B1528</f>
        <v>브랜드 메인/서브</v>
      </c>
      <c r="D1528" s="2"/>
      <c r="E1528" s="2" t="str">
        <f t="shared" si="31"/>
        <v/>
      </c>
      <c r="F1528" s="2" t="str">
        <f t="shared" si="32"/>
        <v/>
      </c>
      <c r="G1528" s="9"/>
      <c r="H1528" s="2">
        <f>COUNTIF(parameter_DB!$A$1062:A1528,parameter_DB!A1528)</f>
        <v>26</v>
      </c>
      <c r="I1528" s="2">
        <f t="shared" si="33"/>
        <v>0</v>
      </c>
      <c r="J1528" s="2" t="str">
        <f>parameter_DB!A1528</f>
        <v>GFA</v>
      </c>
      <c r="K1528" s="2" t="str">
        <f t="shared" si="34"/>
        <v/>
      </c>
      <c r="L1528" s="2" t="str">
        <f t="shared" si="35"/>
        <v/>
      </c>
      <c r="M1528" s="66"/>
      <c r="N1528" s="9"/>
      <c r="O1528" s="9"/>
      <c r="P1528" s="9"/>
      <c r="Q1528" s="9"/>
      <c r="R1528" s="9"/>
      <c r="S1528" s="9"/>
      <c r="T1528" s="9"/>
      <c r="U1528" s="9"/>
      <c r="V1528" s="9"/>
      <c r="W1528" s="9"/>
      <c r="X1528" s="9"/>
      <c r="Y1528" s="9"/>
      <c r="Z1528" s="9"/>
      <c r="AA1528" s="9"/>
      <c r="AB1528" s="9"/>
      <c r="AC1528" s="9"/>
      <c r="AD1528" s="9"/>
      <c r="AE1528" s="10"/>
    </row>
    <row r="1529" spans="1:31" ht="16.5" customHeight="1">
      <c r="A1529" s="12">
        <f>COUNTIF(parameter_DB!$B1529:B$9620,parameter_DB!B1529)</f>
        <v>22</v>
      </c>
      <c r="B1529" s="2">
        <f t="shared" si="30"/>
        <v>0</v>
      </c>
      <c r="C1529" s="2" t="str">
        <f>parameter_DB!B1529</f>
        <v>브랜드 메인/서브</v>
      </c>
      <c r="D1529" s="2"/>
      <c r="E1529" s="2" t="str">
        <f t="shared" si="31"/>
        <v/>
      </c>
      <c r="F1529" s="2" t="str">
        <f t="shared" si="32"/>
        <v/>
      </c>
      <c r="G1529" s="9"/>
      <c r="H1529" s="2">
        <f>COUNTIF(parameter_DB!$A$1062:A1529,parameter_DB!A1529)</f>
        <v>27</v>
      </c>
      <c r="I1529" s="2">
        <f t="shared" si="33"/>
        <v>0</v>
      </c>
      <c r="J1529" s="2" t="str">
        <f>parameter_DB!A1529</f>
        <v>GFA</v>
      </c>
      <c r="K1529" s="2" t="str">
        <f t="shared" si="34"/>
        <v/>
      </c>
      <c r="L1529" s="2" t="str">
        <f t="shared" si="35"/>
        <v/>
      </c>
      <c r="M1529" s="66"/>
      <c r="N1529" s="9"/>
      <c r="O1529" s="9"/>
      <c r="P1529" s="9"/>
      <c r="Q1529" s="9"/>
      <c r="R1529" s="9"/>
      <c r="S1529" s="9"/>
      <c r="T1529" s="9"/>
      <c r="U1529" s="9"/>
      <c r="V1529" s="9"/>
      <c r="W1529" s="9"/>
      <c r="X1529" s="9"/>
      <c r="Y1529" s="9"/>
      <c r="Z1529" s="9"/>
      <c r="AA1529" s="9"/>
      <c r="AB1529" s="9"/>
      <c r="AC1529" s="9"/>
      <c r="AD1529" s="9"/>
      <c r="AE1529" s="10"/>
    </row>
    <row r="1530" spans="1:31" ht="16.5" customHeight="1">
      <c r="A1530" s="12">
        <f>COUNTIF(parameter_DB!$B1530:B$9620,parameter_DB!B1530)</f>
        <v>21</v>
      </c>
      <c r="B1530" s="2">
        <f t="shared" si="30"/>
        <v>0</v>
      </c>
      <c r="C1530" s="2" t="str">
        <f>parameter_DB!B1530</f>
        <v>브랜드 메인/서브</v>
      </c>
      <c r="D1530" s="2"/>
      <c r="E1530" s="2" t="str">
        <f t="shared" si="31"/>
        <v/>
      </c>
      <c r="F1530" s="2" t="str">
        <f t="shared" si="32"/>
        <v/>
      </c>
      <c r="G1530" s="9"/>
      <c r="H1530" s="2">
        <f>COUNTIF(parameter_DB!$A$1062:A1530,parameter_DB!A1530)</f>
        <v>28</v>
      </c>
      <c r="I1530" s="2">
        <f t="shared" si="33"/>
        <v>0</v>
      </c>
      <c r="J1530" s="2" t="str">
        <f>parameter_DB!A1530</f>
        <v>GFA</v>
      </c>
      <c r="K1530" s="2" t="str">
        <f t="shared" si="34"/>
        <v/>
      </c>
      <c r="L1530" s="2" t="str">
        <f t="shared" si="35"/>
        <v/>
      </c>
      <c r="M1530" s="66"/>
      <c r="N1530" s="9"/>
      <c r="O1530" s="9"/>
      <c r="P1530" s="9"/>
      <c r="Q1530" s="9"/>
      <c r="R1530" s="9"/>
      <c r="S1530" s="9"/>
      <c r="T1530" s="9"/>
      <c r="U1530" s="9"/>
      <c r="V1530" s="9"/>
      <c r="W1530" s="9"/>
      <c r="X1530" s="9"/>
      <c r="Y1530" s="9"/>
      <c r="Z1530" s="9"/>
      <c r="AA1530" s="9"/>
      <c r="AB1530" s="9"/>
      <c r="AC1530" s="9"/>
      <c r="AD1530" s="9"/>
      <c r="AE1530" s="10"/>
    </row>
    <row r="1531" spans="1:31" ht="16.5" customHeight="1">
      <c r="A1531" s="12">
        <f>COUNTIF(parameter_DB!$B1531:B$9620,parameter_DB!B1531)</f>
        <v>20</v>
      </c>
      <c r="B1531" s="2">
        <f t="shared" si="30"/>
        <v>0</v>
      </c>
      <c r="C1531" s="2" t="str">
        <f>parameter_DB!B1531</f>
        <v>브랜드 메인/서브</v>
      </c>
      <c r="D1531" s="2"/>
      <c r="E1531" s="2" t="str">
        <f t="shared" si="31"/>
        <v/>
      </c>
      <c r="F1531" s="2" t="str">
        <f t="shared" si="32"/>
        <v/>
      </c>
      <c r="G1531" s="9"/>
      <c r="H1531" s="2">
        <f>COUNTIF(parameter_DB!$A$1062:A1531,parameter_DB!A1531)</f>
        <v>29</v>
      </c>
      <c r="I1531" s="2">
        <f t="shared" si="33"/>
        <v>0</v>
      </c>
      <c r="J1531" s="2" t="str">
        <f>parameter_DB!A1531</f>
        <v>GFA</v>
      </c>
      <c r="K1531" s="2" t="str">
        <f t="shared" si="34"/>
        <v/>
      </c>
      <c r="L1531" s="2" t="str">
        <f t="shared" si="35"/>
        <v/>
      </c>
      <c r="M1531" s="66"/>
      <c r="N1531" s="9"/>
      <c r="O1531" s="9"/>
      <c r="P1531" s="9"/>
      <c r="Q1531" s="9"/>
      <c r="R1531" s="9"/>
      <c r="S1531" s="9"/>
      <c r="T1531" s="9"/>
      <c r="U1531" s="9"/>
      <c r="V1531" s="9"/>
      <c r="W1531" s="9"/>
      <c r="X1531" s="9"/>
      <c r="Y1531" s="9"/>
      <c r="Z1531" s="9"/>
      <c r="AA1531" s="9"/>
      <c r="AB1531" s="9"/>
      <c r="AC1531" s="9"/>
      <c r="AD1531" s="9"/>
      <c r="AE1531" s="10"/>
    </row>
    <row r="1532" spans="1:31" ht="16.5" customHeight="1">
      <c r="A1532" s="12">
        <f>COUNTIF(parameter_DB!$B1532:B$9620,parameter_DB!B1532)</f>
        <v>19</v>
      </c>
      <c r="B1532" s="2">
        <f t="shared" si="30"/>
        <v>0</v>
      </c>
      <c r="C1532" s="2" t="str">
        <f>parameter_DB!B1532</f>
        <v>브랜드 메인/서브</v>
      </c>
      <c r="D1532" s="2"/>
      <c r="E1532" s="2" t="str">
        <f t="shared" si="31"/>
        <v/>
      </c>
      <c r="F1532" s="2" t="str">
        <f t="shared" si="32"/>
        <v/>
      </c>
      <c r="G1532" s="9"/>
      <c r="H1532" s="2">
        <f>COUNTIF(parameter_DB!$A$1062:A1532,parameter_DB!A1532)</f>
        <v>30</v>
      </c>
      <c r="I1532" s="2">
        <f t="shared" si="33"/>
        <v>0</v>
      </c>
      <c r="J1532" s="2" t="str">
        <f>parameter_DB!A1532</f>
        <v>GFA</v>
      </c>
      <c r="K1532" s="2" t="str">
        <f t="shared" si="34"/>
        <v/>
      </c>
      <c r="L1532" s="2" t="str">
        <f t="shared" si="35"/>
        <v/>
      </c>
      <c r="M1532" s="66"/>
      <c r="N1532" s="9"/>
      <c r="O1532" s="9"/>
      <c r="P1532" s="9"/>
      <c r="Q1532" s="9"/>
      <c r="R1532" s="9"/>
      <c r="S1532" s="9"/>
      <c r="T1532" s="9"/>
      <c r="U1532" s="9"/>
      <c r="V1532" s="9"/>
      <c r="W1532" s="9"/>
      <c r="X1532" s="9"/>
      <c r="Y1532" s="9"/>
      <c r="Z1532" s="9"/>
      <c r="AA1532" s="9"/>
      <c r="AB1532" s="9"/>
      <c r="AC1532" s="9"/>
      <c r="AD1532" s="9"/>
      <c r="AE1532" s="10"/>
    </row>
    <row r="1533" spans="1:31" ht="16.5" customHeight="1">
      <c r="A1533" s="12">
        <f>COUNTIF(parameter_DB!$B1533:B$9620,parameter_DB!B1533)</f>
        <v>18</v>
      </c>
      <c r="B1533" s="2">
        <f t="shared" ref="B1533:B1787" si="36">IF(A1533=1,COUNTIF($A$2:A1533,1)/1,0)</f>
        <v>0</v>
      </c>
      <c r="C1533" s="2" t="str">
        <f>parameter_DB!B1533</f>
        <v>브랜드 메인/서브</v>
      </c>
      <c r="D1533" s="2"/>
      <c r="E1533" s="2" t="str">
        <f t="shared" ref="E1533:E1787" si="37">IFERROR(IF(E1532+1&gt;MAX(B:B),"",(E1532+1)/1),"")</f>
        <v/>
      </c>
      <c r="F1533" s="2" t="str">
        <f t="shared" ref="F1533:F1787" si="38">IFERROR(VLOOKUP(E1533,B:C,2,FALSE),"")</f>
        <v/>
      </c>
      <c r="G1533" s="9"/>
      <c r="H1533" s="2">
        <f>COUNTIF(parameter_DB!$A$1062:A1533,parameter_DB!A1533)</f>
        <v>31</v>
      </c>
      <c r="I1533" s="2">
        <f t="shared" ref="I1533:I1787" si="39">IF(H1533=1,COUNTIF($H$2:H1533,1)/1,0)</f>
        <v>0</v>
      </c>
      <c r="J1533" s="2" t="str">
        <f>parameter_DB!A1533</f>
        <v>GFA</v>
      </c>
      <c r="K1533" s="2" t="str">
        <f t="shared" ref="K1533:K1787" si="40">IFERROR(IF(K1532+1&gt;MAX(I:I),"",(K1532+1)/1),"")</f>
        <v/>
      </c>
      <c r="L1533" s="2" t="str">
        <f t="shared" ref="L1533:L1787" si="41">IFERROR(VLOOKUP(K1533,I:J,2,FALSE),"")</f>
        <v/>
      </c>
      <c r="M1533" s="66"/>
      <c r="N1533" s="9"/>
      <c r="O1533" s="9"/>
      <c r="P1533" s="9"/>
      <c r="Q1533" s="9"/>
      <c r="R1533" s="9"/>
      <c r="S1533" s="9"/>
      <c r="T1533" s="9"/>
      <c r="U1533" s="9"/>
      <c r="V1533" s="9"/>
      <c r="W1533" s="9"/>
      <c r="X1533" s="9"/>
      <c r="Y1533" s="9"/>
      <c r="Z1533" s="9"/>
      <c r="AA1533" s="9"/>
      <c r="AB1533" s="9"/>
      <c r="AC1533" s="9"/>
      <c r="AD1533" s="9"/>
      <c r="AE1533" s="10"/>
    </row>
    <row r="1534" spans="1:31" ht="16.5" customHeight="1">
      <c r="A1534" s="12">
        <f>COUNTIF(parameter_DB!$B1534:B$9620,parameter_DB!B1534)</f>
        <v>17</v>
      </c>
      <c r="B1534" s="2">
        <f t="shared" si="36"/>
        <v>0</v>
      </c>
      <c r="C1534" s="2" t="str">
        <f>parameter_DB!B1534</f>
        <v>브랜드 메인/서브</v>
      </c>
      <c r="D1534" s="2"/>
      <c r="E1534" s="2" t="str">
        <f t="shared" si="37"/>
        <v/>
      </c>
      <c r="F1534" s="2" t="str">
        <f t="shared" si="38"/>
        <v/>
      </c>
      <c r="G1534" s="9"/>
      <c r="H1534" s="2">
        <f>COUNTIF(parameter_DB!$A$1062:A1534,parameter_DB!A1534)</f>
        <v>32</v>
      </c>
      <c r="I1534" s="2">
        <f t="shared" si="39"/>
        <v>0</v>
      </c>
      <c r="J1534" s="2" t="str">
        <f>parameter_DB!A1534</f>
        <v>GFA</v>
      </c>
      <c r="K1534" s="2" t="str">
        <f t="shared" si="40"/>
        <v/>
      </c>
      <c r="L1534" s="2" t="str">
        <f t="shared" si="41"/>
        <v/>
      </c>
      <c r="M1534" s="66"/>
      <c r="N1534" s="9"/>
      <c r="O1534" s="9"/>
      <c r="P1534" s="9"/>
      <c r="Q1534" s="9"/>
      <c r="R1534" s="9"/>
      <c r="S1534" s="9"/>
      <c r="T1534" s="9"/>
      <c r="U1534" s="9"/>
      <c r="V1534" s="9"/>
      <c r="W1534" s="9"/>
      <c r="X1534" s="9"/>
      <c r="Y1534" s="9"/>
      <c r="Z1534" s="9"/>
      <c r="AA1534" s="9"/>
      <c r="AB1534" s="9"/>
      <c r="AC1534" s="9"/>
      <c r="AD1534" s="9"/>
      <c r="AE1534" s="10"/>
    </row>
    <row r="1535" spans="1:31" ht="16.5" customHeight="1">
      <c r="A1535" s="12">
        <f>COUNTIF(parameter_DB!$B1535:B$9620,parameter_DB!B1535)</f>
        <v>16</v>
      </c>
      <c r="B1535" s="2">
        <f t="shared" si="36"/>
        <v>0</v>
      </c>
      <c r="C1535" s="2" t="str">
        <f>parameter_DB!B1535</f>
        <v>브랜드 메인/서브</v>
      </c>
      <c r="D1535" s="2"/>
      <c r="E1535" s="2" t="str">
        <f t="shared" si="37"/>
        <v/>
      </c>
      <c r="F1535" s="2" t="str">
        <f t="shared" si="38"/>
        <v/>
      </c>
      <c r="G1535" s="9"/>
      <c r="H1535" s="2">
        <f>COUNTIF(parameter_DB!$A$1062:A1535,parameter_DB!A1535)</f>
        <v>33</v>
      </c>
      <c r="I1535" s="2">
        <f t="shared" si="39"/>
        <v>0</v>
      </c>
      <c r="J1535" s="2" t="str">
        <f>parameter_DB!A1535</f>
        <v>GFA</v>
      </c>
      <c r="K1535" s="2" t="str">
        <f t="shared" si="40"/>
        <v/>
      </c>
      <c r="L1535" s="2" t="str">
        <f t="shared" si="41"/>
        <v/>
      </c>
      <c r="M1535" s="66"/>
      <c r="N1535" s="9"/>
      <c r="O1535" s="9"/>
      <c r="P1535" s="9"/>
      <c r="Q1535" s="9"/>
      <c r="R1535" s="9"/>
      <c r="S1535" s="9"/>
      <c r="T1535" s="9"/>
      <c r="U1535" s="9"/>
      <c r="V1535" s="9"/>
      <c r="W1535" s="9"/>
      <c r="X1535" s="9"/>
      <c r="Y1535" s="9"/>
      <c r="Z1535" s="9"/>
      <c r="AA1535" s="9"/>
      <c r="AB1535" s="9"/>
      <c r="AC1535" s="9"/>
      <c r="AD1535" s="9"/>
      <c r="AE1535" s="10"/>
    </row>
    <row r="1536" spans="1:31" ht="16.5" customHeight="1">
      <c r="A1536" s="12">
        <f>COUNTIF(parameter_DB!$B1536:B$9620,parameter_DB!B1536)</f>
        <v>15</v>
      </c>
      <c r="B1536" s="2">
        <f t="shared" si="36"/>
        <v>0</v>
      </c>
      <c r="C1536" s="2" t="str">
        <f>parameter_DB!B1536</f>
        <v>브랜드 메인/서브</v>
      </c>
      <c r="D1536" s="2"/>
      <c r="E1536" s="2" t="str">
        <f t="shared" si="37"/>
        <v/>
      </c>
      <c r="F1536" s="2" t="str">
        <f t="shared" si="38"/>
        <v/>
      </c>
      <c r="G1536" s="9"/>
      <c r="H1536" s="2">
        <f>COUNTIF(parameter_DB!$A$1062:A1536,parameter_DB!A1536)</f>
        <v>34</v>
      </c>
      <c r="I1536" s="2">
        <f t="shared" si="39"/>
        <v>0</v>
      </c>
      <c r="J1536" s="2" t="str">
        <f>parameter_DB!A1536</f>
        <v>GFA</v>
      </c>
      <c r="K1536" s="2" t="str">
        <f t="shared" si="40"/>
        <v/>
      </c>
      <c r="L1536" s="2" t="str">
        <f t="shared" si="41"/>
        <v/>
      </c>
      <c r="M1536" s="66"/>
      <c r="N1536" s="9"/>
      <c r="O1536" s="9"/>
      <c r="P1536" s="9"/>
      <c r="Q1536" s="9"/>
      <c r="R1536" s="9"/>
      <c r="S1536" s="9"/>
      <c r="T1536" s="9"/>
      <c r="U1536" s="9"/>
      <c r="V1536" s="9"/>
      <c r="W1536" s="9"/>
      <c r="X1536" s="9"/>
      <c r="Y1536" s="9"/>
      <c r="Z1536" s="9"/>
      <c r="AA1536" s="9"/>
      <c r="AB1536" s="9"/>
      <c r="AC1536" s="9"/>
      <c r="AD1536" s="9"/>
      <c r="AE1536" s="10"/>
    </row>
    <row r="1537" spans="1:31" ht="16.5" customHeight="1">
      <c r="A1537" s="12">
        <f>COUNTIF(parameter_DB!$B1537:B$9620,parameter_DB!B1537)</f>
        <v>14</v>
      </c>
      <c r="B1537" s="2">
        <f t="shared" si="36"/>
        <v>0</v>
      </c>
      <c r="C1537" s="2" t="str">
        <f>parameter_DB!B1537</f>
        <v>브랜드 메인/서브</v>
      </c>
      <c r="D1537" s="2"/>
      <c r="E1537" s="2" t="str">
        <f t="shared" si="37"/>
        <v/>
      </c>
      <c r="F1537" s="2" t="str">
        <f t="shared" si="38"/>
        <v/>
      </c>
      <c r="G1537" s="9"/>
      <c r="H1537" s="2">
        <f>COUNTIF(parameter_DB!$A$1062:A1537,parameter_DB!A1537)</f>
        <v>35</v>
      </c>
      <c r="I1537" s="2">
        <f t="shared" si="39"/>
        <v>0</v>
      </c>
      <c r="J1537" s="2" t="str">
        <f>parameter_DB!A1537</f>
        <v>GFA</v>
      </c>
      <c r="K1537" s="2" t="str">
        <f t="shared" si="40"/>
        <v/>
      </c>
      <c r="L1537" s="2" t="str">
        <f t="shared" si="41"/>
        <v/>
      </c>
      <c r="M1537" s="66"/>
      <c r="N1537" s="9"/>
      <c r="O1537" s="9"/>
      <c r="P1537" s="9"/>
      <c r="Q1537" s="9"/>
      <c r="R1537" s="9"/>
      <c r="S1537" s="9"/>
      <c r="T1537" s="9"/>
      <c r="U1537" s="9"/>
      <c r="V1537" s="9"/>
      <c r="W1537" s="9"/>
      <c r="X1537" s="9"/>
      <c r="Y1537" s="9"/>
      <c r="Z1537" s="9"/>
      <c r="AA1537" s="9"/>
      <c r="AB1537" s="9"/>
      <c r="AC1537" s="9"/>
      <c r="AD1537" s="9"/>
      <c r="AE1537" s="10"/>
    </row>
    <row r="1538" spans="1:31" ht="16.5" customHeight="1">
      <c r="A1538" s="12">
        <f>COUNTIF(parameter_DB!$B1538:B$9620,parameter_DB!B1538)</f>
        <v>13</v>
      </c>
      <c r="B1538" s="2">
        <f t="shared" si="36"/>
        <v>0</v>
      </c>
      <c r="C1538" s="2" t="str">
        <f>parameter_DB!B1538</f>
        <v>브랜드 메인/서브</v>
      </c>
      <c r="D1538" s="2"/>
      <c r="E1538" s="2" t="str">
        <f t="shared" si="37"/>
        <v/>
      </c>
      <c r="F1538" s="2" t="str">
        <f t="shared" si="38"/>
        <v/>
      </c>
      <c r="G1538" s="9"/>
      <c r="H1538" s="2">
        <f>COUNTIF(parameter_DB!$A$1062:A1538,parameter_DB!A1538)</f>
        <v>36</v>
      </c>
      <c r="I1538" s="2">
        <f t="shared" si="39"/>
        <v>0</v>
      </c>
      <c r="J1538" s="2" t="str">
        <f>parameter_DB!A1538</f>
        <v>GFA</v>
      </c>
      <c r="K1538" s="2" t="str">
        <f t="shared" si="40"/>
        <v/>
      </c>
      <c r="L1538" s="2" t="str">
        <f t="shared" si="41"/>
        <v/>
      </c>
      <c r="M1538" s="66"/>
      <c r="N1538" s="9"/>
      <c r="O1538" s="9"/>
      <c r="P1538" s="9"/>
      <c r="Q1538" s="9"/>
      <c r="R1538" s="9"/>
      <c r="S1538" s="9"/>
      <c r="T1538" s="9"/>
      <c r="U1538" s="9"/>
      <c r="V1538" s="9"/>
      <c r="W1538" s="9"/>
      <c r="X1538" s="9"/>
      <c r="Y1538" s="9"/>
      <c r="Z1538" s="9"/>
      <c r="AA1538" s="9"/>
      <c r="AB1538" s="9"/>
      <c r="AC1538" s="9"/>
      <c r="AD1538" s="9"/>
      <c r="AE1538" s="10"/>
    </row>
    <row r="1539" spans="1:31" ht="16.5" customHeight="1">
      <c r="A1539" s="12">
        <f>COUNTIF(parameter_DB!$B1539:B$9620,parameter_DB!B1539)</f>
        <v>12</v>
      </c>
      <c r="B1539" s="2">
        <f t="shared" si="36"/>
        <v>0</v>
      </c>
      <c r="C1539" s="2" t="str">
        <f>parameter_DB!B1539</f>
        <v>브랜드 메인/서브</v>
      </c>
      <c r="D1539" s="2"/>
      <c r="E1539" s="2" t="str">
        <f t="shared" si="37"/>
        <v/>
      </c>
      <c r="F1539" s="2" t="str">
        <f t="shared" si="38"/>
        <v/>
      </c>
      <c r="G1539" s="9"/>
      <c r="H1539" s="2">
        <f>COUNTIF(parameter_DB!$A$1062:A1539,parameter_DB!A1539)</f>
        <v>37</v>
      </c>
      <c r="I1539" s="2">
        <f t="shared" si="39"/>
        <v>0</v>
      </c>
      <c r="J1539" s="2" t="str">
        <f>parameter_DB!A1539</f>
        <v>GFA</v>
      </c>
      <c r="K1539" s="2" t="str">
        <f t="shared" si="40"/>
        <v/>
      </c>
      <c r="L1539" s="2" t="str">
        <f t="shared" si="41"/>
        <v/>
      </c>
      <c r="M1539" s="66"/>
      <c r="N1539" s="9"/>
      <c r="O1539" s="9"/>
      <c r="P1539" s="9"/>
      <c r="Q1539" s="9"/>
      <c r="R1539" s="9"/>
      <c r="S1539" s="9"/>
      <c r="T1539" s="9"/>
      <c r="U1539" s="9"/>
      <c r="V1539" s="9"/>
      <c r="W1539" s="9"/>
      <c r="X1539" s="9"/>
      <c r="Y1539" s="9"/>
      <c r="Z1539" s="9"/>
      <c r="AA1539" s="9"/>
      <c r="AB1539" s="9"/>
      <c r="AC1539" s="9"/>
      <c r="AD1539" s="9"/>
      <c r="AE1539" s="10"/>
    </row>
    <row r="1540" spans="1:31" ht="16.5" customHeight="1">
      <c r="A1540" s="12">
        <f>COUNTIF(parameter_DB!$B1540:B$9620,parameter_DB!B1540)</f>
        <v>11</v>
      </c>
      <c r="B1540" s="2">
        <f t="shared" si="36"/>
        <v>0</v>
      </c>
      <c r="C1540" s="2" t="str">
        <f>parameter_DB!B1540</f>
        <v>브랜드 메인/서브</v>
      </c>
      <c r="D1540" s="2"/>
      <c r="E1540" s="2" t="str">
        <f t="shared" si="37"/>
        <v/>
      </c>
      <c r="F1540" s="2" t="str">
        <f t="shared" si="38"/>
        <v/>
      </c>
      <c r="G1540" s="9"/>
      <c r="H1540" s="2">
        <f>COUNTIF(parameter_DB!$A$1062:A1540,parameter_DB!A1540)</f>
        <v>38</v>
      </c>
      <c r="I1540" s="2">
        <f t="shared" si="39"/>
        <v>0</v>
      </c>
      <c r="J1540" s="2" t="str">
        <f>parameter_DB!A1540</f>
        <v>GFA</v>
      </c>
      <c r="K1540" s="2" t="str">
        <f t="shared" si="40"/>
        <v/>
      </c>
      <c r="L1540" s="2" t="str">
        <f t="shared" si="41"/>
        <v/>
      </c>
      <c r="M1540" s="66"/>
      <c r="N1540" s="9"/>
      <c r="O1540" s="9"/>
      <c r="P1540" s="9"/>
      <c r="Q1540" s="9"/>
      <c r="R1540" s="9"/>
      <c r="S1540" s="9"/>
      <c r="T1540" s="9"/>
      <c r="U1540" s="9"/>
      <c r="V1540" s="9"/>
      <c r="W1540" s="9"/>
      <c r="X1540" s="9"/>
      <c r="Y1540" s="9"/>
      <c r="Z1540" s="9"/>
      <c r="AA1540" s="9"/>
      <c r="AB1540" s="9"/>
      <c r="AC1540" s="9"/>
      <c r="AD1540" s="9"/>
      <c r="AE1540" s="10"/>
    </row>
    <row r="1541" spans="1:31" ht="16.5" customHeight="1">
      <c r="A1541" s="12">
        <f>COUNTIF(parameter_DB!$B1541:B$9620,parameter_DB!B1541)</f>
        <v>10</v>
      </c>
      <c r="B1541" s="2">
        <f t="shared" si="36"/>
        <v>0</v>
      </c>
      <c r="C1541" s="2" t="str">
        <f>parameter_DB!B1541</f>
        <v>브랜드 메인/서브</v>
      </c>
      <c r="D1541" s="2"/>
      <c r="E1541" s="2" t="str">
        <f t="shared" si="37"/>
        <v/>
      </c>
      <c r="F1541" s="2" t="str">
        <f t="shared" si="38"/>
        <v/>
      </c>
      <c r="G1541" s="9"/>
      <c r="H1541" s="2">
        <f>COUNTIF(parameter_DB!$A$1062:A1541,parameter_DB!A1541)</f>
        <v>39</v>
      </c>
      <c r="I1541" s="2">
        <f t="shared" si="39"/>
        <v>0</v>
      </c>
      <c r="J1541" s="2" t="str">
        <f>parameter_DB!A1541</f>
        <v>GFA</v>
      </c>
      <c r="K1541" s="2" t="str">
        <f t="shared" si="40"/>
        <v/>
      </c>
      <c r="L1541" s="2" t="str">
        <f t="shared" si="41"/>
        <v/>
      </c>
      <c r="M1541" s="66"/>
      <c r="N1541" s="9"/>
      <c r="O1541" s="9"/>
      <c r="P1541" s="9"/>
      <c r="Q1541" s="9"/>
      <c r="R1541" s="9"/>
      <c r="S1541" s="9"/>
      <c r="T1541" s="9"/>
      <c r="U1541" s="9"/>
      <c r="V1541" s="9"/>
      <c r="W1541" s="9"/>
      <c r="X1541" s="9"/>
      <c r="Y1541" s="9"/>
      <c r="Z1541" s="9"/>
      <c r="AA1541" s="9"/>
      <c r="AB1541" s="9"/>
      <c r="AC1541" s="9"/>
      <c r="AD1541" s="9"/>
      <c r="AE1541" s="10"/>
    </row>
    <row r="1542" spans="1:31" ht="16.5" customHeight="1">
      <c r="A1542" s="12">
        <f>COUNTIF(parameter_DB!$B1542:B$9620,parameter_DB!B1542)</f>
        <v>9</v>
      </c>
      <c r="B1542" s="2">
        <f t="shared" si="36"/>
        <v>0</v>
      </c>
      <c r="C1542" s="2" t="str">
        <f>parameter_DB!B1542</f>
        <v>브랜드 메인/서브</v>
      </c>
      <c r="D1542" s="2"/>
      <c r="E1542" s="2" t="str">
        <f t="shared" si="37"/>
        <v/>
      </c>
      <c r="F1542" s="2" t="str">
        <f t="shared" si="38"/>
        <v/>
      </c>
      <c r="G1542" s="9"/>
      <c r="H1542" s="2">
        <f>COUNTIF(parameter_DB!$A$1062:A1542,parameter_DB!A1542)</f>
        <v>40</v>
      </c>
      <c r="I1542" s="2">
        <f t="shared" si="39"/>
        <v>0</v>
      </c>
      <c r="J1542" s="2" t="str">
        <f>parameter_DB!A1542</f>
        <v>GFA</v>
      </c>
      <c r="K1542" s="2" t="str">
        <f t="shared" si="40"/>
        <v/>
      </c>
      <c r="L1542" s="2" t="str">
        <f t="shared" si="41"/>
        <v/>
      </c>
      <c r="M1542" s="66"/>
      <c r="N1542" s="9"/>
      <c r="O1542" s="9"/>
      <c r="P1542" s="9"/>
      <c r="Q1542" s="9"/>
      <c r="R1542" s="9"/>
      <c r="S1542" s="9"/>
      <c r="T1542" s="9"/>
      <c r="U1542" s="9"/>
      <c r="V1542" s="9"/>
      <c r="W1542" s="9"/>
      <c r="X1542" s="9"/>
      <c r="Y1542" s="9"/>
      <c r="Z1542" s="9"/>
      <c r="AA1542" s="9"/>
      <c r="AB1542" s="9"/>
      <c r="AC1542" s="9"/>
      <c r="AD1542" s="9"/>
      <c r="AE1542" s="10"/>
    </row>
    <row r="1543" spans="1:31" ht="16.5" customHeight="1">
      <c r="A1543" s="12">
        <f>COUNTIF(parameter_DB!$B1543:B$9620,parameter_DB!B1543)</f>
        <v>8</v>
      </c>
      <c r="B1543" s="2">
        <f t="shared" si="36"/>
        <v>0</v>
      </c>
      <c r="C1543" s="2" t="str">
        <f>parameter_DB!B1543</f>
        <v>브랜드 메인/서브</v>
      </c>
      <c r="D1543" s="2"/>
      <c r="E1543" s="2" t="str">
        <f t="shared" si="37"/>
        <v/>
      </c>
      <c r="F1543" s="2" t="str">
        <f t="shared" si="38"/>
        <v/>
      </c>
      <c r="G1543" s="9"/>
      <c r="H1543" s="2">
        <f>COUNTIF(parameter_DB!$A$1062:A1543,parameter_DB!A1543)</f>
        <v>41</v>
      </c>
      <c r="I1543" s="2">
        <f t="shared" si="39"/>
        <v>0</v>
      </c>
      <c r="J1543" s="2" t="str">
        <f>parameter_DB!A1543</f>
        <v>GFA</v>
      </c>
      <c r="K1543" s="2" t="str">
        <f t="shared" si="40"/>
        <v/>
      </c>
      <c r="L1543" s="2" t="str">
        <f t="shared" si="41"/>
        <v/>
      </c>
      <c r="M1543" s="66"/>
      <c r="N1543" s="9"/>
      <c r="O1543" s="9"/>
      <c r="P1543" s="9"/>
      <c r="Q1543" s="9"/>
      <c r="R1543" s="9"/>
      <c r="S1543" s="9"/>
      <c r="T1543" s="9"/>
      <c r="U1543" s="9"/>
      <c r="V1543" s="9"/>
      <c r="W1543" s="9"/>
      <c r="X1543" s="9"/>
      <c r="Y1543" s="9"/>
      <c r="Z1543" s="9"/>
      <c r="AA1543" s="9"/>
      <c r="AB1543" s="9"/>
      <c r="AC1543" s="9"/>
      <c r="AD1543" s="9"/>
      <c r="AE1543" s="10"/>
    </row>
    <row r="1544" spans="1:31" ht="16.5" customHeight="1">
      <c r="A1544" s="12">
        <f>COUNTIF(parameter_DB!$B1544:B$9620,parameter_DB!B1544)</f>
        <v>7</v>
      </c>
      <c r="B1544" s="2">
        <f t="shared" si="36"/>
        <v>0</v>
      </c>
      <c r="C1544" s="2" t="str">
        <f>parameter_DB!B1544</f>
        <v>브랜드 메인/서브</v>
      </c>
      <c r="D1544" s="2"/>
      <c r="E1544" s="2" t="str">
        <f t="shared" si="37"/>
        <v/>
      </c>
      <c r="F1544" s="2" t="str">
        <f t="shared" si="38"/>
        <v/>
      </c>
      <c r="G1544" s="9"/>
      <c r="H1544" s="2">
        <f>COUNTIF(parameter_DB!$A$1062:A1544,parameter_DB!A1544)</f>
        <v>42</v>
      </c>
      <c r="I1544" s="2">
        <f t="shared" si="39"/>
        <v>0</v>
      </c>
      <c r="J1544" s="2" t="str">
        <f>parameter_DB!A1544</f>
        <v>GFA</v>
      </c>
      <c r="K1544" s="2" t="str">
        <f t="shared" si="40"/>
        <v/>
      </c>
      <c r="L1544" s="2" t="str">
        <f t="shared" si="41"/>
        <v/>
      </c>
      <c r="M1544" s="66"/>
      <c r="N1544" s="9"/>
      <c r="O1544" s="9"/>
      <c r="P1544" s="9"/>
      <c r="Q1544" s="9"/>
      <c r="R1544" s="9"/>
      <c r="S1544" s="9"/>
      <c r="T1544" s="9"/>
      <c r="U1544" s="9"/>
      <c r="V1544" s="9"/>
      <c r="W1544" s="9"/>
      <c r="X1544" s="9"/>
      <c r="Y1544" s="9"/>
      <c r="Z1544" s="9"/>
      <c r="AA1544" s="9"/>
      <c r="AB1544" s="9"/>
      <c r="AC1544" s="9"/>
      <c r="AD1544" s="9"/>
      <c r="AE1544" s="10"/>
    </row>
    <row r="1545" spans="1:31" ht="16.5" customHeight="1">
      <c r="A1545" s="12">
        <f>COUNTIF(parameter_DB!$B1545:B$9620,parameter_DB!B1545)</f>
        <v>6</v>
      </c>
      <c r="B1545" s="2">
        <f t="shared" si="36"/>
        <v>0</v>
      </c>
      <c r="C1545" s="2" t="str">
        <f>parameter_DB!B1545</f>
        <v>브랜드 메인/서브</v>
      </c>
      <c r="D1545" s="2"/>
      <c r="E1545" s="2" t="str">
        <f t="shared" si="37"/>
        <v/>
      </c>
      <c r="F1545" s="2" t="str">
        <f t="shared" si="38"/>
        <v/>
      </c>
      <c r="G1545" s="9"/>
      <c r="H1545" s="2">
        <f>COUNTIF(parameter_DB!$A$1062:A1545,parameter_DB!A1545)</f>
        <v>43</v>
      </c>
      <c r="I1545" s="2">
        <f t="shared" si="39"/>
        <v>0</v>
      </c>
      <c r="J1545" s="2" t="str">
        <f>parameter_DB!A1545</f>
        <v>GFA</v>
      </c>
      <c r="K1545" s="2" t="str">
        <f t="shared" si="40"/>
        <v/>
      </c>
      <c r="L1545" s="2" t="str">
        <f t="shared" si="41"/>
        <v/>
      </c>
      <c r="M1545" s="66"/>
      <c r="N1545" s="9"/>
      <c r="O1545" s="9"/>
      <c r="P1545" s="9"/>
      <c r="Q1545" s="9"/>
      <c r="R1545" s="9"/>
      <c r="S1545" s="9"/>
      <c r="T1545" s="9"/>
      <c r="U1545" s="9"/>
      <c r="V1545" s="9"/>
      <c r="W1545" s="9"/>
      <c r="X1545" s="9"/>
      <c r="Y1545" s="9"/>
      <c r="Z1545" s="9"/>
      <c r="AA1545" s="9"/>
      <c r="AB1545" s="9"/>
      <c r="AC1545" s="9"/>
      <c r="AD1545" s="9"/>
      <c r="AE1545" s="10"/>
    </row>
    <row r="1546" spans="1:31" ht="16.5" customHeight="1">
      <c r="A1546" s="12">
        <f>COUNTIF(parameter_DB!$B1546:B$9620,parameter_DB!B1546)</f>
        <v>5</v>
      </c>
      <c r="B1546" s="2">
        <f t="shared" si="36"/>
        <v>0</v>
      </c>
      <c r="C1546" s="2" t="str">
        <f>parameter_DB!B1546</f>
        <v>브랜드 메인/서브</v>
      </c>
      <c r="D1546" s="2"/>
      <c r="E1546" s="2" t="str">
        <f t="shared" si="37"/>
        <v/>
      </c>
      <c r="F1546" s="2" t="str">
        <f t="shared" si="38"/>
        <v/>
      </c>
      <c r="G1546" s="9"/>
      <c r="H1546" s="2">
        <f>COUNTIF(parameter_DB!$A$1062:A1546,parameter_DB!A1546)</f>
        <v>44</v>
      </c>
      <c r="I1546" s="2">
        <f t="shared" si="39"/>
        <v>0</v>
      </c>
      <c r="J1546" s="2" t="str">
        <f>parameter_DB!A1546</f>
        <v>GFA</v>
      </c>
      <c r="K1546" s="2" t="str">
        <f t="shared" si="40"/>
        <v/>
      </c>
      <c r="L1546" s="2" t="str">
        <f t="shared" si="41"/>
        <v/>
      </c>
      <c r="M1546" s="66"/>
      <c r="N1546" s="9"/>
      <c r="O1546" s="9"/>
      <c r="P1546" s="9"/>
      <c r="Q1546" s="9"/>
      <c r="R1546" s="9"/>
      <c r="S1546" s="9"/>
      <c r="T1546" s="9"/>
      <c r="U1546" s="9"/>
      <c r="V1546" s="9"/>
      <c r="W1546" s="9"/>
      <c r="X1546" s="9"/>
      <c r="Y1546" s="9"/>
      <c r="Z1546" s="9"/>
      <c r="AA1546" s="9"/>
      <c r="AB1546" s="9"/>
      <c r="AC1546" s="9"/>
      <c r="AD1546" s="9"/>
      <c r="AE1546" s="10"/>
    </row>
    <row r="1547" spans="1:31" ht="16.5" customHeight="1">
      <c r="A1547" s="12">
        <f>COUNTIF(parameter_DB!$B1547:B$9620,parameter_DB!B1547)</f>
        <v>4</v>
      </c>
      <c r="B1547" s="2">
        <f t="shared" si="36"/>
        <v>0</v>
      </c>
      <c r="C1547" s="2" t="str">
        <f>parameter_DB!B1547</f>
        <v>브랜드 메인/서브</v>
      </c>
      <c r="D1547" s="2"/>
      <c r="E1547" s="2" t="str">
        <f t="shared" si="37"/>
        <v/>
      </c>
      <c r="F1547" s="2" t="str">
        <f t="shared" si="38"/>
        <v/>
      </c>
      <c r="G1547" s="9"/>
      <c r="H1547" s="2">
        <f>COUNTIF(parameter_DB!$A$1062:A1547,parameter_DB!A1547)</f>
        <v>45</v>
      </c>
      <c r="I1547" s="2">
        <f t="shared" si="39"/>
        <v>0</v>
      </c>
      <c r="J1547" s="2" t="str">
        <f>parameter_DB!A1547</f>
        <v>GFA</v>
      </c>
      <c r="K1547" s="2" t="str">
        <f t="shared" si="40"/>
        <v/>
      </c>
      <c r="L1547" s="2" t="str">
        <f t="shared" si="41"/>
        <v/>
      </c>
      <c r="M1547" s="66"/>
      <c r="N1547" s="9"/>
      <c r="O1547" s="9"/>
      <c r="P1547" s="9"/>
      <c r="Q1547" s="9"/>
      <c r="R1547" s="9"/>
      <c r="S1547" s="9"/>
      <c r="T1547" s="9"/>
      <c r="U1547" s="9"/>
      <c r="V1547" s="9"/>
      <c r="W1547" s="9"/>
      <c r="X1547" s="9"/>
      <c r="Y1547" s="9"/>
      <c r="Z1547" s="9"/>
      <c r="AA1547" s="9"/>
      <c r="AB1547" s="9"/>
      <c r="AC1547" s="9"/>
      <c r="AD1547" s="9"/>
      <c r="AE1547" s="10"/>
    </row>
    <row r="1548" spans="1:31" ht="16.5" customHeight="1">
      <c r="A1548" s="12">
        <f>COUNTIF(parameter_DB!$B1548:B$9620,parameter_DB!B1548)</f>
        <v>3</v>
      </c>
      <c r="B1548" s="2">
        <f t="shared" si="36"/>
        <v>0</v>
      </c>
      <c r="C1548" s="2" t="str">
        <f>parameter_DB!B1548</f>
        <v>브랜드 메인/서브</v>
      </c>
      <c r="D1548" s="2"/>
      <c r="E1548" s="2" t="str">
        <f t="shared" si="37"/>
        <v/>
      </c>
      <c r="F1548" s="2" t="str">
        <f t="shared" si="38"/>
        <v/>
      </c>
      <c r="G1548" s="9"/>
      <c r="H1548" s="2">
        <f>COUNTIF(parameter_DB!$A$1062:A1548,parameter_DB!A1548)</f>
        <v>46</v>
      </c>
      <c r="I1548" s="2">
        <f t="shared" si="39"/>
        <v>0</v>
      </c>
      <c r="J1548" s="2" t="str">
        <f>parameter_DB!A1548</f>
        <v>GFA</v>
      </c>
      <c r="K1548" s="2" t="str">
        <f t="shared" si="40"/>
        <v/>
      </c>
      <c r="L1548" s="2" t="str">
        <f t="shared" si="41"/>
        <v/>
      </c>
      <c r="M1548" s="66"/>
      <c r="N1548" s="9"/>
      <c r="O1548" s="9"/>
      <c r="P1548" s="9"/>
      <c r="Q1548" s="9"/>
      <c r="R1548" s="9"/>
      <c r="S1548" s="9"/>
      <c r="T1548" s="9"/>
      <c r="U1548" s="9"/>
      <c r="V1548" s="9"/>
      <c r="W1548" s="9"/>
      <c r="X1548" s="9"/>
      <c r="Y1548" s="9"/>
      <c r="Z1548" s="9"/>
      <c r="AA1548" s="9"/>
      <c r="AB1548" s="9"/>
      <c r="AC1548" s="9"/>
      <c r="AD1548" s="9"/>
      <c r="AE1548" s="10"/>
    </row>
    <row r="1549" spans="1:31" ht="16.5" customHeight="1">
      <c r="A1549" s="12">
        <f>COUNTIF(parameter_DB!$B1549:B$9620,parameter_DB!B1549)</f>
        <v>2</v>
      </c>
      <c r="B1549" s="2">
        <f t="shared" si="36"/>
        <v>0</v>
      </c>
      <c r="C1549" s="2" t="str">
        <f>parameter_DB!B1549</f>
        <v>브랜드 메인/서브</v>
      </c>
      <c r="D1549" s="2"/>
      <c r="E1549" s="2" t="str">
        <f t="shared" si="37"/>
        <v/>
      </c>
      <c r="F1549" s="2" t="str">
        <f t="shared" si="38"/>
        <v/>
      </c>
      <c r="G1549" s="9"/>
      <c r="H1549" s="2">
        <f>COUNTIF(parameter_DB!$A$1062:A1549,parameter_DB!A1549)</f>
        <v>47</v>
      </c>
      <c r="I1549" s="2">
        <f t="shared" si="39"/>
        <v>0</v>
      </c>
      <c r="J1549" s="2" t="str">
        <f>parameter_DB!A1549</f>
        <v>GFA</v>
      </c>
      <c r="K1549" s="2" t="str">
        <f t="shared" si="40"/>
        <v/>
      </c>
      <c r="L1549" s="2" t="str">
        <f t="shared" si="41"/>
        <v/>
      </c>
      <c r="M1549" s="66"/>
      <c r="N1549" s="9"/>
      <c r="O1549" s="9"/>
      <c r="P1549" s="9"/>
      <c r="Q1549" s="9"/>
      <c r="R1549" s="9"/>
      <c r="S1549" s="9"/>
      <c r="T1549" s="9"/>
      <c r="U1549" s="9"/>
      <c r="V1549" s="9"/>
      <c r="W1549" s="9"/>
      <c r="X1549" s="9"/>
      <c r="Y1549" s="9"/>
      <c r="Z1549" s="9"/>
      <c r="AA1549" s="9"/>
      <c r="AB1549" s="9"/>
      <c r="AC1549" s="9"/>
      <c r="AD1549" s="9"/>
      <c r="AE1549" s="10"/>
    </row>
    <row r="1550" spans="1:31" ht="16.5" customHeight="1">
      <c r="A1550" s="12">
        <f>COUNTIF(parameter_DB!$B1550:B$9620,parameter_DB!B1550)</f>
        <v>1</v>
      </c>
      <c r="B1550" s="2">
        <f t="shared" si="36"/>
        <v>43</v>
      </c>
      <c r="C1550" s="2" t="str">
        <f>parameter_DB!B1550</f>
        <v>브랜드 메인/서브</v>
      </c>
      <c r="D1550" s="2"/>
      <c r="E1550" s="2" t="str">
        <f t="shared" si="37"/>
        <v/>
      </c>
      <c r="F1550" s="2" t="str">
        <f t="shared" si="38"/>
        <v/>
      </c>
      <c r="G1550" s="9"/>
      <c r="H1550" s="2">
        <f>COUNTIF(parameter_DB!$A$1062:A1550,parameter_DB!A1550)</f>
        <v>48</v>
      </c>
      <c r="I1550" s="2">
        <f t="shared" si="39"/>
        <v>0</v>
      </c>
      <c r="J1550" s="2" t="str">
        <f>parameter_DB!A1550</f>
        <v>GFA</v>
      </c>
      <c r="K1550" s="2" t="str">
        <f t="shared" si="40"/>
        <v/>
      </c>
      <c r="L1550" s="2" t="str">
        <f t="shared" si="41"/>
        <v/>
      </c>
      <c r="M1550" s="66"/>
      <c r="N1550" s="9"/>
      <c r="O1550" s="9"/>
      <c r="P1550" s="9"/>
      <c r="Q1550" s="9"/>
      <c r="R1550" s="9"/>
      <c r="S1550" s="9"/>
      <c r="T1550" s="9"/>
      <c r="U1550" s="9"/>
      <c r="V1550" s="9"/>
      <c r="W1550" s="9"/>
      <c r="X1550" s="9"/>
      <c r="Y1550" s="9"/>
      <c r="Z1550" s="9"/>
      <c r="AA1550" s="9"/>
      <c r="AB1550" s="9"/>
      <c r="AC1550" s="9"/>
      <c r="AD1550" s="9"/>
      <c r="AE1550" s="10"/>
    </row>
    <row r="1551" spans="1:31" ht="16.5" customHeight="1">
      <c r="A1551" s="12">
        <f>COUNTIF(parameter_DB!$B1551:B$9620,parameter_DB!B1551)</f>
        <v>24</v>
      </c>
      <c r="B1551" s="2">
        <f t="shared" si="36"/>
        <v>0</v>
      </c>
      <c r="C1551" s="2" t="str">
        <f>parameter_DB!B1551</f>
        <v>모바일 메인_2104</v>
      </c>
      <c r="D1551" s="2"/>
      <c r="E1551" s="2" t="str">
        <f t="shared" si="37"/>
        <v/>
      </c>
      <c r="F1551" s="2" t="str">
        <f t="shared" si="38"/>
        <v/>
      </c>
      <c r="G1551" s="9"/>
      <c r="H1551" s="2">
        <f>COUNTIF(parameter_DB!$A$1062:A1551,parameter_DB!A1551)</f>
        <v>49</v>
      </c>
      <c r="I1551" s="2">
        <f t="shared" si="39"/>
        <v>0</v>
      </c>
      <c r="J1551" s="2" t="str">
        <f>parameter_DB!A1551</f>
        <v>GFA</v>
      </c>
      <c r="K1551" s="2" t="str">
        <f t="shared" si="40"/>
        <v/>
      </c>
      <c r="L1551" s="2" t="str">
        <f t="shared" si="41"/>
        <v/>
      </c>
      <c r="M1551" s="66"/>
      <c r="N1551" s="9"/>
      <c r="O1551" s="9"/>
      <c r="P1551" s="9"/>
      <c r="Q1551" s="9"/>
      <c r="R1551" s="9"/>
      <c r="S1551" s="9"/>
      <c r="T1551" s="9"/>
      <c r="U1551" s="9"/>
      <c r="V1551" s="9"/>
      <c r="W1551" s="9"/>
      <c r="X1551" s="9"/>
      <c r="Y1551" s="9"/>
      <c r="Z1551" s="9"/>
      <c r="AA1551" s="9"/>
      <c r="AB1551" s="9"/>
      <c r="AC1551" s="9"/>
      <c r="AD1551" s="9"/>
      <c r="AE1551" s="10"/>
    </row>
    <row r="1552" spans="1:31" ht="16.5" customHeight="1">
      <c r="A1552" s="12">
        <f>COUNTIF(parameter_DB!$B1552:B$9620,parameter_DB!B1552)</f>
        <v>23</v>
      </c>
      <c r="B1552" s="2">
        <f t="shared" si="36"/>
        <v>0</v>
      </c>
      <c r="C1552" s="2" t="str">
        <f>parameter_DB!B1552</f>
        <v>모바일 메인_2104</v>
      </c>
      <c r="D1552" s="2"/>
      <c r="E1552" s="2" t="str">
        <f t="shared" si="37"/>
        <v/>
      </c>
      <c r="F1552" s="2" t="str">
        <f t="shared" si="38"/>
        <v/>
      </c>
      <c r="G1552" s="9"/>
      <c r="H1552" s="2">
        <f>COUNTIF(parameter_DB!$A$1062:A1552,parameter_DB!A1552)</f>
        <v>50</v>
      </c>
      <c r="I1552" s="2">
        <f t="shared" si="39"/>
        <v>0</v>
      </c>
      <c r="J1552" s="2" t="str">
        <f>parameter_DB!A1552</f>
        <v>GFA</v>
      </c>
      <c r="K1552" s="2" t="str">
        <f t="shared" si="40"/>
        <v/>
      </c>
      <c r="L1552" s="2" t="str">
        <f t="shared" si="41"/>
        <v/>
      </c>
      <c r="M1552" s="66"/>
      <c r="N1552" s="9"/>
      <c r="O1552" s="9"/>
      <c r="P1552" s="9"/>
      <c r="Q1552" s="9"/>
      <c r="R1552" s="9"/>
      <c r="S1552" s="9"/>
      <c r="T1552" s="9"/>
      <c r="U1552" s="9"/>
      <c r="V1552" s="9"/>
      <c r="W1552" s="9"/>
      <c r="X1552" s="9"/>
      <c r="Y1552" s="9"/>
      <c r="Z1552" s="9"/>
      <c r="AA1552" s="9"/>
      <c r="AB1552" s="9"/>
      <c r="AC1552" s="9"/>
      <c r="AD1552" s="9"/>
      <c r="AE1552" s="10"/>
    </row>
    <row r="1553" spans="1:31" ht="16.5" customHeight="1">
      <c r="A1553" s="12">
        <f>COUNTIF(parameter_DB!$B1553:B$9620,parameter_DB!B1553)</f>
        <v>22</v>
      </c>
      <c r="B1553" s="2">
        <f t="shared" si="36"/>
        <v>0</v>
      </c>
      <c r="C1553" s="2" t="str">
        <f>parameter_DB!B1553</f>
        <v>모바일 메인_2104</v>
      </c>
      <c r="D1553" s="2"/>
      <c r="E1553" s="2" t="str">
        <f t="shared" si="37"/>
        <v/>
      </c>
      <c r="F1553" s="2" t="str">
        <f t="shared" si="38"/>
        <v/>
      </c>
      <c r="G1553" s="9"/>
      <c r="H1553" s="2">
        <f>COUNTIF(parameter_DB!$A$1062:A1553,parameter_DB!A1553)</f>
        <v>51</v>
      </c>
      <c r="I1553" s="2">
        <f t="shared" si="39"/>
        <v>0</v>
      </c>
      <c r="J1553" s="2" t="str">
        <f>parameter_DB!A1553</f>
        <v>GFA</v>
      </c>
      <c r="K1553" s="2" t="str">
        <f t="shared" si="40"/>
        <v/>
      </c>
      <c r="L1553" s="2" t="str">
        <f t="shared" si="41"/>
        <v/>
      </c>
      <c r="M1553" s="66"/>
      <c r="N1553" s="9"/>
      <c r="O1553" s="9"/>
      <c r="P1553" s="9"/>
      <c r="Q1553" s="9"/>
      <c r="R1553" s="9"/>
      <c r="S1553" s="9"/>
      <c r="T1553" s="9"/>
      <c r="U1553" s="9"/>
      <c r="V1553" s="9"/>
      <c r="W1553" s="9"/>
      <c r="X1553" s="9"/>
      <c r="Y1553" s="9"/>
      <c r="Z1553" s="9"/>
      <c r="AA1553" s="9"/>
      <c r="AB1553" s="9"/>
      <c r="AC1553" s="9"/>
      <c r="AD1553" s="9"/>
      <c r="AE1553" s="10"/>
    </row>
    <row r="1554" spans="1:31" ht="16.5" customHeight="1">
      <c r="A1554" s="12">
        <f>COUNTIF(parameter_DB!$B1554:B$9620,parameter_DB!B1554)</f>
        <v>21</v>
      </c>
      <c r="B1554" s="2">
        <f t="shared" si="36"/>
        <v>0</v>
      </c>
      <c r="C1554" s="2" t="str">
        <f>parameter_DB!B1554</f>
        <v>모바일 메인_2104</v>
      </c>
      <c r="D1554" s="2"/>
      <c r="E1554" s="2" t="str">
        <f t="shared" si="37"/>
        <v/>
      </c>
      <c r="F1554" s="2" t="str">
        <f t="shared" si="38"/>
        <v/>
      </c>
      <c r="G1554" s="9"/>
      <c r="H1554" s="2">
        <f>COUNTIF(parameter_DB!$A$1062:A1554,parameter_DB!A1554)</f>
        <v>52</v>
      </c>
      <c r="I1554" s="2">
        <f t="shared" si="39"/>
        <v>0</v>
      </c>
      <c r="J1554" s="2" t="str">
        <f>parameter_DB!A1554</f>
        <v>GFA</v>
      </c>
      <c r="K1554" s="2" t="str">
        <f t="shared" si="40"/>
        <v/>
      </c>
      <c r="L1554" s="2" t="str">
        <f t="shared" si="41"/>
        <v/>
      </c>
      <c r="M1554" s="66"/>
      <c r="N1554" s="9"/>
      <c r="O1554" s="9"/>
      <c r="P1554" s="9"/>
      <c r="Q1554" s="9"/>
      <c r="R1554" s="9"/>
      <c r="S1554" s="9"/>
      <c r="T1554" s="9"/>
      <c r="U1554" s="9"/>
      <c r="V1554" s="9"/>
      <c r="W1554" s="9"/>
      <c r="X1554" s="9"/>
      <c r="Y1554" s="9"/>
      <c r="Z1554" s="9"/>
      <c r="AA1554" s="9"/>
      <c r="AB1554" s="9"/>
      <c r="AC1554" s="9"/>
      <c r="AD1554" s="9"/>
      <c r="AE1554" s="10"/>
    </row>
    <row r="1555" spans="1:31" ht="16.5" customHeight="1">
      <c r="A1555" s="12">
        <f>COUNTIF(parameter_DB!$B1555:B$9620,parameter_DB!B1555)</f>
        <v>20</v>
      </c>
      <c r="B1555" s="2">
        <f t="shared" si="36"/>
        <v>0</v>
      </c>
      <c r="C1555" s="2" t="str">
        <f>parameter_DB!B1555</f>
        <v>모바일 메인_2104</v>
      </c>
      <c r="D1555" s="2"/>
      <c r="E1555" s="2" t="str">
        <f t="shared" si="37"/>
        <v/>
      </c>
      <c r="F1555" s="2" t="str">
        <f t="shared" si="38"/>
        <v/>
      </c>
      <c r="G1555" s="9"/>
      <c r="H1555" s="2">
        <f>COUNTIF(parameter_DB!$A$1062:A1555,parameter_DB!A1555)</f>
        <v>53</v>
      </c>
      <c r="I1555" s="2">
        <f t="shared" si="39"/>
        <v>0</v>
      </c>
      <c r="J1555" s="2" t="str">
        <f>parameter_DB!A1555</f>
        <v>GFA</v>
      </c>
      <c r="K1555" s="2" t="str">
        <f t="shared" si="40"/>
        <v/>
      </c>
      <c r="L1555" s="2" t="str">
        <f t="shared" si="41"/>
        <v/>
      </c>
      <c r="M1555" s="66"/>
      <c r="N1555" s="9"/>
      <c r="O1555" s="9"/>
      <c r="P1555" s="9"/>
      <c r="Q1555" s="9"/>
      <c r="R1555" s="9"/>
      <c r="S1555" s="9"/>
      <c r="T1555" s="9"/>
      <c r="U1555" s="9"/>
      <c r="V1555" s="9"/>
      <c r="W1555" s="9"/>
      <c r="X1555" s="9"/>
      <c r="Y1555" s="9"/>
      <c r="Z1555" s="9"/>
      <c r="AA1555" s="9"/>
      <c r="AB1555" s="9"/>
      <c r="AC1555" s="9"/>
      <c r="AD1555" s="9"/>
      <c r="AE1555" s="10"/>
    </row>
    <row r="1556" spans="1:31" ht="16.5" customHeight="1">
      <c r="A1556" s="12">
        <f>COUNTIF(parameter_DB!$B1556:B$9620,parameter_DB!B1556)</f>
        <v>19</v>
      </c>
      <c r="B1556" s="2">
        <f t="shared" si="36"/>
        <v>0</v>
      </c>
      <c r="C1556" s="2" t="str">
        <f>parameter_DB!B1556</f>
        <v>모바일 메인_2104</v>
      </c>
      <c r="D1556" s="2"/>
      <c r="E1556" s="2" t="str">
        <f t="shared" si="37"/>
        <v/>
      </c>
      <c r="F1556" s="2" t="str">
        <f t="shared" si="38"/>
        <v/>
      </c>
      <c r="G1556" s="9"/>
      <c r="H1556" s="2">
        <f>COUNTIF(parameter_DB!$A$1062:A1556,parameter_DB!A1556)</f>
        <v>54</v>
      </c>
      <c r="I1556" s="2">
        <f t="shared" si="39"/>
        <v>0</v>
      </c>
      <c r="J1556" s="2" t="str">
        <f>parameter_DB!A1556</f>
        <v>GFA</v>
      </c>
      <c r="K1556" s="2" t="str">
        <f t="shared" si="40"/>
        <v/>
      </c>
      <c r="L1556" s="2" t="str">
        <f t="shared" si="41"/>
        <v/>
      </c>
      <c r="M1556" s="66"/>
      <c r="N1556" s="9"/>
      <c r="O1556" s="9"/>
      <c r="P1556" s="9"/>
      <c r="Q1556" s="9"/>
      <c r="R1556" s="9"/>
      <c r="S1556" s="9"/>
      <c r="T1556" s="9"/>
      <c r="U1556" s="9"/>
      <c r="V1556" s="9"/>
      <c r="W1556" s="9"/>
      <c r="X1556" s="9"/>
      <c r="Y1556" s="9"/>
      <c r="Z1556" s="9"/>
      <c r="AA1556" s="9"/>
      <c r="AB1556" s="9"/>
      <c r="AC1556" s="9"/>
      <c r="AD1556" s="9"/>
      <c r="AE1556" s="10"/>
    </row>
    <row r="1557" spans="1:31" ht="16.5" customHeight="1">
      <c r="A1557" s="12">
        <f>COUNTIF(parameter_DB!$B1557:B$9620,parameter_DB!B1557)</f>
        <v>18</v>
      </c>
      <c r="B1557" s="2">
        <f t="shared" si="36"/>
        <v>0</v>
      </c>
      <c r="C1557" s="2" t="str">
        <f>parameter_DB!B1557</f>
        <v>모바일 메인_2104</v>
      </c>
      <c r="D1557" s="2"/>
      <c r="E1557" s="2" t="str">
        <f t="shared" si="37"/>
        <v/>
      </c>
      <c r="F1557" s="2" t="str">
        <f t="shared" si="38"/>
        <v/>
      </c>
      <c r="G1557" s="9"/>
      <c r="H1557" s="2">
        <f>COUNTIF(parameter_DB!$A$1062:A1557,parameter_DB!A1557)</f>
        <v>55</v>
      </c>
      <c r="I1557" s="2">
        <f t="shared" si="39"/>
        <v>0</v>
      </c>
      <c r="J1557" s="2" t="str">
        <f>parameter_DB!A1557</f>
        <v>GFA</v>
      </c>
      <c r="K1557" s="2" t="str">
        <f t="shared" si="40"/>
        <v/>
      </c>
      <c r="L1557" s="2" t="str">
        <f t="shared" si="41"/>
        <v/>
      </c>
      <c r="M1557" s="66"/>
      <c r="N1557" s="9"/>
      <c r="O1557" s="9"/>
      <c r="P1557" s="9"/>
      <c r="Q1557" s="9"/>
      <c r="R1557" s="9"/>
      <c r="S1557" s="9"/>
      <c r="T1557" s="9"/>
      <c r="U1557" s="9"/>
      <c r="V1557" s="9"/>
      <c r="W1557" s="9"/>
      <c r="X1557" s="9"/>
      <c r="Y1557" s="9"/>
      <c r="Z1557" s="9"/>
      <c r="AA1557" s="9"/>
      <c r="AB1557" s="9"/>
      <c r="AC1557" s="9"/>
      <c r="AD1557" s="9"/>
      <c r="AE1557" s="10"/>
    </row>
    <row r="1558" spans="1:31" ht="16.5" customHeight="1">
      <c r="A1558" s="12">
        <f>COUNTIF(parameter_DB!$B1558:B$9620,parameter_DB!B1558)</f>
        <v>17</v>
      </c>
      <c r="B1558" s="2">
        <f t="shared" si="36"/>
        <v>0</v>
      </c>
      <c r="C1558" s="2" t="str">
        <f>parameter_DB!B1558</f>
        <v>모바일 메인_2104</v>
      </c>
      <c r="D1558" s="2"/>
      <c r="E1558" s="2" t="str">
        <f t="shared" si="37"/>
        <v/>
      </c>
      <c r="F1558" s="2" t="str">
        <f t="shared" si="38"/>
        <v/>
      </c>
      <c r="G1558" s="9"/>
      <c r="H1558" s="2">
        <f>COUNTIF(parameter_DB!$A$1062:A1558,parameter_DB!A1558)</f>
        <v>56</v>
      </c>
      <c r="I1558" s="2">
        <f t="shared" si="39"/>
        <v>0</v>
      </c>
      <c r="J1558" s="2" t="str">
        <f>parameter_DB!A1558</f>
        <v>GFA</v>
      </c>
      <c r="K1558" s="2" t="str">
        <f t="shared" si="40"/>
        <v/>
      </c>
      <c r="L1558" s="2" t="str">
        <f t="shared" si="41"/>
        <v/>
      </c>
      <c r="M1558" s="66"/>
      <c r="N1558" s="9"/>
      <c r="O1558" s="9"/>
      <c r="P1558" s="9"/>
      <c r="Q1558" s="9"/>
      <c r="R1558" s="9"/>
      <c r="S1558" s="9"/>
      <c r="T1558" s="9"/>
      <c r="U1558" s="9"/>
      <c r="V1558" s="9"/>
      <c r="W1558" s="9"/>
      <c r="X1558" s="9"/>
      <c r="Y1558" s="9"/>
      <c r="Z1558" s="9"/>
      <c r="AA1558" s="9"/>
      <c r="AB1558" s="9"/>
      <c r="AC1558" s="9"/>
      <c r="AD1558" s="9"/>
      <c r="AE1558" s="10"/>
    </row>
    <row r="1559" spans="1:31" ht="16.5" customHeight="1">
      <c r="A1559" s="12">
        <f>COUNTIF(parameter_DB!$B1559:B$9620,parameter_DB!B1559)</f>
        <v>16</v>
      </c>
      <c r="B1559" s="2">
        <f t="shared" si="36"/>
        <v>0</v>
      </c>
      <c r="C1559" s="2" t="str">
        <f>parameter_DB!B1559</f>
        <v>모바일 메인_2104</v>
      </c>
      <c r="D1559" s="2"/>
      <c r="E1559" s="2" t="str">
        <f t="shared" si="37"/>
        <v/>
      </c>
      <c r="F1559" s="2" t="str">
        <f t="shared" si="38"/>
        <v/>
      </c>
      <c r="G1559" s="9"/>
      <c r="H1559" s="2">
        <f>COUNTIF(parameter_DB!$A$1062:A1559,parameter_DB!A1559)</f>
        <v>57</v>
      </c>
      <c r="I1559" s="2">
        <f t="shared" si="39"/>
        <v>0</v>
      </c>
      <c r="J1559" s="2" t="str">
        <f>parameter_DB!A1559</f>
        <v>GFA</v>
      </c>
      <c r="K1559" s="2" t="str">
        <f t="shared" si="40"/>
        <v/>
      </c>
      <c r="L1559" s="2" t="str">
        <f t="shared" si="41"/>
        <v/>
      </c>
      <c r="M1559" s="66"/>
      <c r="N1559" s="9"/>
      <c r="O1559" s="9"/>
      <c r="P1559" s="9"/>
      <c r="Q1559" s="9"/>
      <c r="R1559" s="9"/>
      <c r="S1559" s="9"/>
      <c r="T1559" s="9"/>
      <c r="U1559" s="9"/>
      <c r="V1559" s="9"/>
      <c r="W1559" s="9"/>
      <c r="X1559" s="9"/>
      <c r="Y1559" s="9"/>
      <c r="Z1559" s="9"/>
      <c r="AA1559" s="9"/>
      <c r="AB1559" s="9"/>
      <c r="AC1559" s="9"/>
      <c r="AD1559" s="9"/>
      <c r="AE1559" s="10"/>
    </row>
    <row r="1560" spans="1:31" ht="16.5" customHeight="1">
      <c r="A1560" s="12">
        <f>COUNTIF(parameter_DB!$B1560:B$9620,parameter_DB!B1560)</f>
        <v>15</v>
      </c>
      <c r="B1560" s="2">
        <f t="shared" si="36"/>
        <v>0</v>
      </c>
      <c r="C1560" s="2" t="str">
        <f>parameter_DB!B1560</f>
        <v>모바일 메인_2104</v>
      </c>
      <c r="D1560" s="2"/>
      <c r="E1560" s="2" t="str">
        <f t="shared" si="37"/>
        <v/>
      </c>
      <c r="F1560" s="2" t="str">
        <f t="shared" si="38"/>
        <v/>
      </c>
      <c r="G1560" s="9"/>
      <c r="H1560" s="2">
        <f>COUNTIF(parameter_DB!$A$1062:A1560,parameter_DB!A1560)</f>
        <v>58</v>
      </c>
      <c r="I1560" s="2">
        <f t="shared" si="39"/>
        <v>0</v>
      </c>
      <c r="J1560" s="2" t="str">
        <f>parameter_DB!A1560</f>
        <v>GFA</v>
      </c>
      <c r="K1560" s="2" t="str">
        <f t="shared" si="40"/>
        <v/>
      </c>
      <c r="L1560" s="2" t="str">
        <f t="shared" si="41"/>
        <v/>
      </c>
      <c r="M1560" s="66"/>
      <c r="N1560" s="9"/>
      <c r="O1560" s="9"/>
      <c r="P1560" s="9"/>
      <c r="Q1560" s="9"/>
      <c r="R1560" s="9"/>
      <c r="S1560" s="9"/>
      <c r="T1560" s="9"/>
      <c r="U1560" s="9"/>
      <c r="V1560" s="9"/>
      <c r="W1560" s="9"/>
      <c r="X1560" s="9"/>
      <c r="Y1560" s="9"/>
      <c r="Z1560" s="9"/>
      <c r="AA1560" s="9"/>
      <c r="AB1560" s="9"/>
      <c r="AC1560" s="9"/>
      <c r="AD1560" s="9"/>
      <c r="AE1560" s="10"/>
    </row>
    <row r="1561" spans="1:31" ht="16.5" customHeight="1">
      <c r="A1561" s="12">
        <f>COUNTIF(parameter_DB!$B1561:B$9620,parameter_DB!B1561)</f>
        <v>14</v>
      </c>
      <c r="B1561" s="2">
        <f t="shared" si="36"/>
        <v>0</v>
      </c>
      <c r="C1561" s="2" t="str">
        <f>parameter_DB!B1561</f>
        <v>모바일 메인_2104</v>
      </c>
      <c r="D1561" s="2"/>
      <c r="E1561" s="2" t="str">
        <f t="shared" si="37"/>
        <v/>
      </c>
      <c r="F1561" s="2" t="str">
        <f t="shared" si="38"/>
        <v/>
      </c>
      <c r="G1561" s="9"/>
      <c r="H1561" s="2">
        <f>COUNTIF(parameter_DB!$A$1062:A1561,parameter_DB!A1561)</f>
        <v>59</v>
      </c>
      <c r="I1561" s="2">
        <f t="shared" si="39"/>
        <v>0</v>
      </c>
      <c r="J1561" s="2" t="str">
        <f>parameter_DB!A1561</f>
        <v>GFA</v>
      </c>
      <c r="K1561" s="2" t="str">
        <f t="shared" si="40"/>
        <v/>
      </c>
      <c r="L1561" s="2" t="str">
        <f t="shared" si="41"/>
        <v/>
      </c>
      <c r="M1561" s="66"/>
      <c r="N1561" s="9"/>
      <c r="O1561" s="9"/>
      <c r="P1561" s="9"/>
      <c r="Q1561" s="9"/>
      <c r="R1561" s="9"/>
      <c r="S1561" s="9"/>
      <c r="T1561" s="9"/>
      <c r="U1561" s="9"/>
      <c r="V1561" s="9"/>
      <c r="W1561" s="9"/>
      <c r="X1561" s="9"/>
      <c r="Y1561" s="9"/>
      <c r="Z1561" s="9"/>
      <c r="AA1561" s="9"/>
      <c r="AB1561" s="9"/>
      <c r="AC1561" s="9"/>
      <c r="AD1561" s="9"/>
      <c r="AE1561" s="10"/>
    </row>
    <row r="1562" spans="1:31" ht="16.5" customHeight="1">
      <c r="A1562" s="12">
        <f>COUNTIF(parameter_DB!$B1562:B$9620,parameter_DB!B1562)</f>
        <v>13</v>
      </c>
      <c r="B1562" s="2">
        <f t="shared" si="36"/>
        <v>0</v>
      </c>
      <c r="C1562" s="2" t="str">
        <f>parameter_DB!B1562</f>
        <v>모바일 메인_2104</v>
      </c>
      <c r="D1562" s="2"/>
      <c r="E1562" s="2" t="str">
        <f t="shared" si="37"/>
        <v/>
      </c>
      <c r="F1562" s="2" t="str">
        <f t="shared" si="38"/>
        <v/>
      </c>
      <c r="G1562" s="9"/>
      <c r="H1562" s="2">
        <f>COUNTIF(parameter_DB!$A$1062:A1562,parameter_DB!A1562)</f>
        <v>60</v>
      </c>
      <c r="I1562" s="2">
        <f t="shared" si="39"/>
        <v>0</v>
      </c>
      <c r="J1562" s="2" t="str">
        <f>parameter_DB!A1562</f>
        <v>GFA</v>
      </c>
      <c r="K1562" s="2" t="str">
        <f t="shared" si="40"/>
        <v/>
      </c>
      <c r="L1562" s="2" t="str">
        <f t="shared" si="41"/>
        <v/>
      </c>
      <c r="M1562" s="66"/>
      <c r="N1562" s="9"/>
      <c r="O1562" s="9"/>
      <c r="P1562" s="9"/>
      <c r="Q1562" s="9"/>
      <c r="R1562" s="9"/>
      <c r="S1562" s="9"/>
      <c r="T1562" s="9"/>
      <c r="U1562" s="9"/>
      <c r="V1562" s="9"/>
      <c r="W1562" s="9"/>
      <c r="X1562" s="9"/>
      <c r="Y1562" s="9"/>
      <c r="Z1562" s="9"/>
      <c r="AA1562" s="9"/>
      <c r="AB1562" s="9"/>
      <c r="AC1562" s="9"/>
      <c r="AD1562" s="9"/>
      <c r="AE1562" s="10"/>
    </row>
    <row r="1563" spans="1:31" ht="16.5" customHeight="1">
      <c r="A1563" s="12">
        <f>COUNTIF(parameter_DB!$B1563:B$9620,parameter_DB!B1563)</f>
        <v>12</v>
      </c>
      <c r="B1563" s="2">
        <f t="shared" si="36"/>
        <v>0</v>
      </c>
      <c r="C1563" s="2" t="str">
        <f>parameter_DB!B1563</f>
        <v>모바일 메인_2104</v>
      </c>
      <c r="D1563" s="2"/>
      <c r="E1563" s="2" t="str">
        <f t="shared" si="37"/>
        <v/>
      </c>
      <c r="F1563" s="2" t="str">
        <f t="shared" si="38"/>
        <v/>
      </c>
      <c r="G1563" s="9"/>
      <c r="H1563" s="2">
        <f>COUNTIF(parameter_DB!$A$1062:A1563,parameter_DB!A1563)</f>
        <v>61</v>
      </c>
      <c r="I1563" s="2">
        <f t="shared" si="39"/>
        <v>0</v>
      </c>
      <c r="J1563" s="2" t="str">
        <f>parameter_DB!A1563</f>
        <v>GFA</v>
      </c>
      <c r="K1563" s="2" t="str">
        <f t="shared" si="40"/>
        <v/>
      </c>
      <c r="L1563" s="2" t="str">
        <f t="shared" si="41"/>
        <v/>
      </c>
      <c r="M1563" s="66"/>
      <c r="N1563" s="9"/>
      <c r="O1563" s="9"/>
      <c r="P1563" s="9"/>
      <c r="Q1563" s="9"/>
      <c r="R1563" s="9"/>
      <c r="S1563" s="9"/>
      <c r="T1563" s="9"/>
      <c r="U1563" s="9"/>
      <c r="V1563" s="9"/>
      <c r="W1563" s="9"/>
      <c r="X1563" s="9"/>
      <c r="Y1563" s="9"/>
      <c r="Z1563" s="9"/>
      <c r="AA1563" s="9"/>
      <c r="AB1563" s="9"/>
      <c r="AC1563" s="9"/>
      <c r="AD1563" s="9"/>
      <c r="AE1563" s="10"/>
    </row>
    <row r="1564" spans="1:31" ht="16.5" customHeight="1">
      <c r="A1564" s="12">
        <f>COUNTIF(parameter_DB!$B1564:B$9620,parameter_DB!B1564)</f>
        <v>11</v>
      </c>
      <c r="B1564" s="2">
        <f t="shared" si="36"/>
        <v>0</v>
      </c>
      <c r="C1564" s="2" t="str">
        <f>parameter_DB!B1564</f>
        <v>모바일 메인_2104</v>
      </c>
      <c r="D1564" s="2"/>
      <c r="E1564" s="2" t="str">
        <f t="shared" si="37"/>
        <v/>
      </c>
      <c r="F1564" s="2" t="str">
        <f t="shared" si="38"/>
        <v/>
      </c>
      <c r="G1564" s="9"/>
      <c r="H1564" s="2">
        <f>COUNTIF(parameter_DB!$A$1062:A1564,parameter_DB!A1564)</f>
        <v>62</v>
      </c>
      <c r="I1564" s="2">
        <f t="shared" si="39"/>
        <v>0</v>
      </c>
      <c r="J1564" s="2" t="str">
        <f>parameter_DB!A1564</f>
        <v>GFA</v>
      </c>
      <c r="K1564" s="2" t="str">
        <f t="shared" si="40"/>
        <v/>
      </c>
      <c r="L1564" s="2" t="str">
        <f t="shared" si="41"/>
        <v/>
      </c>
      <c r="M1564" s="66"/>
      <c r="N1564" s="9"/>
      <c r="O1564" s="9"/>
      <c r="P1564" s="9"/>
      <c r="Q1564" s="9"/>
      <c r="R1564" s="9"/>
      <c r="S1564" s="9"/>
      <c r="T1564" s="9"/>
      <c r="U1564" s="9"/>
      <c r="V1564" s="9"/>
      <c r="W1564" s="9"/>
      <c r="X1564" s="9"/>
      <c r="Y1564" s="9"/>
      <c r="Z1564" s="9"/>
      <c r="AA1564" s="9"/>
      <c r="AB1564" s="9"/>
      <c r="AC1564" s="9"/>
      <c r="AD1564" s="9"/>
      <c r="AE1564" s="10"/>
    </row>
    <row r="1565" spans="1:31" ht="16.5" customHeight="1">
      <c r="A1565" s="12">
        <f>COUNTIF(parameter_DB!$B1565:B$9620,parameter_DB!B1565)</f>
        <v>10</v>
      </c>
      <c r="B1565" s="2">
        <f t="shared" si="36"/>
        <v>0</v>
      </c>
      <c r="C1565" s="2" t="str">
        <f>parameter_DB!B1565</f>
        <v>모바일 메인_2104</v>
      </c>
      <c r="D1565" s="2"/>
      <c r="E1565" s="2" t="str">
        <f t="shared" si="37"/>
        <v/>
      </c>
      <c r="F1565" s="2" t="str">
        <f t="shared" si="38"/>
        <v/>
      </c>
      <c r="G1565" s="9"/>
      <c r="H1565" s="2">
        <f>COUNTIF(parameter_DB!$A$1062:A1565,parameter_DB!A1565)</f>
        <v>63</v>
      </c>
      <c r="I1565" s="2">
        <f t="shared" si="39"/>
        <v>0</v>
      </c>
      <c r="J1565" s="2" t="str">
        <f>parameter_DB!A1565</f>
        <v>GFA</v>
      </c>
      <c r="K1565" s="2" t="str">
        <f t="shared" si="40"/>
        <v/>
      </c>
      <c r="L1565" s="2" t="str">
        <f t="shared" si="41"/>
        <v/>
      </c>
      <c r="M1565" s="66"/>
      <c r="N1565" s="9"/>
      <c r="O1565" s="9"/>
      <c r="P1565" s="9"/>
      <c r="Q1565" s="9"/>
      <c r="R1565" s="9"/>
      <c r="S1565" s="9"/>
      <c r="T1565" s="9"/>
      <c r="U1565" s="9"/>
      <c r="V1565" s="9"/>
      <c r="W1565" s="9"/>
      <c r="X1565" s="9"/>
      <c r="Y1565" s="9"/>
      <c r="Z1565" s="9"/>
      <c r="AA1565" s="9"/>
      <c r="AB1565" s="9"/>
      <c r="AC1565" s="9"/>
      <c r="AD1565" s="9"/>
      <c r="AE1565" s="10"/>
    </row>
    <row r="1566" spans="1:31" ht="16.5" customHeight="1">
      <c r="A1566" s="12">
        <f>COUNTIF(parameter_DB!$B1566:B$9620,parameter_DB!B1566)</f>
        <v>9</v>
      </c>
      <c r="B1566" s="2">
        <f t="shared" si="36"/>
        <v>0</v>
      </c>
      <c r="C1566" s="2" t="str">
        <f>parameter_DB!B1566</f>
        <v>모바일 메인_2104</v>
      </c>
      <c r="D1566" s="2"/>
      <c r="E1566" s="2" t="str">
        <f t="shared" si="37"/>
        <v/>
      </c>
      <c r="F1566" s="2" t="str">
        <f t="shared" si="38"/>
        <v/>
      </c>
      <c r="G1566" s="9"/>
      <c r="H1566" s="2">
        <f>COUNTIF(parameter_DB!$A$1062:A1566,parameter_DB!A1566)</f>
        <v>64</v>
      </c>
      <c r="I1566" s="2">
        <f t="shared" si="39"/>
        <v>0</v>
      </c>
      <c r="J1566" s="2" t="str">
        <f>parameter_DB!A1566</f>
        <v>GFA</v>
      </c>
      <c r="K1566" s="2" t="str">
        <f t="shared" si="40"/>
        <v/>
      </c>
      <c r="L1566" s="2" t="str">
        <f t="shared" si="41"/>
        <v/>
      </c>
      <c r="M1566" s="66"/>
      <c r="N1566" s="9"/>
      <c r="O1566" s="9"/>
      <c r="P1566" s="9"/>
      <c r="Q1566" s="9"/>
      <c r="R1566" s="9"/>
      <c r="S1566" s="9"/>
      <c r="T1566" s="9"/>
      <c r="U1566" s="9"/>
      <c r="V1566" s="9"/>
      <c r="W1566" s="9"/>
      <c r="X1566" s="9"/>
      <c r="Y1566" s="9"/>
      <c r="Z1566" s="9"/>
      <c r="AA1566" s="9"/>
      <c r="AB1566" s="9"/>
      <c r="AC1566" s="9"/>
      <c r="AD1566" s="9"/>
      <c r="AE1566" s="10"/>
    </row>
    <row r="1567" spans="1:31" ht="16.5" customHeight="1">
      <c r="A1567" s="12">
        <f>COUNTIF(parameter_DB!$B1567:B$9620,parameter_DB!B1567)</f>
        <v>8</v>
      </c>
      <c r="B1567" s="2">
        <f t="shared" si="36"/>
        <v>0</v>
      </c>
      <c r="C1567" s="2" t="str">
        <f>parameter_DB!B1567</f>
        <v>모바일 메인_2104</v>
      </c>
      <c r="D1567" s="2"/>
      <c r="E1567" s="2" t="str">
        <f t="shared" si="37"/>
        <v/>
      </c>
      <c r="F1567" s="2" t="str">
        <f t="shared" si="38"/>
        <v/>
      </c>
      <c r="G1567" s="9"/>
      <c r="H1567" s="2">
        <f>COUNTIF(parameter_DB!$A$1062:A1567,parameter_DB!A1567)</f>
        <v>65</v>
      </c>
      <c r="I1567" s="2">
        <f t="shared" si="39"/>
        <v>0</v>
      </c>
      <c r="J1567" s="2" t="str">
        <f>parameter_DB!A1567</f>
        <v>GFA</v>
      </c>
      <c r="K1567" s="2" t="str">
        <f t="shared" si="40"/>
        <v/>
      </c>
      <c r="L1567" s="2" t="str">
        <f t="shared" si="41"/>
        <v/>
      </c>
      <c r="M1567" s="66"/>
      <c r="N1567" s="9"/>
      <c r="O1567" s="9"/>
      <c r="P1567" s="9"/>
      <c r="Q1567" s="9"/>
      <c r="R1567" s="9"/>
      <c r="S1567" s="9"/>
      <c r="T1567" s="9"/>
      <c r="U1567" s="9"/>
      <c r="V1567" s="9"/>
      <c r="W1567" s="9"/>
      <c r="X1567" s="9"/>
      <c r="Y1567" s="9"/>
      <c r="Z1567" s="9"/>
      <c r="AA1567" s="9"/>
      <c r="AB1567" s="9"/>
      <c r="AC1567" s="9"/>
      <c r="AD1567" s="9"/>
      <c r="AE1567" s="10"/>
    </row>
    <row r="1568" spans="1:31" ht="16.5" customHeight="1">
      <c r="A1568" s="12">
        <f>COUNTIF(parameter_DB!$B1568:B$9620,parameter_DB!B1568)</f>
        <v>7</v>
      </c>
      <c r="B1568" s="2">
        <f t="shared" si="36"/>
        <v>0</v>
      </c>
      <c r="C1568" s="2" t="str">
        <f>parameter_DB!B1568</f>
        <v>모바일 메인_2104</v>
      </c>
      <c r="D1568" s="2"/>
      <c r="E1568" s="2" t="str">
        <f t="shared" si="37"/>
        <v/>
      </c>
      <c r="F1568" s="2" t="str">
        <f t="shared" si="38"/>
        <v/>
      </c>
      <c r="G1568" s="9"/>
      <c r="H1568" s="2">
        <f>COUNTIF(parameter_DB!$A$1062:A1568,parameter_DB!A1568)</f>
        <v>66</v>
      </c>
      <c r="I1568" s="2">
        <f t="shared" si="39"/>
        <v>0</v>
      </c>
      <c r="J1568" s="2" t="str">
        <f>parameter_DB!A1568</f>
        <v>GFA</v>
      </c>
      <c r="K1568" s="2" t="str">
        <f t="shared" si="40"/>
        <v/>
      </c>
      <c r="L1568" s="2" t="str">
        <f t="shared" si="41"/>
        <v/>
      </c>
      <c r="M1568" s="66"/>
      <c r="N1568" s="9"/>
      <c r="O1568" s="9"/>
      <c r="P1568" s="9"/>
      <c r="Q1568" s="9"/>
      <c r="R1568" s="9"/>
      <c r="S1568" s="9"/>
      <c r="T1568" s="9"/>
      <c r="U1568" s="9"/>
      <c r="V1568" s="9"/>
      <c r="W1568" s="9"/>
      <c r="X1568" s="9"/>
      <c r="Y1568" s="9"/>
      <c r="Z1568" s="9"/>
      <c r="AA1568" s="9"/>
      <c r="AB1568" s="9"/>
      <c r="AC1568" s="9"/>
      <c r="AD1568" s="9"/>
      <c r="AE1568" s="10"/>
    </row>
    <row r="1569" spans="1:31" ht="16.5" customHeight="1">
      <c r="A1569" s="12">
        <f>COUNTIF(parameter_DB!$B1569:B$9620,parameter_DB!B1569)</f>
        <v>6</v>
      </c>
      <c r="B1569" s="2">
        <f t="shared" si="36"/>
        <v>0</v>
      </c>
      <c r="C1569" s="2" t="str">
        <f>parameter_DB!B1569</f>
        <v>모바일 메인_2104</v>
      </c>
      <c r="D1569" s="2"/>
      <c r="E1569" s="2" t="str">
        <f t="shared" si="37"/>
        <v/>
      </c>
      <c r="F1569" s="2" t="str">
        <f t="shared" si="38"/>
        <v/>
      </c>
      <c r="G1569" s="9"/>
      <c r="H1569" s="2">
        <f>COUNTIF(parameter_DB!$A$1062:A1569,parameter_DB!A1569)</f>
        <v>67</v>
      </c>
      <c r="I1569" s="2">
        <f t="shared" si="39"/>
        <v>0</v>
      </c>
      <c r="J1569" s="2" t="str">
        <f>parameter_DB!A1569</f>
        <v>GFA</v>
      </c>
      <c r="K1569" s="2" t="str">
        <f t="shared" si="40"/>
        <v/>
      </c>
      <c r="L1569" s="2" t="str">
        <f t="shared" si="41"/>
        <v/>
      </c>
      <c r="M1569" s="66"/>
      <c r="N1569" s="9"/>
      <c r="O1569" s="9"/>
      <c r="P1569" s="9"/>
      <c r="Q1569" s="9"/>
      <c r="R1569" s="9"/>
      <c r="S1569" s="9"/>
      <c r="T1569" s="9"/>
      <c r="U1569" s="9"/>
      <c r="V1569" s="9"/>
      <c r="W1569" s="9"/>
      <c r="X1569" s="9"/>
      <c r="Y1569" s="9"/>
      <c r="Z1569" s="9"/>
      <c r="AA1569" s="9"/>
      <c r="AB1569" s="9"/>
      <c r="AC1569" s="9"/>
      <c r="AD1569" s="9"/>
      <c r="AE1569" s="10"/>
    </row>
    <row r="1570" spans="1:31" ht="16.5" customHeight="1">
      <c r="A1570" s="12">
        <f>COUNTIF(parameter_DB!$B1570:B$9620,parameter_DB!B1570)</f>
        <v>5</v>
      </c>
      <c r="B1570" s="2">
        <f t="shared" si="36"/>
        <v>0</v>
      </c>
      <c r="C1570" s="2" t="str">
        <f>parameter_DB!B1570</f>
        <v>모바일 메인_2104</v>
      </c>
      <c r="D1570" s="2"/>
      <c r="E1570" s="2" t="str">
        <f t="shared" si="37"/>
        <v/>
      </c>
      <c r="F1570" s="2" t="str">
        <f t="shared" si="38"/>
        <v/>
      </c>
      <c r="G1570" s="9"/>
      <c r="H1570" s="2">
        <f>COUNTIF(parameter_DB!$A$1062:A1570,parameter_DB!A1570)</f>
        <v>68</v>
      </c>
      <c r="I1570" s="2">
        <f t="shared" si="39"/>
        <v>0</v>
      </c>
      <c r="J1570" s="2" t="str">
        <f>parameter_DB!A1570</f>
        <v>GFA</v>
      </c>
      <c r="K1570" s="2" t="str">
        <f t="shared" si="40"/>
        <v/>
      </c>
      <c r="L1570" s="2" t="str">
        <f t="shared" si="41"/>
        <v/>
      </c>
      <c r="M1570" s="66"/>
      <c r="N1570" s="9"/>
      <c r="O1570" s="9"/>
      <c r="P1570" s="9"/>
      <c r="Q1570" s="9"/>
      <c r="R1570" s="9"/>
      <c r="S1570" s="9"/>
      <c r="T1570" s="9"/>
      <c r="U1570" s="9"/>
      <c r="V1570" s="9"/>
      <c r="W1570" s="9"/>
      <c r="X1570" s="9"/>
      <c r="Y1570" s="9"/>
      <c r="Z1570" s="9"/>
      <c r="AA1570" s="9"/>
      <c r="AB1570" s="9"/>
      <c r="AC1570" s="9"/>
      <c r="AD1570" s="9"/>
      <c r="AE1570" s="10"/>
    </row>
    <row r="1571" spans="1:31" ht="16.5" customHeight="1">
      <c r="A1571" s="12">
        <f>COUNTIF(parameter_DB!$B1571:B$9620,parameter_DB!B1571)</f>
        <v>4</v>
      </c>
      <c r="B1571" s="2">
        <f t="shared" si="36"/>
        <v>0</v>
      </c>
      <c r="C1571" s="2" t="str">
        <f>parameter_DB!B1571</f>
        <v>모바일 메인_2104</v>
      </c>
      <c r="D1571" s="2"/>
      <c r="E1571" s="2" t="str">
        <f t="shared" si="37"/>
        <v/>
      </c>
      <c r="F1571" s="2" t="str">
        <f t="shared" si="38"/>
        <v/>
      </c>
      <c r="G1571" s="9"/>
      <c r="H1571" s="2">
        <f>COUNTIF(parameter_DB!$A$1062:A1571,parameter_DB!A1571)</f>
        <v>69</v>
      </c>
      <c r="I1571" s="2">
        <f t="shared" si="39"/>
        <v>0</v>
      </c>
      <c r="J1571" s="2" t="str">
        <f>parameter_DB!A1571</f>
        <v>GFA</v>
      </c>
      <c r="K1571" s="2" t="str">
        <f t="shared" si="40"/>
        <v/>
      </c>
      <c r="L1571" s="2" t="str">
        <f t="shared" si="41"/>
        <v/>
      </c>
      <c r="M1571" s="66"/>
      <c r="N1571" s="9"/>
      <c r="O1571" s="9"/>
      <c r="P1571" s="9"/>
      <c r="Q1571" s="9"/>
      <c r="R1571" s="9"/>
      <c r="S1571" s="9"/>
      <c r="T1571" s="9"/>
      <c r="U1571" s="9"/>
      <c r="V1571" s="9"/>
      <c r="W1571" s="9"/>
      <c r="X1571" s="9"/>
      <c r="Y1571" s="9"/>
      <c r="Z1571" s="9"/>
      <c r="AA1571" s="9"/>
      <c r="AB1571" s="9"/>
      <c r="AC1571" s="9"/>
      <c r="AD1571" s="9"/>
      <c r="AE1571" s="10"/>
    </row>
    <row r="1572" spans="1:31" ht="16.5" customHeight="1">
      <c r="A1572" s="12">
        <f>COUNTIF(parameter_DB!$B1572:B$9620,parameter_DB!B1572)</f>
        <v>3</v>
      </c>
      <c r="B1572" s="2">
        <f t="shared" si="36"/>
        <v>0</v>
      </c>
      <c r="C1572" s="2" t="str">
        <f>parameter_DB!B1572</f>
        <v>모바일 메인_2104</v>
      </c>
      <c r="D1572" s="2"/>
      <c r="E1572" s="2" t="str">
        <f t="shared" si="37"/>
        <v/>
      </c>
      <c r="F1572" s="2" t="str">
        <f t="shared" si="38"/>
        <v/>
      </c>
      <c r="G1572" s="9"/>
      <c r="H1572" s="2">
        <f>COUNTIF(parameter_DB!$A$1062:A1572,parameter_DB!A1572)</f>
        <v>70</v>
      </c>
      <c r="I1572" s="2">
        <f t="shared" si="39"/>
        <v>0</v>
      </c>
      <c r="J1572" s="2" t="str">
        <f>parameter_DB!A1572</f>
        <v>GFA</v>
      </c>
      <c r="K1572" s="2" t="str">
        <f t="shared" si="40"/>
        <v/>
      </c>
      <c r="L1572" s="2" t="str">
        <f t="shared" si="41"/>
        <v/>
      </c>
      <c r="M1572" s="66"/>
      <c r="N1572" s="9"/>
      <c r="O1572" s="9"/>
      <c r="P1572" s="9"/>
      <c r="Q1572" s="9"/>
      <c r="R1572" s="9"/>
      <c r="S1572" s="9"/>
      <c r="T1572" s="9"/>
      <c r="U1572" s="9"/>
      <c r="V1572" s="9"/>
      <c r="W1572" s="9"/>
      <c r="X1572" s="9"/>
      <c r="Y1572" s="9"/>
      <c r="Z1572" s="9"/>
      <c r="AA1572" s="9"/>
      <c r="AB1572" s="9"/>
      <c r="AC1572" s="9"/>
      <c r="AD1572" s="9"/>
      <c r="AE1572" s="10"/>
    </row>
    <row r="1573" spans="1:31" ht="16.5" customHeight="1">
      <c r="A1573" s="12">
        <f>COUNTIF(parameter_DB!$B1573:B$9620,parameter_DB!B1573)</f>
        <v>2</v>
      </c>
      <c r="B1573" s="2">
        <f t="shared" si="36"/>
        <v>0</v>
      </c>
      <c r="C1573" s="2" t="str">
        <f>parameter_DB!B1573</f>
        <v>모바일 메인_2104</v>
      </c>
      <c r="D1573" s="2"/>
      <c r="E1573" s="2" t="str">
        <f t="shared" si="37"/>
        <v/>
      </c>
      <c r="F1573" s="2" t="str">
        <f t="shared" si="38"/>
        <v/>
      </c>
      <c r="G1573" s="9"/>
      <c r="H1573" s="2">
        <f>COUNTIF(parameter_DB!$A$1062:A1573,parameter_DB!A1573)</f>
        <v>71</v>
      </c>
      <c r="I1573" s="2">
        <f t="shared" si="39"/>
        <v>0</v>
      </c>
      <c r="J1573" s="2" t="str">
        <f>parameter_DB!A1573</f>
        <v>GFA</v>
      </c>
      <c r="K1573" s="2" t="str">
        <f t="shared" si="40"/>
        <v/>
      </c>
      <c r="L1573" s="2" t="str">
        <f t="shared" si="41"/>
        <v/>
      </c>
      <c r="M1573" s="66"/>
      <c r="N1573" s="9"/>
      <c r="O1573" s="9"/>
      <c r="P1573" s="9"/>
      <c r="Q1573" s="9"/>
      <c r="R1573" s="9"/>
      <c r="S1573" s="9"/>
      <c r="T1573" s="9"/>
      <c r="U1573" s="9"/>
      <c r="V1573" s="9"/>
      <c r="W1573" s="9"/>
      <c r="X1573" s="9"/>
      <c r="Y1573" s="9"/>
      <c r="Z1573" s="9"/>
      <c r="AA1573" s="9"/>
      <c r="AB1573" s="9"/>
      <c r="AC1573" s="9"/>
      <c r="AD1573" s="9"/>
      <c r="AE1573" s="10"/>
    </row>
    <row r="1574" spans="1:31" ht="16.5" customHeight="1">
      <c r="A1574" s="12">
        <f>COUNTIF(parameter_DB!$B1574:B$9620,parameter_DB!B1574)</f>
        <v>1</v>
      </c>
      <c r="B1574" s="2">
        <f t="shared" si="36"/>
        <v>44</v>
      </c>
      <c r="C1574" s="2" t="str">
        <f>parameter_DB!B1574</f>
        <v>모바일 메인_2104</v>
      </c>
      <c r="D1574" s="2"/>
      <c r="E1574" s="2" t="str">
        <f t="shared" si="37"/>
        <v/>
      </c>
      <c r="F1574" s="2" t="str">
        <f t="shared" si="38"/>
        <v/>
      </c>
      <c r="G1574" s="9"/>
      <c r="H1574" s="2">
        <f>COUNTIF(parameter_DB!$A$1062:A1574,parameter_DB!A1574)</f>
        <v>72</v>
      </c>
      <c r="I1574" s="2">
        <f t="shared" si="39"/>
        <v>0</v>
      </c>
      <c r="J1574" s="2" t="str">
        <f>parameter_DB!A1574</f>
        <v>GFA</v>
      </c>
      <c r="K1574" s="2" t="str">
        <f t="shared" si="40"/>
        <v/>
      </c>
      <c r="L1574" s="2" t="str">
        <f t="shared" si="41"/>
        <v/>
      </c>
      <c r="M1574" s="66"/>
      <c r="N1574" s="9"/>
      <c r="O1574" s="9"/>
      <c r="P1574" s="9"/>
      <c r="Q1574" s="9"/>
      <c r="R1574" s="9"/>
      <c r="S1574" s="9"/>
      <c r="T1574" s="9"/>
      <c r="U1574" s="9"/>
      <c r="V1574" s="9"/>
      <c r="W1574" s="9"/>
      <c r="X1574" s="9"/>
      <c r="Y1574" s="9"/>
      <c r="Z1574" s="9"/>
      <c r="AA1574" s="9"/>
      <c r="AB1574" s="9"/>
      <c r="AC1574" s="9"/>
      <c r="AD1574" s="9"/>
      <c r="AE1574" s="10"/>
    </row>
    <row r="1575" spans="1:31" ht="16.5" customHeight="1">
      <c r="A1575" s="12">
        <f>COUNTIF(parameter_DB!$B1575:B$9620,parameter_DB!B1575)</f>
        <v>24</v>
      </c>
      <c r="B1575" s="2">
        <f t="shared" si="36"/>
        <v>0</v>
      </c>
      <c r="C1575" s="2" t="str">
        <f>parameter_DB!B1575</f>
        <v>모바일 서브 배너_2104</v>
      </c>
      <c r="D1575" s="2"/>
      <c r="E1575" s="2" t="str">
        <f t="shared" si="37"/>
        <v/>
      </c>
      <c r="F1575" s="2" t="str">
        <f t="shared" si="38"/>
        <v/>
      </c>
      <c r="G1575" s="9"/>
      <c r="H1575" s="2">
        <f>COUNTIF(parameter_DB!$A$1062:A1575,parameter_DB!A1575)</f>
        <v>73</v>
      </c>
      <c r="I1575" s="2">
        <f t="shared" si="39"/>
        <v>0</v>
      </c>
      <c r="J1575" s="2" t="str">
        <f>parameter_DB!A1575</f>
        <v>GFA</v>
      </c>
      <c r="K1575" s="2" t="str">
        <f t="shared" si="40"/>
        <v/>
      </c>
      <c r="L1575" s="2" t="str">
        <f t="shared" si="41"/>
        <v/>
      </c>
      <c r="M1575" s="66"/>
      <c r="N1575" s="9"/>
      <c r="O1575" s="9"/>
      <c r="P1575" s="9"/>
      <c r="Q1575" s="9"/>
      <c r="R1575" s="9"/>
      <c r="S1575" s="9"/>
      <c r="T1575" s="9"/>
      <c r="U1575" s="9"/>
      <c r="V1575" s="9"/>
      <c r="W1575" s="9"/>
      <c r="X1575" s="9"/>
      <c r="Y1575" s="9"/>
      <c r="Z1575" s="9"/>
      <c r="AA1575" s="9"/>
      <c r="AB1575" s="9"/>
      <c r="AC1575" s="9"/>
      <c r="AD1575" s="9"/>
      <c r="AE1575" s="10"/>
    </row>
    <row r="1576" spans="1:31" ht="16.5" customHeight="1">
      <c r="A1576" s="12">
        <f>COUNTIF(parameter_DB!$B1576:B$9620,parameter_DB!B1576)</f>
        <v>23</v>
      </c>
      <c r="B1576" s="2">
        <f t="shared" si="36"/>
        <v>0</v>
      </c>
      <c r="C1576" s="2" t="str">
        <f>parameter_DB!B1576</f>
        <v>모바일 서브 배너_2104</v>
      </c>
      <c r="D1576" s="2"/>
      <c r="E1576" s="2" t="str">
        <f t="shared" si="37"/>
        <v/>
      </c>
      <c r="F1576" s="2" t="str">
        <f t="shared" si="38"/>
        <v/>
      </c>
      <c r="G1576" s="9"/>
      <c r="H1576" s="2">
        <f>COUNTIF(parameter_DB!$A$1062:A1576,parameter_DB!A1576)</f>
        <v>74</v>
      </c>
      <c r="I1576" s="2">
        <f t="shared" si="39"/>
        <v>0</v>
      </c>
      <c r="J1576" s="2" t="str">
        <f>parameter_DB!A1576</f>
        <v>GFA</v>
      </c>
      <c r="K1576" s="2" t="str">
        <f t="shared" si="40"/>
        <v/>
      </c>
      <c r="L1576" s="2" t="str">
        <f t="shared" si="41"/>
        <v/>
      </c>
      <c r="M1576" s="66"/>
      <c r="N1576" s="9"/>
      <c r="O1576" s="9"/>
      <c r="P1576" s="9"/>
      <c r="Q1576" s="9"/>
      <c r="R1576" s="9"/>
      <c r="S1576" s="9"/>
      <c r="T1576" s="9"/>
      <c r="U1576" s="9"/>
      <c r="V1576" s="9"/>
      <c r="W1576" s="9"/>
      <c r="X1576" s="9"/>
      <c r="Y1576" s="9"/>
      <c r="Z1576" s="9"/>
      <c r="AA1576" s="9"/>
      <c r="AB1576" s="9"/>
      <c r="AC1576" s="9"/>
      <c r="AD1576" s="9"/>
      <c r="AE1576" s="10"/>
    </row>
    <row r="1577" spans="1:31" ht="16.5" customHeight="1">
      <c r="A1577" s="12">
        <f>COUNTIF(parameter_DB!$B1577:B$9620,parameter_DB!B1577)</f>
        <v>22</v>
      </c>
      <c r="B1577" s="2">
        <f t="shared" si="36"/>
        <v>0</v>
      </c>
      <c r="C1577" s="2" t="str">
        <f>parameter_DB!B1577</f>
        <v>모바일 서브 배너_2104</v>
      </c>
      <c r="D1577" s="2"/>
      <c r="E1577" s="2" t="str">
        <f t="shared" si="37"/>
        <v/>
      </c>
      <c r="F1577" s="2" t="str">
        <f t="shared" si="38"/>
        <v/>
      </c>
      <c r="G1577" s="9"/>
      <c r="H1577" s="2">
        <f>COUNTIF(parameter_DB!$A$1062:A1577,parameter_DB!A1577)</f>
        <v>75</v>
      </c>
      <c r="I1577" s="2">
        <f t="shared" si="39"/>
        <v>0</v>
      </c>
      <c r="J1577" s="2" t="str">
        <f>parameter_DB!A1577</f>
        <v>GFA</v>
      </c>
      <c r="K1577" s="2" t="str">
        <f t="shared" si="40"/>
        <v/>
      </c>
      <c r="L1577" s="2" t="str">
        <f t="shared" si="41"/>
        <v/>
      </c>
      <c r="M1577" s="66"/>
      <c r="N1577" s="9"/>
      <c r="O1577" s="9"/>
      <c r="P1577" s="9"/>
      <c r="Q1577" s="9"/>
      <c r="R1577" s="9"/>
      <c r="S1577" s="9"/>
      <c r="T1577" s="9"/>
      <c r="U1577" s="9"/>
      <c r="V1577" s="9"/>
      <c r="W1577" s="9"/>
      <c r="X1577" s="9"/>
      <c r="Y1577" s="9"/>
      <c r="Z1577" s="9"/>
      <c r="AA1577" s="9"/>
      <c r="AB1577" s="9"/>
      <c r="AC1577" s="9"/>
      <c r="AD1577" s="9"/>
      <c r="AE1577" s="10"/>
    </row>
    <row r="1578" spans="1:31" ht="16.5" customHeight="1">
      <c r="A1578" s="12">
        <f>COUNTIF(parameter_DB!$B1578:B$9620,parameter_DB!B1578)</f>
        <v>21</v>
      </c>
      <c r="B1578" s="2">
        <f t="shared" si="36"/>
        <v>0</v>
      </c>
      <c r="C1578" s="2" t="str">
        <f>parameter_DB!B1578</f>
        <v>모바일 서브 배너_2104</v>
      </c>
      <c r="D1578" s="2"/>
      <c r="E1578" s="2" t="str">
        <f t="shared" si="37"/>
        <v/>
      </c>
      <c r="F1578" s="2" t="str">
        <f t="shared" si="38"/>
        <v/>
      </c>
      <c r="G1578" s="9"/>
      <c r="H1578" s="2">
        <f>COUNTIF(parameter_DB!$A$1062:A1578,parameter_DB!A1578)</f>
        <v>76</v>
      </c>
      <c r="I1578" s="2">
        <f t="shared" si="39"/>
        <v>0</v>
      </c>
      <c r="J1578" s="2" t="str">
        <f>parameter_DB!A1578</f>
        <v>GFA</v>
      </c>
      <c r="K1578" s="2" t="str">
        <f t="shared" si="40"/>
        <v/>
      </c>
      <c r="L1578" s="2" t="str">
        <f t="shared" si="41"/>
        <v/>
      </c>
      <c r="M1578" s="66"/>
      <c r="N1578" s="9"/>
      <c r="O1578" s="9"/>
      <c r="P1578" s="9"/>
      <c r="Q1578" s="9"/>
      <c r="R1578" s="9"/>
      <c r="S1578" s="9"/>
      <c r="T1578" s="9"/>
      <c r="U1578" s="9"/>
      <c r="V1578" s="9"/>
      <c r="W1578" s="9"/>
      <c r="X1578" s="9"/>
      <c r="Y1578" s="9"/>
      <c r="Z1578" s="9"/>
      <c r="AA1578" s="9"/>
      <c r="AB1578" s="9"/>
      <c r="AC1578" s="9"/>
      <c r="AD1578" s="9"/>
      <c r="AE1578" s="10"/>
    </row>
    <row r="1579" spans="1:31" ht="16.5" customHeight="1">
      <c r="A1579" s="12">
        <f>COUNTIF(parameter_DB!$B1579:B$9620,parameter_DB!B1579)</f>
        <v>20</v>
      </c>
      <c r="B1579" s="2">
        <f t="shared" si="36"/>
        <v>0</v>
      </c>
      <c r="C1579" s="2" t="str">
        <f>parameter_DB!B1579</f>
        <v>모바일 서브 배너_2104</v>
      </c>
      <c r="D1579" s="2"/>
      <c r="E1579" s="2" t="str">
        <f t="shared" si="37"/>
        <v/>
      </c>
      <c r="F1579" s="2" t="str">
        <f t="shared" si="38"/>
        <v/>
      </c>
      <c r="G1579" s="9"/>
      <c r="H1579" s="2">
        <f>COUNTIF(parameter_DB!$A$1062:A1579,parameter_DB!A1579)</f>
        <v>77</v>
      </c>
      <c r="I1579" s="2">
        <f t="shared" si="39"/>
        <v>0</v>
      </c>
      <c r="J1579" s="2" t="str">
        <f>parameter_DB!A1579</f>
        <v>GFA</v>
      </c>
      <c r="K1579" s="2" t="str">
        <f t="shared" si="40"/>
        <v/>
      </c>
      <c r="L1579" s="2" t="str">
        <f t="shared" si="41"/>
        <v/>
      </c>
      <c r="M1579" s="66"/>
      <c r="N1579" s="9"/>
      <c r="O1579" s="9"/>
      <c r="P1579" s="9"/>
      <c r="Q1579" s="9"/>
      <c r="R1579" s="9"/>
      <c r="S1579" s="9"/>
      <c r="T1579" s="9"/>
      <c r="U1579" s="9"/>
      <c r="V1579" s="9"/>
      <c r="W1579" s="9"/>
      <c r="X1579" s="9"/>
      <c r="Y1579" s="9"/>
      <c r="Z1579" s="9"/>
      <c r="AA1579" s="9"/>
      <c r="AB1579" s="9"/>
      <c r="AC1579" s="9"/>
      <c r="AD1579" s="9"/>
      <c r="AE1579" s="10"/>
    </row>
    <row r="1580" spans="1:31" ht="16.5" customHeight="1">
      <c r="A1580" s="12">
        <f>COUNTIF(parameter_DB!$B1580:B$9620,parameter_DB!B1580)</f>
        <v>19</v>
      </c>
      <c r="B1580" s="2">
        <f t="shared" si="36"/>
        <v>0</v>
      </c>
      <c r="C1580" s="2" t="str">
        <f>parameter_DB!B1580</f>
        <v>모바일 서브 배너_2104</v>
      </c>
      <c r="D1580" s="2"/>
      <c r="E1580" s="2" t="str">
        <f t="shared" si="37"/>
        <v/>
      </c>
      <c r="F1580" s="2" t="str">
        <f t="shared" si="38"/>
        <v/>
      </c>
      <c r="G1580" s="9"/>
      <c r="H1580" s="2">
        <f>COUNTIF(parameter_DB!$A$1062:A1580,parameter_DB!A1580)</f>
        <v>78</v>
      </c>
      <c r="I1580" s="2">
        <f t="shared" si="39"/>
        <v>0</v>
      </c>
      <c r="J1580" s="2" t="str">
        <f>parameter_DB!A1580</f>
        <v>GFA</v>
      </c>
      <c r="K1580" s="2" t="str">
        <f t="shared" si="40"/>
        <v/>
      </c>
      <c r="L1580" s="2" t="str">
        <f t="shared" si="41"/>
        <v/>
      </c>
      <c r="M1580" s="66"/>
      <c r="N1580" s="9"/>
      <c r="O1580" s="9"/>
      <c r="P1580" s="9"/>
      <c r="Q1580" s="9"/>
      <c r="R1580" s="9"/>
      <c r="S1580" s="9"/>
      <c r="T1580" s="9"/>
      <c r="U1580" s="9"/>
      <c r="V1580" s="9"/>
      <c r="W1580" s="9"/>
      <c r="X1580" s="9"/>
      <c r="Y1580" s="9"/>
      <c r="Z1580" s="9"/>
      <c r="AA1580" s="9"/>
      <c r="AB1580" s="9"/>
      <c r="AC1580" s="9"/>
      <c r="AD1580" s="9"/>
      <c r="AE1580" s="10"/>
    </row>
    <row r="1581" spans="1:31" ht="16.5" customHeight="1">
      <c r="A1581" s="12">
        <f>COUNTIF(parameter_DB!$B1581:B$9620,parameter_DB!B1581)</f>
        <v>18</v>
      </c>
      <c r="B1581" s="2">
        <f t="shared" si="36"/>
        <v>0</v>
      </c>
      <c r="C1581" s="2" t="str">
        <f>parameter_DB!B1581</f>
        <v>모바일 서브 배너_2104</v>
      </c>
      <c r="D1581" s="2"/>
      <c r="E1581" s="2" t="str">
        <f t="shared" si="37"/>
        <v/>
      </c>
      <c r="F1581" s="2" t="str">
        <f t="shared" si="38"/>
        <v/>
      </c>
      <c r="G1581" s="9"/>
      <c r="H1581" s="2">
        <f>COUNTIF(parameter_DB!$A$1062:A1581,parameter_DB!A1581)</f>
        <v>79</v>
      </c>
      <c r="I1581" s="2">
        <f t="shared" si="39"/>
        <v>0</v>
      </c>
      <c r="J1581" s="2" t="str">
        <f>parameter_DB!A1581</f>
        <v>GFA</v>
      </c>
      <c r="K1581" s="2" t="str">
        <f t="shared" si="40"/>
        <v/>
      </c>
      <c r="L1581" s="2" t="str">
        <f t="shared" si="41"/>
        <v/>
      </c>
      <c r="M1581" s="66"/>
      <c r="N1581" s="9"/>
      <c r="O1581" s="9"/>
      <c r="P1581" s="9"/>
      <c r="Q1581" s="9"/>
      <c r="R1581" s="9"/>
      <c r="S1581" s="9"/>
      <c r="T1581" s="9"/>
      <c r="U1581" s="9"/>
      <c r="V1581" s="9"/>
      <c r="W1581" s="9"/>
      <c r="X1581" s="9"/>
      <c r="Y1581" s="9"/>
      <c r="Z1581" s="9"/>
      <c r="AA1581" s="9"/>
      <c r="AB1581" s="9"/>
      <c r="AC1581" s="9"/>
      <c r="AD1581" s="9"/>
      <c r="AE1581" s="10"/>
    </row>
    <row r="1582" spans="1:31" ht="16.5" customHeight="1">
      <c r="A1582" s="12">
        <f>COUNTIF(parameter_DB!$B1582:B$9620,parameter_DB!B1582)</f>
        <v>17</v>
      </c>
      <c r="B1582" s="2">
        <f t="shared" si="36"/>
        <v>0</v>
      </c>
      <c r="C1582" s="2" t="str">
        <f>parameter_DB!B1582</f>
        <v>모바일 서브 배너_2104</v>
      </c>
      <c r="D1582" s="2"/>
      <c r="E1582" s="2" t="str">
        <f t="shared" si="37"/>
        <v/>
      </c>
      <c r="F1582" s="2" t="str">
        <f t="shared" si="38"/>
        <v/>
      </c>
      <c r="G1582" s="9"/>
      <c r="H1582" s="2">
        <f>COUNTIF(parameter_DB!$A$1062:A1582,parameter_DB!A1582)</f>
        <v>80</v>
      </c>
      <c r="I1582" s="2">
        <f t="shared" si="39"/>
        <v>0</v>
      </c>
      <c r="J1582" s="2" t="str">
        <f>parameter_DB!A1582</f>
        <v>GFA</v>
      </c>
      <c r="K1582" s="2" t="str">
        <f t="shared" si="40"/>
        <v/>
      </c>
      <c r="L1582" s="2" t="str">
        <f t="shared" si="41"/>
        <v/>
      </c>
      <c r="M1582" s="66"/>
      <c r="N1582" s="9"/>
      <c r="O1582" s="9"/>
      <c r="P1582" s="9"/>
      <c r="Q1582" s="9"/>
      <c r="R1582" s="9"/>
      <c r="S1582" s="9"/>
      <c r="T1582" s="9"/>
      <c r="U1582" s="9"/>
      <c r="V1582" s="9"/>
      <c r="W1582" s="9"/>
      <c r="X1582" s="9"/>
      <c r="Y1582" s="9"/>
      <c r="Z1582" s="9"/>
      <c r="AA1582" s="9"/>
      <c r="AB1582" s="9"/>
      <c r="AC1582" s="9"/>
      <c r="AD1582" s="9"/>
      <c r="AE1582" s="10"/>
    </row>
    <row r="1583" spans="1:31" ht="16.5" customHeight="1">
      <c r="A1583" s="12">
        <f>COUNTIF(parameter_DB!$B1583:B$9620,parameter_DB!B1583)</f>
        <v>16</v>
      </c>
      <c r="B1583" s="2">
        <f t="shared" si="36"/>
        <v>0</v>
      </c>
      <c r="C1583" s="2" t="str">
        <f>parameter_DB!B1583</f>
        <v>모바일 서브 배너_2104</v>
      </c>
      <c r="D1583" s="2"/>
      <c r="E1583" s="2" t="str">
        <f t="shared" si="37"/>
        <v/>
      </c>
      <c r="F1583" s="2" t="str">
        <f t="shared" si="38"/>
        <v/>
      </c>
      <c r="G1583" s="9"/>
      <c r="H1583" s="2">
        <f>COUNTIF(parameter_DB!$A$1062:A1583,parameter_DB!A1583)</f>
        <v>81</v>
      </c>
      <c r="I1583" s="2">
        <f t="shared" si="39"/>
        <v>0</v>
      </c>
      <c r="J1583" s="2" t="str">
        <f>parameter_DB!A1583</f>
        <v>GFA</v>
      </c>
      <c r="K1583" s="2" t="str">
        <f t="shared" si="40"/>
        <v/>
      </c>
      <c r="L1583" s="2" t="str">
        <f t="shared" si="41"/>
        <v/>
      </c>
      <c r="M1583" s="66"/>
      <c r="N1583" s="9"/>
      <c r="O1583" s="9"/>
      <c r="P1583" s="9"/>
      <c r="Q1583" s="9"/>
      <c r="R1583" s="9"/>
      <c r="S1583" s="9"/>
      <c r="T1583" s="9"/>
      <c r="U1583" s="9"/>
      <c r="V1583" s="9"/>
      <c r="W1583" s="9"/>
      <c r="X1583" s="9"/>
      <c r="Y1583" s="9"/>
      <c r="Z1583" s="9"/>
      <c r="AA1583" s="9"/>
      <c r="AB1583" s="9"/>
      <c r="AC1583" s="9"/>
      <c r="AD1583" s="9"/>
      <c r="AE1583" s="10"/>
    </row>
    <row r="1584" spans="1:31" ht="16.5" customHeight="1">
      <c r="A1584" s="12">
        <f>COUNTIF(parameter_DB!$B1584:B$9620,parameter_DB!B1584)</f>
        <v>15</v>
      </c>
      <c r="B1584" s="2">
        <f t="shared" si="36"/>
        <v>0</v>
      </c>
      <c r="C1584" s="2" t="str">
        <f>parameter_DB!B1584</f>
        <v>모바일 서브 배너_2104</v>
      </c>
      <c r="D1584" s="2"/>
      <c r="E1584" s="2" t="str">
        <f t="shared" si="37"/>
        <v/>
      </c>
      <c r="F1584" s="2" t="str">
        <f t="shared" si="38"/>
        <v/>
      </c>
      <c r="G1584" s="9"/>
      <c r="H1584" s="2">
        <f>COUNTIF(parameter_DB!$A$1062:A1584,parameter_DB!A1584)</f>
        <v>82</v>
      </c>
      <c r="I1584" s="2">
        <f t="shared" si="39"/>
        <v>0</v>
      </c>
      <c r="J1584" s="2" t="str">
        <f>parameter_DB!A1584</f>
        <v>GFA</v>
      </c>
      <c r="K1584" s="2" t="str">
        <f t="shared" si="40"/>
        <v/>
      </c>
      <c r="L1584" s="2" t="str">
        <f t="shared" si="41"/>
        <v/>
      </c>
      <c r="M1584" s="66"/>
      <c r="N1584" s="9"/>
      <c r="O1584" s="9"/>
      <c r="P1584" s="9"/>
      <c r="Q1584" s="9"/>
      <c r="R1584" s="9"/>
      <c r="S1584" s="9"/>
      <c r="T1584" s="9"/>
      <c r="U1584" s="9"/>
      <c r="V1584" s="9"/>
      <c r="W1584" s="9"/>
      <c r="X1584" s="9"/>
      <c r="Y1584" s="9"/>
      <c r="Z1584" s="9"/>
      <c r="AA1584" s="9"/>
      <c r="AB1584" s="9"/>
      <c r="AC1584" s="9"/>
      <c r="AD1584" s="9"/>
      <c r="AE1584" s="10"/>
    </row>
    <row r="1585" spans="1:31" ht="16.5" customHeight="1">
      <c r="A1585" s="12">
        <f>COUNTIF(parameter_DB!$B1585:B$9620,parameter_DB!B1585)</f>
        <v>14</v>
      </c>
      <c r="B1585" s="2">
        <f t="shared" si="36"/>
        <v>0</v>
      </c>
      <c r="C1585" s="2" t="str">
        <f>parameter_DB!B1585</f>
        <v>모바일 서브 배너_2104</v>
      </c>
      <c r="D1585" s="2"/>
      <c r="E1585" s="2" t="str">
        <f t="shared" si="37"/>
        <v/>
      </c>
      <c r="F1585" s="2" t="str">
        <f t="shared" si="38"/>
        <v/>
      </c>
      <c r="G1585" s="9"/>
      <c r="H1585" s="2">
        <f>COUNTIF(parameter_DB!$A$1062:A1585,parameter_DB!A1585)</f>
        <v>83</v>
      </c>
      <c r="I1585" s="2">
        <f t="shared" si="39"/>
        <v>0</v>
      </c>
      <c r="J1585" s="2" t="str">
        <f>parameter_DB!A1585</f>
        <v>GFA</v>
      </c>
      <c r="K1585" s="2" t="str">
        <f t="shared" si="40"/>
        <v/>
      </c>
      <c r="L1585" s="2" t="str">
        <f t="shared" si="41"/>
        <v/>
      </c>
      <c r="M1585" s="66"/>
      <c r="N1585" s="9"/>
      <c r="O1585" s="9"/>
      <c r="P1585" s="9"/>
      <c r="Q1585" s="9"/>
      <c r="R1585" s="9"/>
      <c r="S1585" s="9"/>
      <c r="T1585" s="9"/>
      <c r="U1585" s="9"/>
      <c r="V1585" s="9"/>
      <c r="W1585" s="9"/>
      <c r="X1585" s="9"/>
      <c r="Y1585" s="9"/>
      <c r="Z1585" s="9"/>
      <c r="AA1585" s="9"/>
      <c r="AB1585" s="9"/>
      <c r="AC1585" s="9"/>
      <c r="AD1585" s="9"/>
      <c r="AE1585" s="10"/>
    </row>
    <row r="1586" spans="1:31" ht="16.5" customHeight="1">
      <c r="A1586" s="12">
        <f>COUNTIF(parameter_DB!$B1586:B$9620,parameter_DB!B1586)</f>
        <v>13</v>
      </c>
      <c r="B1586" s="2">
        <f t="shared" si="36"/>
        <v>0</v>
      </c>
      <c r="C1586" s="2" t="str">
        <f>parameter_DB!B1586</f>
        <v>모바일 서브 배너_2104</v>
      </c>
      <c r="D1586" s="2"/>
      <c r="E1586" s="2" t="str">
        <f t="shared" si="37"/>
        <v/>
      </c>
      <c r="F1586" s="2" t="str">
        <f t="shared" si="38"/>
        <v/>
      </c>
      <c r="G1586" s="9"/>
      <c r="H1586" s="2">
        <f>COUNTIF(parameter_DB!$A$1062:A1586,parameter_DB!A1586)</f>
        <v>84</v>
      </c>
      <c r="I1586" s="2">
        <f t="shared" si="39"/>
        <v>0</v>
      </c>
      <c r="J1586" s="2" t="str">
        <f>parameter_DB!A1586</f>
        <v>GFA</v>
      </c>
      <c r="K1586" s="2" t="str">
        <f t="shared" si="40"/>
        <v/>
      </c>
      <c r="L1586" s="2" t="str">
        <f t="shared" si="41"/>
        <v/>
      </c>
      <c r="M1586" s="66"/>
      <c r="N1586" s="9"/>
      <c r="O1586" s="9"/>
      <c r="P1586" s="9"/>
      <c r="Q1586" s="9"/>
      <c r="R1586" s="9"/>
      <c r="S1586" s="9"/>
      <c r="T1586" s="9"/>
      <c r="U1586" s="9"/>
      <c r="V1586" s="9"/>
      <c r="W1586" s="9"/>
      <c r="X1586" s="9"/>
      <c r="Y1586" s="9"/>
      <c r="Z1586" s="9"/>
      <c r="AA1586" s="9"/>
      <c r="AB1586" s="9"/>
      <c r="AC1586" s="9"/>
      <c r="AD1586" s="9"/>
      <c r="AE1586" s="10"/>
    </row>
    <row r="1587" spans="1:31" ht="16.5" customHeight="1">
      <c r="A1587" s="12">
        <f>COUNTIF(parameter_DB!$B1587:B$9620,parameter_DB!B1587)</f>
        <v>12</v>
      </c>
      <c r="B1587" s="2">
        <f t="shared" si="36"/>
        <v>0</v>
      </c>
      <c r="C1587" s="2" t="str">
        <f>parameter_DB!B1587</f>
        <v>모바일 서브 배너_2104</v>
      </c>
      <c r="D1587" s="2"/>
      <c r="E1587" s="2" t="str">
        <f t="shared" si="37"/>
        <v/>
      </c>
      <c r="F1587" s="2" t="str">
        <f t="shared" si="38"/>
        <v/>
      </c>
      <c r="G1587" s="9"/>
      <c r="H1587" s="2">
        <f>COUNTIF(parameter_DB!$A$1062:A1587,parameter_DB!A1587)</f>
        <v>85</v>
      </c>
      <c r="I1587" s="2">
        <f t="shared" si="39"/>
        <v>0</v>
      </c>
      <c r="J1587" s="2" t="str">
        <f>parameter_DB!A1587</f>
        <v>GFA</v>
      </c>
      <c r="K1587" s="2" t="str">
        <f t="shared" si="40"/>
        <v/>
      </c>
      <c r="L1587" s="2" t="str">
        <f t="shared" si="41"/>
        <v/>
      </c>
      <c r="M1587" s="66"/>
      <c r="N1587" s="9"/>
      <c r="O1587" s="9"/>
      <c r="P1587" s="9"/>
      <c r="Q1587" s="9"/>
      <c r="R1587" s="9"/>
      <c r="S1587" s="9"/>
      <c r="T1587" s="9"/>
      <c r="U1587" s="9"/>
      <c r="V1587" s="9"/>
      <c r="W1587" s="9"/>
      <c r="X1587" s="9"/>
      <c r="Y1587" s="9"/>
      <c r="Z1587" s="9"/>
      <c r="AA1587" s="9"/>
      <c r="AB1587" s="9"/>
      <c r="AC1587" s="9"/>
      <c r="AD1587" s="9"/>
      <c r="AE1587" s="10"/>
    </row>
    <row r="1588" spans="1:31" ht="16.5" customHeight="1">
      <c r="A1588" s="12">
        <f>COUNTIF(parameter_DB!$B1588:B$9620,parameter_DB!B1588)</f>
        <v>11</v>
      </c>
      <c r="B1588" s="2">
        <f t="shared" si="36"/>
        <v>0</v>
      </c>
      <c r="C1588" s="2" t="str">
        <f>parameter_DB!B1588</f>
        <v>모바일 서브 배너_2104</v>
      </c>
      <c r="D1588" s="2"/>
      <c r="E1588" s="2" t="str">
        <f t="shared" si="37"/>
        <v/>
      </c>
      <c r="F1588" s="2" t="str">
        <f t="shared" si="38"/>
        <v/>
      </c>
      <c r="G1588" s="9"/>
      <c r="H1588" s="2">
        <f>COUNTIF(parameter_DB!$A$1062:A1588,parameter_DB!A1588)</f>
        <v>86</v>
      </c>
      <c r="I1588" s="2">
        <f t="shared" si="39"/>
        <v>0</v>
      </c>
      <c r="J1588" s="2" t="str">
        <f>parameter_DB!A1588</f>
        <v>GFA</v>
      </c>
      <c r="K1588" s="2" t="str">
        <f t="shared" si="40"/>
        <v/>
      </c>
      <c r="L1588" s="2" t="str">
        <f t="shared" si="41"/>
        <v/>
      </c>
      <c r="M1588" s="66"/>
      <c r="N1588" s="9"/>
      <c r="O1588" s="9"/>
      <c r="P1588" s="9"/>
      <c r="Q1588" s="9"/>
      <c r="R1588" s="9"/>
      <c r="S1588" s="9"/>
      <c r="T1588" s="9"/>
      <c r="U1588" s="9"/>
      <c r="V1588" s="9"/>
      <c r="W1588" s="9"/>
      <c r="X1588" s="9"/>
      <c r="Y1588" s="9"/>
      <c r="Z1588" s="9"/>
      <c r="AA1588" s="9"/>
      <c r="AB1588" s="9"/>
      <c r="AC1588" s="9"/>
      <c r="AD1588" s="9"/>
      <c r="AE1588" s="10"/>
    </row>
    <row r="1589" spans="1:31" ht="16.5" customHeight="1">
      <c r="A1589" s="12">
        <f>COUNTIF(parameter_DB!$B1589:B$9620,parameter_DB!B1589)</f>
        <v>10</v>
      </c>
      <c r="B1589" s="2">
        <f t="shared" si="36"/>
        <v>0</v>
      </c>
      <c r="C1589" s="2" t="str">
        <f>parameter_DB!B1589</f>
        <v>모바일 서브 배너_2104</v>
      </c>
      <c r="D1589" s="2"/>
      <c r="E1589" s="2" t="str">
        <f t="shared" si="37"/>
        <v/>
      </c>
      <c r="F1589" s="2" t="str">
        <f t="shared" si="38"/>
        <v/>
      </c>
      <c r="G1589" s="9"/>
      <c r="H1589" s="2">
        <f>COUNTIF(parameter_DB!$A$1062:A1589,parameter_DB!A1589)</f>
        <v>87</v>
      </c>
      <c r="I1589" s="2">
        <f t="shared" si="39"/>
        <v>0</v>
      </c>
      <c r="J1589" s="2" t="str">
        <f>parameter_DB!A1589</f>
        <v>GFA</v>
      </c>
      <c r="K1589" s="2" t="str">
        <f t="shared" si="40"/>
        <v/>
      </c>
      <c r="L1589" s="2" t="str">
        <f t="shared" si="41"/>
        <v/>
      </c>
      <c r="M1589" s="66"/>
      <c r="N1589" s="9"/>
      <c r="O1589" s="9"/>
      <c r="P1589" s="9"/>
      <c r="Q1589" s="9"/>
      <c r="R1589" s="9"/>
      <c r="S1589" s="9"/>
      <c r="T1589" s="9"/>
      <c r="U1589" s="9"/>
      <c r="V1589" s="9"/>
      <c r="W1589" s="9"/>
      <c r="X1589" s="9"/>
      <c r="Y1589" s="9"/>
      <c r="Z1589" s="9"/>
      <c r="AA1589" s="9"/>
      <c r="AB1589" s="9"/>
      <c r="AC1589" s="9"/>
      <c r="AD1589" s="9"/>
      <c r="AE1589" s="10"/>
    </row>
    <row r="1590" spans="1:31" ht="16.5" customHeight="1">
      <c r="A1590" s="12">
        <f>COUNTIF(parameter_DB!$B1590:B$9620,parameter_DB!B1590)</f>
        <v>9</v>
      </c>
      <c r="B1590" s="2">
        <f t="shared" si="36"/>
        <v>0</v>
      </c>
      <c r="C1590" s="2" t="str">
        <f>parameter_DB!B1590</f>
        <v>모바일 서브 배너_2104</v>
      </c>
      <c r="D1590" s="2"/>
      <c r="E1590" s="2" t="str">
        <f t="shared" si="37"/>
        <v/>
      </c>
      <c r="F1590" s="2" t="str">
        <f t="shared" si="38"/>
        <v/>
      </c>
      <c r="G1590" s="9"/>
      <c r="H1590" s="2">
        <f>COUNTIF(parameter_DB!$A$1062:A1590,parameter_DB!A1590)</f>
        <v>88</v>
      </c>
      <c r="I1590" s="2">
        <f t="shared" si="39"/>
        <v>0</v>
      </c>
      <c r="J1590" s="2" t="str">
        <f>parameter_DB!A1590</f>
        <v>GFA</v>
      </c>
      <c r="K1590" s="2" t="str">
        <f t="shared" si="40"/>
        <v/>
      </c>
      <c r="L1590" s="2" t="str">
        <f t="shared" si="41"/>
        <v/>
      </c>
      <c r="M1590" s="66"/>
      <c r="N1590" s="9"/>
      <c r="O1590" s="9"/>
      <c r="P1590" s="9"/>
      <c r="Q1590" s="9"/>
      <c r="R1590" s="9"/>
      <c r="S1590" s="9"/>
      <c r="T1590" s="9"/>
      <c r="U1590" s="9"/>
      <c r="V1590" s="9"/>
      <c r="W1590" s="9"/>
      <c r="X1590" s="9"/>
      <c r="Y1590" s="9"/>
      <c r="Z1590" s="9"/>
      <c r="AA1590" s="9"/>
      <c r="AB1590" s="9"/>
      <c r="AC1590" s="9"/>
      <c r="AD1590" s="9"/>
      <c r="AE1590" s="10"/>
    </row>
    <row r="1591" spans="1:31" ht="16.5" customHeight="1">
      <c r="A1591" s="12">
        <f>COUNTIF(parameter_DB!$B1591:B$9620,parameter_DB!B1591)</f>
        <v>8</v>
      </c>
      <c r="B1591" s="2">
        <f t="shared" si="36"/>
        <v>0</v>
      </c>
      <c r="C1591" s="2" t="str">
        <f>parameter_DB!B1591</f>
        <v>모바일 서브 배너_2104</v>
      </c>
      <c r="D1591" s="2"/>
      <c r="E1591" s="2" t="str">
        <f t="shared" si="37"/>
        <v/>
      </c>
      <c r="F1591" s="2" t="str">
        <f t="shared" si="38"/>
        <v/>
      </c>
      <c r="G1591" s="9"/>
      <c r="H1591" s="2">
        <f>COUNTIF(parameter_DB!$A$1062:A1591,parameter_DB!A1591)</f>
        <v>89</v>
      </c>
      <c r="I1591" s="2">
        <f t="shared" si="39"/>
        <v>0</v>
      </c>
      <c r="J1591" s="2" t="str">
        <f>parameter_DB!A1591</f>
        <v>GFA</v>
      </c>
      <c r="K1591" s="2" t="str">
        <f t="shared" si="40"/>
        <v/>
      </c>
      <c r="L1591" s="2" t="str">
        <f t="shared" si="41"/>
        <v/>
      </c>
      <c r="M1591" s="66"/>
      <c r="N1591" s="9"/>
      <c r="O1591" s="9"/>
      <c r="P1591" s="9"/>
      <c r="Q1591" s="9"/>
      <c r="R1591" s="9"/>
      <c r="S1591" s="9"/>
      <c r="T1591" s="9"/>
      <c r="U1591" s="9"/>
      <c r="V1591" s="9"/>
      <c r="W1591" s="9"/>
      <c r="X1591" s="9"/>
      <c r="Y1591" s="9"/>
      <c r="Z1591" s="9"/>
      <c r="AA1591" s="9"/>
      <c r="AB1591" s="9"/>
      <c r="AC1591" s="9"/>
      <c r="AD1591" s="9"/>
      <c r="AE1591" s="10"/>
    </row>
    <row r="1592" spans="1:31" ht="16.5" customHeight="1">
      <c r="A1592" s="12">
        <f>COUNTIF(parameter_DB!$B1592:B$9620,parameter_DB!B1592)</f>
        <v>7</v>
      </c>
      <c r="B1592" s="2">
        <f t="shared" si="36"/>
        <v>0</v>
      </c>
      <c r="C1592" s="2" t="str">
        <f>parameter_DB!B1592</f>
        <v>모바일 서브 배너_2104</v>
      </c>
      <c r="D1592" s="2"/>
      <c r="E1592" s="2" t="str">
        <f t="shared" si="37"/>
        <v/>
      </c>
      <c r="F1592" s="2" t="str">
        <f t="shared" si="38"/>
        <v/>
      </c>
      <c r="G1592" s="9"/>
      <c r="H1592" s="2">
        <f>COUNTIF(parameter_DB!$A$1062:A1592,parameter_DB!A1592)</f>
        <v>90</v>
      </c>
      <c r="I1592" s="2">
        <f t="shared" si="39"/>
        <v>0</v>
      </c>
      <c r="J1592" s="2" t="str">
        <f>parameter_DB!A1592</f>
        <v>GFA</v>
      </c>
      <c r="K1592" s="2" t="str">
        <f t="shared" si="40"/>
        <v/>
      </c>
      <c r="L1592" s="2" t="str">
        <f t="shared" si="41"/>
        <v/>
      </c>
      <c r="M1592" s="66"/>
      <c r="N1592" s="9"/>
      <c r="O1592" s="9"/>
      <c r="P1592" s="9"/>
      <c r="Q1592" s="9"/>
      <c r="R1592" s="9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9"/>
      <c r="AD1592" s="9"/>
      <c r="AE1592" s="10"/>
    </row>
    <row r="1593" spans="1:31" ht="16.5" customHeight="1">
      <c r="A1593" s="12">
        <f>COUNTIF(parameter_DB!$B1593:B$9620,parameter_DB!B1593)</f>
        <v>6</v>
      </c>
      <c r="B1593" s="2">
        <f t="shared" si="36"/>
        <v>0</v>
      </c>
      <c r="C1593" s="2" t="str">
        <f>parameter_DB!B1593</f>
        <v>모바일 서브 배너_2104</v>
      </c>
      <c r="D1593" s="2"/>
      <c r="E1593" s="2" t="str">
        <f t="shared" si="37"/>
        <v/>
      </c>
      <c r="F1593" s="2" t="str">
        <f t="shared" si="38"/>
        <v/>
      </c>
      <c r="G1593" s="9"/>
      <c r="H1593" s="2">
        <f>COUNTIF(parameter_DB!$A$1062:A1593,parameter_DB!A1593)</f>
        <v>91</v>
      </c>
      <c r="I1593" s="2">
        <f t="shared" si="39"/>
        <v>0</v>
      </c>
      <c r="J1593" s="2" t="str">
        <f>parameter_DB!A1593</f>
        <v>GFA</v>
      </c>
      <c r="K1593" s="2" t="str">
        <f t="shared" si="40"/>
        <v/>
      </c>
      <c r="L1593" s="2" t="str">
        <f t="shared" si="41"/>
        <v/>
      </c>
      <c r="M1593" s="66"/>
      <c r="N1593" s="9"/>
      <c r="O1593" s="9"/>
      <c r="P1593" s="9"/>
      <c r="Q1593" s="9"/>
      <c r="R1593" s="9"/>
      <c r="S1593" s="9"/>
      <c r="T1593" s="9"/>
      <c r="U1593" s="9"/>
      <c r="V1593" s="9"/>
      <c r="W1593" s="9"/>
      <c r="X1593" s="9"/>
      <c r="Y1593" s="9"/>
      <c r="Z1593" s="9"/>
      <c r="AA1593" s="9"/>
      <c r="AB1593" s="9"/>
      <c r="AC1593" s="9"/>
      <c r="AD1593" s="9"/>
      <c r="AE1593" s="10"/>
    </row>
    <row r="1594" spans="1:31" ht="16.5" customHeight="1">
      <c r="A1594" s="12">
        <f>COUNTIF(parameter_DB!$B1594:B$9620,parameter_DB!B1594)</f>
        <v>5</v>
      </c>
      <c r="B1594" s="2">
        <f t="shared" si="36"/>
        <v>0</v>
      </c>
      <c r="C1594" s="2" t="str">
        <f>parameter_DB!B1594</f>
        <v>모바일 서브 배너_2104</v>
      </c>
      <c r="D1594" s="2"/>
      <c r="E1594" s="2" t="str">
        <f t="shared" si="37"/>
        <v/>
      </c>
      <c r="F1594" s="2" t="str">
        <f t="shared" si="38"/>
        <v/>
      </c>
      <c r="G1594" s="9"/>
      <c r="H1594" s="2">
        <f>COUNTIF(parameter_DB!$A$1062:A1594,parameter_DB!A1594)</f>
        <v>92</v>
      </c>
      <c r="I1594" s="2">
        <f t="shared" si="39"/>
        <v>0</v>
      </c>
      <c r="J1594" s="2" t="str">
        <f>parameter_DB!A1594</f>
        <v>GFA</v>
      </c>
      <c r="K1594" s="2" t="str">
        <f t="shared" si="40"/>
        <v/>
      </c>
      <c r="L1594" s="2" t="str">
        <f t="shared" si="41"/>
        <v/>
      </c>
      <c r="M1594" s="66"/>
      <c r="N1594" s="9"/>
      <c r="O1594" s="9"/>
      <c r="P1594" s="9"/>
      <c r="Q1594" s="9"/>
      <c r="R1594" s="9"/>
      <c r="S1594" s="9"/>
      <c r="T1594" s="9"/>
      <c r="U1594" s="9"/>
      <c r="V1594" s="9"/>
      <c r="W1594" s="9"/>
      <c r="X1594" s="9"/>
      <c r="Y1594" s="9"/>
      <c r="Z1594" s="9"/>
      <c r="AA1594" s="9"/>
      <c r="AB1594" s="9"/>
      <c r="AC1594" s="9"/>
      <c r="AD1594" s="9"/>
      <c r="AE1594" s="10"/>
    </row>
    <row r="1595" spans="1:31" ht="16.5" customHeight="1">
      <c r="A1595" s="12">
        <f>COUNTIF(parameter_DB!$B1595:B$9620,parameter_DB!B1595)</f>
        <v>4</v>
      </c>
      <c r="B1595" s="2">
        <f t="shared" si="36"/>
        <v>0</v>
      </c>
      <c r="C1595" s="2" t="str">
        <f>parameter_DB!B1595</f>
        <v>모바일 서브 배너_2104</v>
      </c>
      <c r="D1595" s="2"/>
      <c r="E1595" s="2" t="str">
        <f t="shared" si="37"/>
        <v/>
      </c>
      <c r="F1595" s="2" t="str">
        <f t="shared" si="38"/>
        <v/>
      </c>
      <c r="G1595" s="9"/>
      <c r="H1595" s="2">
        <f>COUNTIF(parameter_DB!$A$1062:A1595,parameter_DB!A1595)</f>
        <v>93</v>
      </c>
      <c r="I1595" s="2">
        <f t="shared" si="39"/>
        <v>0</v>
      </c>
      <c r="J1595" s="2" t="str">
        <f>parameter_DB!A1595</f>
        <v>GFA</v>
      </c>
      <c r="K1595" s="2" t="str">
        <f t="shared" si="40"/>
        <v/>
      </c>
      <c r="L1595" s="2" t="str">
        <f t="shared" si="41"/>
        <v/>
      </c>
      <c r="M1595" s="66"/>
      <c r="N1595" s="9"/>
      <c r="O1595" s="9"/>
      <c r="P1595" s="9"/>
      <c r="Q1595" s="9"/>
      <c r="R1595" s="9"/>
      <c r="S1595" s="9"/>
      <c r="T1595" s="9"/>
      <c r="U1595" s="9"/>
      <c r="V1595" s="9"/>
      <c r="W1595" s="9"/>
      <c r="X1595" s="9"/>
      <c r="Y1595" s="9"/>
      <c r="Z1595" s="9"/>
      <c r="AA1595" s="9"/>
      <c r="AB1595" s="9"/>
      <c r="AC1595" s="9"/>
      <c r="AD1595" s="9"/>
      <c r="AE1595" s="10"/>
    </row>
    <row r="1596" spans="1:31" ht="16.5" customHeight="1">
      <c r="A1596" s="12">
        <f>COUNTIF(parameter_DB!$B1596:B$9620,parameter_DB!B1596)</f>
        <v>3</v>
      </c>
      <c r="B1596" s="2">
        <f t="shared" si="36"/>
        <v>0</v>
      </c>
      <c r="C1596" s="2" t="str">
        <f>parameter_DB!B1596</f>
        <v>모바일 서브 배너_2104</v>
      </c>
      <c r="D1596" s="2"/>
      <c r="E1596" s="2" t="str">
        <f t="shared" si="37"/>
        <v/>
      </c>
      <c r="F1596" s="2" t="str">
        <f t="shared" si="38"/>
        <v/>
      </c>
      <c r="G1596" s="9"/>
      <c r="H1596" s="2">
        <f>COUNTIF(parameter_DB!$A$1062:A1596,parameter_DB!A1596)</f>
        <v>94</v>
      </c>
      <c r="I1596" s="2">
        <f t="shared" si="39"/>
        <v>0</v>
      </c>
      <c r="J1596" s="2" t="str">
        <f>parameter_DB!A1596</f>
        <v>GFA</v>
      </c>
      <c r="K1596" s="2" t="str">
        <f t="shared" si="40"/>
        <v/>
      </c>
      <c r="L1596" s="2" t="str">
        <f t="shared" si="41"/>
        <v/>
      </c>
      <c r="M1596" s="66"/>
      <c r="N1596" s="9"/>
      <c r="O1596" s="9"/>
      <c r="P1596" s="9"/>
      <c r="Q1596" s="9"/>
      <c r="R1596" s="9"/>
      <c r="S1596" s="9"/>
      <c r="T1596" s="9"/>
      <c r="U1596" s="9"/>
      <c r="V1596" s="9"/>
      <c r="W1596" s="9"/>
      <c r="X1596" s="9"/>
      <c r="Y1596" s="9"/>
      <c r="Z1596" s="9"/>
      <c r="AA1596" s="9"/>
      <c r="AB1596" s="9"/>
      <c r="AC1596" s="9"/>
      <c r="AD1596" s="9"/>
      <c r="AE1596" s="10"/>
    </row>
    <row r="1597" spans="1:31" ht="16.5" customHeight="1">
      <c r="A1597" s="12">
        <f>COUNTIF(parameter_DB!$B1597:B$9620,parameter_DB!B1597)</f>
        <v>2</v>
      </c>
      <c r="B1597" s="2">
        <f t="shared" si="36"/>
        <v>0</v>
      </c>
      <c r="C1597" s="2" t="str">
        <f>parameter_DB!B1597</f>
        <v>모바일 서브 배너_2104</v>
      </c>
      <c r="D1597" s="2"/>
      <c r="E1597" s="2" t="str">
        <f t="shared" si="37"/>
        <v/>
      </c>
      <c r="F1597" s="2" t="str">
        <f t="shared" si="38"/>
        <v/>
      </c>
      <c r="G1597" s="9"/>
      <c r="H1597" s="2">
        <f>COUNTIF(parameter_DB!$A$1062:A1597,parameter_DB!A1597)</f>
        <v>95</v>
      </c>
      <c r="I1597" s="2">
        <f t="shared" si="39"/>
        <v>0</v>
      </c>
      <c r="J1597" s="2" t="str">
        <f>parameter_DB!A1597</f>
        <v>GFA</v>
      </c>
      <c r="K1597" s="2" t="str">
        <f t="shared" si="40"/>
        <v/>
      </c>
      <c r="L1597" s="2" t="str">
        <f t="shared" si="41"/>
        <v/>
      </c>
      <c r="M1597" s="66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10"/>
    </row>
    <row r="1598" spans="1:31" ht="16.5" customHeight="1">
      <c r="A1598" s="12">
        <f>COUNTIF(parameter_DB!$B1598:B$9620,parameter_DB!B1598)</f>
        <v>1</v>
      </c>
      <c r="B1598" s="2">
        <f t="shared" si="36"/>
        <v>45</v>
      </c>
      <c r="C1598" s="2" t="str">
        <f>parameter_DB!B1598</f>
        <v>모바일 서브 배너_2104</v>
      </c>
      <c r="D1598" s="2"/>
      <c r="E1598" s="2" t="str">
        <f t="shared" si="37"/>
        <v/>
      </c>
      <c r="F1598" s="2" t="str">
        <f t="shared" si="38"/>
        <v/>
      </c>
      <c r="G1598" s="9"/>
      <c r="H1598" s="2">
        <f>COUNTIF(parameter_DB!$A$1062:A1598,parameter_DB!A1598)</f>
        <v>96</v>
      </c>
      <c r="I1598" s="2">
        <f t="shared" si="39"/>
        <v>0</v>
      </c>
      <c r="J1598" s="2" t="str">
        <f>parameter_DB!A1598</f>
        <v>GFA</v>
      </c>
      <c r="K1598" s="2" t="str">
        <f t="shared" si="40"/>
        <v/>
      </c>
      <c r="L1598" s="2" t="str">
        <f t="shared" si="41"/>
        <v/>
      </c>
      <c r="M1598" s="66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10"/>
    </row>
    <row r="1599" spans="1:31" ht="16.5" customHeight="1">
      <c r="A1599" s="12">
        <f>COUNTIF(parameter_DB!$B1599:B$9620,parameter_DB!B1599)</f>
        <v>96</v>
      </c>
      <c r="B1599" s="2">
        <f t="shared" si="36"/>
        <v>0</v>
      </c>
      <c r="C1599" s="2" t="str">
        <f>parameter_DB!B1599</f>
        <v>overall</v>
      </c>
      <c r="D1599" s="2"/>
      <c r="E1599" s="2" t="str">
        <f t="shared" si="37"/>
        <v/>
      </c>
      <c r="F1599" s="2" t="str">
        <f t="shared" si="38"/>
        <v/>
      </c>
      <c r="G1599" s="9"/>
      <c r="H1599" s="2">
        <f>COUNTIF(parameter_DB!$A$1062:A1599,parameter_DB!A1599)</f>
        <v>97</v>
      </c>
      <c r="I1599" s="2">
        <f t="shared" si="39"/>
        <v>0</v>
      </c>
      <c r="J1599" s="2" t="str">
        <f>parameter_DB!A1599</f>
        <v>GFA</v>
      </c>
      <c r="K1599" s="2" t="str">
        <f t="shared" si="40"/>
        <v/>
      </c>
      <c r="L1599" s="2" t="str">
        <f t="shared" si="41"/>
        <v/>
      </c>
      <c r="M1599" s="66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10"/>
    </row>
    <row r="1600" spans="1:31" ht="16.5" customHeight="1">
      <c r="A1600" s="12">
        <f>COUNTIF(parameter_DB!$B1600:B$9620,parameter_DB!B1600)</f>
        <v>95</v>
      </c>
      <c r="B1600" s="2">
        <f t="shared" si="36"/>
        <v>0</v>
      </c>
      <c r="C1600" s="2" t="str">
        <f>parameter_DB!B1600</f>
        <v>overall</v>
      </c>
      <c r="D1600" s="2"/>
      <c r="E1600" s="2" t="str">
        <f t="shared" si="37"/>
        <v/>
      </c>
      <c r="F1600" s="2" t="str">
        <f t="shared" si="38"/>
        <v/>
      </c>
      <c r="G1600" s="9"/>
      <c r="H1600" s="2">
        <f>COUNTIF(parameter_DB!$A$1062:A1600,parameter_DB!A1600)</f>
        <v>98</v>
      </c>
      <c r="I1600" s="2">
        <f t="shared" si="39"/>
        <v>0</v>
      </c>
      <c r="J1600" s="2" t="str">
        <f>parameter_DB!A1600</f>
        <v>GFA</v>
      </c>
      <c r="K1600" s="2" t="str">
        <f t="shared" si="40"/>
        <v/>
      </c>
      <c r="L1600" s="2" t="str">
        <f t="shared" si="41"/>
        <v/>
      </c>
      <c r="M1600" s="66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10"/>
    </row>
    <row r="1601" spans="1:31" ht="16.5" customHeight="1">
      <c r="A1601" s="12">
        <f>COUNTIF(parameter_DB!$B1601:B$9620,parameter_DB!B1601)</f>
        <v>94</v>
      </c>
      <c r="B1601" s="2">
        <f t="shared" si="36"/>
        <v>0</v>
      </c>
      <c r="C1601" s="2" t="str">
        <f>parameter_DB!B1601</f>
        <v>overall</v>
      </c>
      <c r="D1601" s="2"/>
      <c r="E1601" s="2" t="str">
        <f t="shared" si="37"/>
        <v/>
      </c>
      <c r="F1601" s="2" t="str">
        <f t="shared" si="38"/>
        <v/>
      </c>
      <c r="G1601" s="9"/>
      <c r="H1601" s="2">
        <f>COUNTIF(parameter_DB!$A$1062:A1601,parameter_DB!A1601)</f>
        <v>99</v>
      </c>
      <c r="I1601" s="2">
        <f t="shared" si="39"/>
        <v>0</v>
      </c>
      <c r="J1601" s="2" t="str">
        <f>parameter_DB!A1601</f>
        <v>GFA</v>
      </c>
      <c r="K1601" s="2" t="str">
        <f t="shared" si="40"/>
        <v/>
      </c>
      <c r="L1601" s="2" t="str">
        <f t="shared" si="41"/>
        <v/>
      </c>
      <c r="M1601" s="66"/>
      <c r="N1601" s="9"/>
      <c r="O1601" s="9"/>
      <c r="P1601" s="9"/>
      <c r="Q1601" s="9"/>
      <c r="R1601" s="9"/>
      <c r="S1601" s="9"/>
      <c r="T1601" s="9"/>
      <c r="U1601" s="9"/>
      <c r="V1601" s="9"/>
      <c r="W1601" s="9"/>
      <c r="X1601" s="9"/>
      <c r="Y1601" s="9"/>
      <c r="Z1601" s="9"/>
      <c r="AA1601" s="9"/>
      <c r="AB1601" s="9"/>
      <c r="AC1601" s="9"/>
      <c r="AD1601" s="9"/>
      <c r="AE1601" s="10"/>
    </row>
    <row r="1602" spans="1:31" ht="16.5" customHeight="1">
      <c r="A1602" s="12">
        <f>COUNTIF(parameter_DB!$B1602:B$9620,parameter_DB!B1602)</f>
        <v>93</v>
      </c>
      <c r="B1602" s="2">
        <f t="shared" si="36"/>
        <v>0</v>
      </c>
      <c r="C1602" s="2" t="str">
        <f>parameter_DB!B1602</f>
        <v>overall</v>
      </c>
      <c r="D1602" s="2"/>
      <c r="E1602" s="2" t="str">
        <f t="shared" si="37"/>
        <v/>
      </c>
      <c r="F1602" s="2" t="str">
        <f t="shared" si="38"/>
        <v/>
      </c>
      <c r="G1602" s="9"/>
      <c r="H1602" s="2">
        <f>COUNTIF(parameter_DB!$A$1062:A1602,parameter_DB!A1602)</f>
        <v>100</v>
      </c>
      <c r="I1602" s="2">
        <f t="shared" si="39"/>
        <v>0</v>
      </c>
      <c r="J1602" s="2" t="str">
        <f>parameter_DB!A1602</f>
        <v>GFA</v>
      </c>
      <c r="K1602" s="2" t="str">
        <f t="shared" si="40"/>
        <v/>
      </c>
      <c r="L1602" s="2" t="str">
        <f t="shared" si="41"/>
        <v/>
      </c>
      <c r="M1602" s="66"/>
      <c r="N1602" s="9"/>
      <c r="O1602" s="9"/>
      <c r="P1602" s="9"/>
      <c r="Q1602" s="9"/>
      <c r="R1602" s="9"/>
      <c r="S1602" s="9"/>
      <c r="T1602" s="9"/>
      <c r="U1602" s="9"/>
      <c r="V1602" s="9"/>
      <c r="W1602" s="9"/>
      <c r="X1602" s="9"/>
      <c r="Y1602" s="9"/>
      <c r="Z1602" s="9"/>
      <c r="AA1602" s="9"/>
      <c r="AB1602" s="9"/>
      <c r="AC1602" s="9"/>
      <c r="AD1602" s="9"/>
      <c r="AE1602" s="10"/>
    </row>
    <row r="1603" spans="1:31" ht="16.5" customHeight="1">
      <c r="A1603" s="12">
        <f>COUNTIF(parameter_DB!$B1603:B$9620,parameter_DB!B1603)</f>
        <v>92</v>
      </c>
      <c r="B1603" s="2">
        <f t="shared" si="36"/>
        <v>0</v>
      </c>
      <c r="C1603" s="2" t="str">
        <f>parameter_DB!B1603</f>
        <v>overall</v>
      </c>
      <c r="D1603" s="2"/>
      <c r="E1603" s="2" t="str">
        <f t="shared" si="37"/>
        <v/>
      </c>
      <c r="F1603" s="2" t="str">
        <f t="shared" si="38"/>
        <v/>
      </c>
      <c r="G1603" s="9"/>
      <c r="H1603" s="2">
        <f>COUNTIF(parameter_DB!$A$1062:A1603,parameter_DB!A1603)</f>
        <v>101</v>
      </c>
      <c r="I1603" s="2">
        <f t="shared" si="39"/>
        <v>0</v>
      </c>
      <c r="J1603" s="2" t="str">
        <f>parameter_DB!A1603</f>
        <v>GFA</v>
      </c>
      <c r="K1603" s="2" t="str">
        <f t="shared" si="40"/>
        <v/>
      </c>
      <c r="L1603" s="2" t="str">
        <f t="shared" si="41"/>
        <v/>
      </c>
      <c r="M1603" s="66"/>
      <c r="N1603" s="9"/>
      <c r="O1603" s="9"/>
      <c r="P1603" s="9"/>
      <c r="Q1603" s="9"/>
      <c r="R1603" s="9"/>
      <c r="S1603" s="9"/>
      <c r="T1603" s="9"/>
      <c r="U1603" s="9"/>
      <c r="V1603" s="9"/>
      <c r="W1603" s="9"/>
      <c r="X1603" s="9"/>
      <c r="Y1603" s="9"/>
      <c r="Z1603" s="9"/>
      <c r="AA1603" s="9"/>
      <c r="AB1603" s="9"/>
      <c r="AC1603" s="9"/>
      <c r="AD1603" s="9"/>
      <c r="AE1603" s="10"/>
    </row>
    <row r="1604" spans="1:31" ht="16.5" customHeight="1">
      <c r="A1604" s="12">
        <f>COUNTIF(parameter_DB!$B1604:B$9620,parameter_DB!B1604)</f>
        <v>91</v>
      </c>
      <c r="B1604" s="2">
        <f t="shared" si="36"/>
        <v>0</v>
      </c>
      <c r="C1604" s="2" t="str">
        <f>parameter_DB!B1604</f>
        <v>overall</v>
      </c>
      <c r="D1604" s="2"/>
      <c r="E1604" s="2" t="str">
        <f t="shared" si="37"/>
        <v/>
      </c>
      <c r="F1604" s="2" t="str">
        <f t="shared" si="38"/>
        <v/>
      </c>
      <c r="G1604" s="9"/>
      <c r="H1604" s="2">
        <f>COUNTIF(parameter_DB!$A$1062:A1604,parameter_DB!A1604)</f>
        <v>102</v>
      </c>
      <c r="I1604" s="2">
        <f t="shared" si="39"/>
        <v>0</v>
      </c>
      <c r="J1604" s="2" t="str">
        <f>parameter_DB!A1604</f>
        <v>GFA</v>
      </c>
      <c r="K1604" s="2" t="str">
        <f t="shared" si="40"/>
        <v/>
      </c>
      <c r="L1604" s="2" t="str">
        <f t="shared" si="41"/>
        <v/>
      </c>
      <c r="M1604" s="66"/>
      <c r="N1604" s="9"/>
      <c r="O1604" s="9"/>
      <c r="P1604" s="9"/>
      <c r="Q1604" s="9"/>
      <c r="R1604" s="9"/>
      <c r="S1604" s="9"/>
      <c r="T1604" s="9"/>
      <c r="U1604" s="9"/>
      <c r="V1604" s="9"/>
      <c r="W1604" s="9"/>
      <c r="X1604" s="9"/>
      <c r="Y1604" s="9"/>
      <c r="Z1604" s="9"/>
      <c r="AA1604" s="9"/>
      <c r="AB1604" s="9"/>
      <c r="AC1604" s="9"/>
      <c r="AD1604" s="9"/>
      <c r="AE1604" s="10"/>
    </row>
    <row r="1605" spans="1:31" ht="16.5" customHeight="1">
      <c r="A1605" s="12">
        <f>COUNTIF(parameter_DB!$B1605:B$9620,parameter_DB!B1605)</f>
        <v>90</v>
      </c>
      <c r="B1605" s="2">
        <f t="shared" si="36"/>
        <v>0</v>
      </c>
      <c r="C1605" s="2" t="str">
        <f>parameter_DB!B1605</f>
        <v>overall</v>
      </c>
      <c r="D1605" s="2"/>
      <c r="E1605" s="2" t="str">
        <f t="shared" si="37"/>
        <v/>
      </c>
      <c r="F1605" s="2" t="str">
        <f t="shared" si="38"/>
        <v/>
      </c>
      <c r="G1605" s="9"/>
      <c r="H1605" s="2">
        <f>COUNTIF(parameter_DB!$A$1062:A1605,parameter_DB!A1605)</f>
        <v>103</v>
      </c>
      <c r="I1605" s="2">
        <f t="shared" si="39"/>
        <v>0</v>
      </c>
      <c r="J1605" s="2" t="str">
        <f>parameter_DB!A1605</f>
        <v>GFA</v>
      </c>
      <c r="K1605" s="2" t="str">
        <f t="shared" si="40"/>
        <v/>
      </c>
      <c r="L1605" s="2" t="str">
        <f t="shared" si="41"/>
        <v/>
      </c>
      <c r="M1605" s="66"/>
      <c r="N1605" s="9"/>
      <c r="O1605" s="9"/>
      <c r="P1605" s="9"/>
      <c r="Q1605" s="9"/>
      <c r="R1605" s="9"/>
      <c r="S1605" s="9"/>
      <c r="T1605" s="9"/>
      <c r="U1605" s="9"/>
      <c r="V1605" s="9"/>
      <c r="W1605" s="9"/>
      <c r="X1605" s="9"/>
      <c r="Y1605" s="9"/>
      <c r="Z1605" s="9"/>
      <c r="AA1605" s="9"/>
      <c r="AB1605" s="9"/>
      <c r="AC1605" s="9"/>
      <c r="AD1605" s="9"/>
      <c r="AE1605" s="10"/>
    </row>
    <row r="1606" spans="1:31" ht="16.5" customHeight="1">
      <c r="A1606" s="12">
        <f>COUNTIF(parameter_DB!$B1606:B$9620,parameter_DB!B1606)</f>
        <v>89</v>
      </c>
      <c r="B1606" s="2">
        <f t="shared" si="36"/>
        <v>0</v>
      </c>
      <c r="C1606" s="2" t="str">
        <f>parameter_DB!B1606</f>
        <v>overall</v>
      </c>
      <c r="D1606" s="2"/>
      <c r="E1606" s="2" t="str">
        <f t="shared" si="37"/>
        <v/>
      </c>
      <c r="F1606" s="2" t="str">
        <f t="shared" si="38"/>
        <v/>
      </c>
      <c r="G1606" s="9"/>
      <c r="H1606" s="2">
        <f>COUNTIF(parameter_DB!$A$1062:A1606,parameter_DB!A1606)</f>
        <v>104</v>
      </c>
      <c r="I1606" s="2">
        <f t="shared" si="39"/>
        <v>0</v>
      </c>
      <c r="J1606" s="2" t="str">
        <f>parameter_DB!A1606</f>
        <v>GFA</v>
      </c>
      <c r="K1606" s="2" t="str">
        <f t="shared" si="40"/>
        <v/>
      </c>
      <c r="L1606" s="2" t="str">
        <f t="shared" si="41"/>
        <v/>
      </c>
      <c r="M1606" s="66"/>
      <c r="N1606" s="9"/>
      <c r="O1606" s="9"/>
      <c r="P1606" s="9"/>
      <c r="Q1606" s="9"/>
      <c r="R1606" s="9"/>
      <c r="S1606" s="9"/>
      <c r="T1606" s="9"/>
      <c r="U1606" s="9"/>
      <c r="V1606" s="9"/>
      <c r="W1606" s="9"/>
      <c r="X1606" s="9"/>
      <c r="Y1606" s="9"/>
      <c r="Z1606" s="9"/>
      <c r="AA1606" s="9"/>
      <c r="AB1606" s="9"/>
      <c r="AC1606" s="9"/>
      <c r="AD1606" s="9"/>
      <c r="AE1606" s="10"/>
    </row>
    <row r="1607" spans="1:31" ht="16.5" customHeight="1">
      <c r="A1607" s="12">
        <f>COUNTIF(parameter_DB!$B1607:B$9620,parameter_DB!B1607)</f>
        <v>88</v>
      </c>
      <c r="B1607" s="2">
        <f t="shared" si="36"/>
        <v>0</v>
      </c>
      <c r="C1607" s="2" t="str">
        <f>parameter_DB!B1607</f>
        <v>overall</v>
      </c>
      <c r="D1607" s="2"/>
      <c r="E1607" s="2" t="str">
        <f t="shared" si="37"/>
        <v/>
      </c>
      <c r="F1607" s="2" t="str">
        <f t="shared" si="38"/>
        <v/>
      </c>
      <c r="G1607" s="9"/>
      <c r="H1607" s="2">
        <f>COUNTIF(parameter_DB!$A$1062:A1607,parameter_DB!A1607)</f>
        <v>105</v>
      </c>
      <c r="I1607" s="2">
        <f t="shared" si="39"/>
        <v>0</v>
      </c>
      <c r="J1607" s="2" t="str">
        <f>parameter_DB!A1607</f>
        <v>GFA</v>
      </c>
      <c r="K1607" s="2" t="str">
        <f t="shared" si="40"/>
        <v/>
      </c>
      <c r="L1607" s="2" t="str">
        <f t="shared" si="41"/>
        <v/>
      </c>
      <c r="M1607" s="66"/>
      <c r="N1607" s="9"/>
      <c r="O1607" s="9"/>
      <c r="P1607" s="9"/>
      <c r="Q1607" s="9"/>
      <c r="R1607" s="9"/>
      <c r="S1607" s="9"/>
      <c r="T1607" s="9"/>
      <c r="U1607" s="9"/>
      <c r="V1607" s="9"/>
      <c r="W1607" s="9"/>
      <c r="X1607" s="9"/>
      <c r="Y1607" s="9"/>
      <c r="Z1607" s="9"/>
      <c r="AA1607" s="9"/>
      <c r="AB1607" s="9"/>
      <c r="AC1607" s="9"/>
      <c r="AD1607" s="9"/>
      <c r="AE1607" s="10"/>
    </row>
    <row r="1608" spans="1:31" ht="16.5" customHeight="1">
      <c r="A1608" s="12">
        <f>COUNTIF(parameter_DB!$B1608:B$9620,parameter_DB!B1608)</f>
        <v>87</v>
      </c>
      <c r="B1608" s="2">
        <f t="shared" si="36"/>
        <v>0</v>
      </c>
      <c r="C1608" s="2" t="str">
        <f>parameter_DB!B1608</f>
        <v>overall</v>
      </c>
      <c r="D1608" s="2"/>
      <c r="E1608" s="2" t="str">
        <f t="shared" si="37"/>
        <v/>
      </c>
      <c r="F1608" s="2" t="str">
        <f t="shared" si="38"/>
        <v/>
      </c>
      <c r="G1608" s="9"/>
      <c r="H1608" s="2">
        <f>COUNTIF(parameter_DB!$A$1062:A1608,parameter_DB!A1608)</f>
        <v>106</v>
      </c>
      <c r="I1608" s="2">
        <f t="shared" si="39"/>
        <v>0</v>
      </c>
      <c r="J1608" s="2" t="str">
        <f>parameter_DB!A1608</f>
        <v>GFA</v>
      </c>
      <c r="K1608" s="2" t="str">
        <f t="shared" si="40"/>
        <v/>
      </c>
      <c r="L1608" s="2" t="str">
        <f t="shared" si="41"/>
        <v/>
      </c>
      <c r="M1608" s="66"/>
      <c r="N1608" s="9"/>
      <c r="O1608" s="9"/>
      <c r="P1608" s="9"/>
      <c r="Q1608" s="9"/>
      <c r="R1608" s="9"/>
      <c r="S1608" s="9"/>
      <c r="T1608" s="9"/>
      <c r="U1608" s="9"/>
      <c r="V1608" s="9"/>
      <c r="W1608" s="9"/>
      <c r="X1608" s="9"/>
      <c r="Y1608" s="9"/>
      <c r="Z1608" s="9"/>
      <c r="AA1608" s="9"/>
      <c r="AB1608" s="9"/>
      <c r="AC1608" s="9"/>
      <c r="AD1608" s="9"/>
      <c r="AE1608" s="10"/>
    </row>
    <row r="1609" spans="1:31" ht="16.5" customHeight="1">
      <c r="A1609" s="12">
        <f>COUNTIF(parameter_DB!$B1609:B$9620,parameter_DB!B1609)</f>
        <v>86</v>
      </c>
      <c r="B1609" s="2">
        <f t="shared" si="36"/>
        <v>0</v>
      </c>
      <c r="C1609" s="2" t="str">
        <f>parameter_DB!B1609</f>
        <v>overall</v>
      </c>
      <c r="D1609" s="2"/>
      <c r="E1609" s="2" t="str">
        <f t="shared" si="37"/>
        <v/>
      </c>
      <c r="F1609" s="2" t="str">
        <f t="shared" si="38"/>
        <v/>
      </c>
      <c r="G1609" s="9"/>
      <c r="H1609" s="2">
        <f>COUNTIF(parameter_DB!$A$1062:A1609,parameter_DB!A1609)</f>
        <v>107</v>
      </c>
      <c r="I1609" s="2">
        <f t="shared" si="39"/>
        <v>0</v>
      </c>
      <c r="J1609" s="2" t="str">
        <f>parameter_DB!A1609</f>
        <v>GFA</v>
      </c>
      <c r="K1609" s="2" t="str">
        <f t="shared" si="40"/>
        <v/>
      </c>
      <c r="L1609" s="2" t="str">
        <f t="shared" si="41"/>
        <v/>
      </c>
      <c r="M1609" s="66"/>
      <c r="N1609" s="9"/>
      <c r="O1609" s="9"/>
      <c r="P1609" s="9"/>
      <c r="Q1609" s="9"/>
      <c r="R1609" s="9"/>
      <c r="S1609" s="9"/>
      <c r="T1609" s="9"/>
      <c r="U1609" s="9"/>
      <c r="V1609" s="9"/>
      <c r="W1609" s="9"/>
      <c r="X1609" s="9"/>
      <c r="Y1609" s="9"/>
      <c r="Z1609" s="9"/>
      <c r="AA1609" s="9"/>
      <c r="AB1609" s="9"/>
      <c r="AC1609" s="9"/>
      <c r="AD1609" s="9"/>
      <c r="AE1609" s="10"/>
    </row>
    <row r="1610" spans="1:31" ht="16.5" customHeight="1">
      <c r="A1610" s="12">
        <f>COUNTIF(parameter_DB!$B1610:B$9620,parameter_DB!B1610)</f>
        <v>85</v>
      </c>
      <c r="B1610" s="2">
        <f t="shared" si="36"/>
        <v>0</v>
      </c>
      <c r="C1610" s="2" t="str">
        <f>parameter_DB!B1610</f>
        <v>overall</v>
      </c>
      <c r="D1610" s="2"/>
      <c r="E1610" s="2" t="str">
        <f t="shared" si="37"/>
        <v/>
      </c>
      <c r="F1610" s="2" t="str">
        <f t="shared" si="38"/>
        <v/>
      </c>
      <c r="G1610" s="9"/>
      <c r="H1610" s="2">
        <f>COUNTIF(parameter_DB!$A$1062:A1610,parameter_DB!A1610)</f>
        <v>108</v>
      </c>
      <c r="I1610" s="2">
        <f t="shared" si="39"/>
        <v>0</v>
      </c>
      <c r="J1610" s="2" t="str">
        <f>parameter_DB!A1610</f>
        <v>GFA</v>
      </c>
      <c r="K1610" s="2" t="str">
        <f t="shared" si="40"/>
        <v/>
      </c>
      <c r="L1610" s="2" t="str">
        <f t="shared" si="41"/>
        <v/>
      </c>
      <c r="M1610" s="66"/>
      <c r="N1610" s="9"/>
      <c r="O1610" s="9"/>
      <c r="P1610" s="9"/>
      <c r="Q1610" s="9"/>
      <c r="R1610" s="9"/>
      <c r="S1610" s="9"/>
      <c r="T1610" s="9"/>
      <c r="U1610" s="9"/>
      <c r="V1610" s="9"/>
      <c r="W1610" s="9"/>
      <c r="X1610" s="9"/>
      <c r="Y1610" s="9"/>
      <c r="Z1610" s="9"/>
      <c r="AA1610" s="9"/>
      <c r="AB1610" s="9"/>
      <c r="AC1610" s="9"/>
      <c r="AD1610" s="9"/>
      <c r="AE1610" s="10"/>
    </row>
    <row r="1611" spans="1:31" ht="16.5" customHeight="1">
      <c r="A1611" s="12">
        <f>COUNTIF(parameter_DB!$B1611:B$9620,parameter_DB!B1611)</f>
        <v>84</v>
      </c>
      <c r="B1611" s="2">
        <f t="shared" si="36"/>
        <v>0</v>
      </c>
      <c r="C1611" s="2" t="str">
        <f>parameter_DB!B1611</f>
        <v>overall</v>
      </c>
      <c r="D1611" s="2"/>
      <c r="E1611" s="2" t="str">
        <f t="shared" si="37"/>
        <v/>
      </c>
      <c r="F1611" s="2" t="str">
        <f t="shared" si="38"/>
        <v/>
      </c>
      <c r="G1611" s="9"/>
      <c r="H1611" s="2">
        <f>COUNTIF(parameter_DB!$A$1062:A1611,parameter_DB!A1611)</f>
        <v>109</v>
      </c>
      <c r="I1611" s="2">
        <f t="shared" si="39"/>
        <v>0</v>
      </c>
      <c r="J1611" s="2" t="str">
        <f>parameter_DB!A1611</f>
        <v>GFA</v>
      </c>
      <c r="K1611" s="2" t="str">
        <f t="shared" si="40"/>
        <v/>
      </c>
      <c r="L1611" s="2" t="str">
        <f t="shared" si="41"/>
        <v/>
      </c>
      <c r="M1611" s="66"/>
      <c r="N1611" s="9"/>
      <c r="O1611" s="9"/>
      <c r="P1611" s="9"/>
      <c r="Q1611" s="9"/>
      <c r="R1611" s="9"/>
      <c r="S1611" s="9"/>
      <c r="T1611" s="9"/>
      <c r="U1611" s="9"/>
      <c r="V1611" s="9"/>
      <c r="W1611" s="9"/>
      <c r="X1611" s="9"/>
      <c r="Y1611" s="9"/>
      <c r="Z1611" s="9"/>
      <c r="AA1611" s="9"/>
      <c r="AB1611" s="9"/>
      <c r="AC1611" s="9"/>
      <c r="AD1611" s="9"/>
      <c r="AE1611" s="10"/>
    </row>
    <row r="1612" spans="1:31" ht="16.5" customHeight="1">
      <c r="A1612" s="12">
        <f>COUNTIF(parameter_DB!$B1612:B$9620,parameter_DB!B1612)</f>
        <v>83</v>
      </c>
      <c r="B1612" s="2">
        <f t="shared" si="36"/>
        <v>0</v>
      </c>
      <c r="C1612" s="2" t="str">
        <f>parameter_DB!B1612</f>
        <v>overall</v>
      </c>
      <c r="D1612" s="2"/>
      <c r="E1612" s="2" t="str">
        <f t="shared" si="37"/>
        <v/>
      </c>
      <c r="F1612" s="2" t="str">
        <f t="shared" si="38"/>
        <v/>
      </c>
      <c r="G1612" s="9"/>
      <c r="H1612" s="2">
        <f>COUNTIF(parameter_DB!$A$1062:A1612,parameter_DB!A1612)</f>
        <v>110</v>
      </c>
      <c r="I1612" s="2">
        <f t="shared" si="39"/>
        <v>0</v>
      </c>
      <c r="J1612" s="2" t="str">
        <f>parameter_DB!A1612</f>
        <v>GFA</v>
      </c>
      <c r="K1612" s="2" t="str">
        <f t="shared" si="40"/>
        <v/>
      </c>
      <c r="L1612" s="2" t="str">
        <f t="shared" si="41"/>
        <v/>
      </c>
      <c r="M1612" s="66"/>
      <c r="N1612" s="9"/>
      <c r="O1612" s="9"/>
      <c r="P1612" s="9"/>
      <c r="Q1612" s="9"/>
      <c r="R1612" s="9"/>
      <c r="S1612" s="9"/>
      <c r="T1612" s="9"/>
      <c r="U1612" s="9"/>
      <c r="V1612" s="9"/>
      <c r="W1612" s="9"/>
      <c r="X1612" s="9"/>
      <c r="Y1612" s="9"/>
      <c r="Z1612" s="9"/>
      <c r="AA1612" s="9"/>
      <c r="AB1612" s="9"/>
      <c r="AC1612" s="9"/>
      <c r="AD1612" s="9"/>
      <c r="AE1612" s="10"/>
    </row>
    <row r="1613" spans="1:31" ht="16.5" customHeight="1">
      <c r="A1613" s="12">
        <f>COUNTIF(parameter_DB!$B1613:B$9620,parameter_DB!B1613)</f>
        <v>82</v>
      </c>
      <c r="B1613" s="2">
        <f t="shared" si="36"/>
        <v>0</v>
      </c>
      <c r="C1613" s="2" t="str">
        <f>parameter_DB!B1613</f>
        <v>overall</v>
      </c>
      <c r="D1613" s="2"/>
      <c r="E1613" s="2" t="str">
        <f t="shared" si="37"/>
        <v/>
      </c>
      <c r="F1613" s="2" t="str">
        <f t="shared" si="38"/>
        <v/>
      </c>
      <c r="G1613" s="9"/>
      <c r="H1613" s="2">
        <f>COUNTIF(parameter_DB!$A$1062:A1613,parameter_DB!A1613)</f>
        <v>111</v>
      </c>
      <c r="I1613" s="2">
        <f t="shared" si="39"/>
        <v>0</v>
      </c>
      <c r="J1613" s="2" t="str">
        <f>parameter_DB!A1613</f>
        <v>GFA</v>
      </c>
      <c r="K1613" s="2" t="str">
        <f t="shared" si="40"/>
        <v/>
      </c>
      <c r="L1613" s="2" t="str">
        <f t="shared" si="41"/>
        <v/>
      </c>
      <c r="M1613" s="66"/>
      <c r="N1613" s="9"/>
      <c r="O1613" s="9"/>
      <c r="P1613" s="9"/>
      <c r="Q1613" s="9"/>
      <c r="R1613" s="9"/>
      <c r="S1613" s="9"/>
      <c r="T1613" s="9"/>
      <c r="U1613" s="9"/>
      <c r="V1613" s="9"/>
      <c r="W1613" s="9"/>
      <c r="X1613" s="9"/>
      <c r="Y1613" s="9"/>
      <c r="Z1613" s="9"/>
      <c r="AA1613" s="9"/>
      <c r="AB1613" s="9"/>
      <c r="AC1613" s="9"/>
      <c r="AD1613" s="9"/>
      <c r="AE1613" s="10"/>
    </row>
    <row r="1614" spans="1:31" ht="16.5" customHeight="1">
      <c r="A1614" s="12">
        <f>COUNTIF(parameter_DB!$B1614:B$9620,parameter_DB!B1614)</f>
        <v>81</v>
      </c>
      <c r="B1614" s="2">
        <f t="shared" si="36"/>
        <v>0</v>
      </c>
      <c r="C1614" s="2" t="str">
        <f>parameter_DB!B1614</f>
        <v>overall</v>
      </c>
      <c r="D1614" s="2"/>
      <c r="E1614" s="2" t="str">
        <f t="shared" si="37"/>
        <v/>
      </c>
      <c r="F1614" s="2" t="str">
        <f t="shared" si="38"/>
        <v/>
      </c>
      <c r="G1614" s="9"/>
      <c r="H1614" s="2">
        <f>COUNTIF(parameter_DB!$A$1062:A1614,parameter_DB!A1614)</f>
        <v>112</v>
      </c>
      <c r="I1614" s="2">
        <f t="shared" si="39"/>
        <v>0</v>
      </c>
      <c r="J1614" s="2" t="str">
        <f>parameter_DB!A1614</f>
        <v>GFA</v>
      </c>
      <c r="K1614" s="2" t="str">
        <f t="shared" si="40"/>
        <v/>
      </c>
      <c r="L1614" s="2" t="str">
        <f t="shared" si="41"/>
        <v/>
      </c>
      <c r="M1614" s="66"/>
      <c r="N1614" s="9"/>
      <c r="O1614" s="9"/>
      <c r="P1614" s="9"/>
      <c r="Q1614" s="9"/>
      <c r="R1614" s="9"/>
      <c r="S1614" s="9"/>
      <c r="T1614" s="9"/>
      <c r="U1614" s="9"/>
      <c r="V1614" s="9"/>
      <c r="W1614" s="9"/>
      <c r="X1614" s="9"/>
      <c r="Y1614" s="9"/>
      <c r="Z1614" s="9"/>
      <c r="AA1614" s="9"/>
      <c r="AB1614" s="9"/>
      <c r="AC1614" s="9"/>
      <c r="AD1614" s="9"/>
      <c r="AE1614" s="10"/>
    </row>
    <row r="1615" spans="1:31" ht="16.5" customHeight="1">
      <c r="A1615" s="12">
        <f>COUNTIF(parameter_DB!$B1615:B$9620,parameter_DB!B1615)</f>
        <v>80</v>
      </c>
      <c r="B1615" s="2">
        <f t="shared" si="36"/>
        <v>0</v>
      </c>
      <c r="C1615" s="2" t="str">
        <f>parameter_DB!B1615</f>
        <v>overall</v>
      </c>
      <c r="D1615" s="2"/>
      <c r="E1615" s="2" t="str">
        <f t="shared" si="37"/>
        <v/>
      </c>
      <c r="F1615" s="2" t="str">
        <f t="shared" si="38"/>
        <v/>
      </c>
      <c r="G1615" s="9"/>
      <c r="H1615" s="2">
        <f>COUNTIF(parameter_DB!$A$1062:A1615,parameter_DB!A1615)</f>
        <v>113</v>
      </c>
      <c r="I1615" s="2">
        <f t="shared" si="39"/>
        <v>0</v>
      </c>
      <c r="J1615" s="2" t="str">
        <f>parameter_DB!A1615</f>
        <v>GFA</v>
      </c>
      <c r="K1615" s="2" t="str">
        <f t="shared" si="40"/>
        <v/>
      </c>
      <c r="L1615" s="2" t="str">
        <f t="shared" si="41"/>
        <v/>
      </c>
      <c r="M1615" s="66"/>
      <c r="N1615" s="9"/>
      <c r="O1615" s="9"/>
      <c r="P1615" s="9"/>
      <c r="Q1615" s="9"/>
      <c r="R1615" s="9"/>
      <c r="S1615" s="9"/>
      <c r="T1615" s="9"/>
      <c r="U1615" s="9"/>
      <c r="V1615" s="9"/>
      <c r="W1615" s="9"/>
      <c r="X1615" s="9"/>
      <c r="Y1615" s="9"/>
      <c r="Z1615" s="9"/>
      <c r="AA1615" s="9"/>
      <c r="AB1615" s="9"/>
      <c r="AC1615" s="9"/>
      <c r="AD1615" s="9"/>
      <c r="AE1615" s="10"/>
    </row>
    <row r="1616" spans="1:31" ht="16.5" customHeight="1">
      <c r="A1616" s="12">
        <f>COUNTIF(parameter_DB!$B1616:B$9620,parameter_DB!B1616)</f>
        <v>79</v>
      </c>
      <c r="B1616" s="2">
        <f t="shared" si="36"/>
        <v>0</v>
      </c>
      <c r="C1616" s="2" t="str">
        <f>parameter_DB!B1616</f>
        <v>overall</v>
      </c>
      <c r="D1616" s="2"/>
      <c r="E1616" s="2" t="str">
        <f t="shared" si="37"/>
        <v/>
      </c>
      <c r="F1616" s="2" t="str">
        <f t="shared" si="38"/>
        <v/>
      </c>
      <c r="G1616" s="9"/>
      <c r="H1616" s="2">
        <f>COUNTIF(parameter_DB!$A$1062:A1616,parameter_DB!A1616)</f>
        <v>114</v>
      </c>
      <c r="I1616" s="2">
        <f t="shared" si="39"/>
        <v>0</v>
      </c>
      <c r="J1616" s="2" t="str">
        <f>parameter_DB!A1616</f>
        <v>GFA</v>
      </c>
      <c r="K1616" s="2" t="str">
        <f t="shared" si="40"/>
        <v/>
      </c>
      <c r="L1616" s="2" t="str">
        <f t="shared" si="41"/>
        <v/>
      </c>
      <c r="M1616" s="66"/>
      <c r="N1616" s="9"/>
      <c r="O1616" s="9"/>
      <c r="P1616" s="9"/>
      <c r="Q1616" s="9"/>
      <c r="R1616" s="9"/>
      <c r="S1616" s="9"/>
      <c r="T1616" s="9"/>
      <c r="U1616" s="9"/>
      <c r="V1616" s="9"/>
      <c r="W1616" s="9"/>
      <c r="X1616" s="9"/>
      <c r="Y1616" s="9"/>
      <c r="Z1616" s="9"/>
      <c r="AA1616" s="9"/>
      <c r="AB1616" s="9"/>
      <c r="AC1616" s="9"/>
      <c r="AD1616" s="9"/>
      <c r="AE1616" s="10"/>
    </row>
    <row r="1617" spans="1:31" ht="16.5" customHeight="1">
      <c r="A1617" s="12">
        <f>COUNTIF(parameter_DB!$B1617:B$9620,parameter_DB!B1617)</f>
        <v>78</v>
      </c>
      <c r="B1617" s="2">
        <f t="shared" si="36"/>
        <v>0</v>
      </c>
      <c r="C1617" s="2" t="str">
        <f>parameter_DB!B1617</f>
        <v>overall</v>
      </c>
      <c r="D1617" s="2"/>
      <c r="E1617" s="2" t="str">
        <f t="shared" si="37"/>
        <v/>
      </c>
      <c r="F1617" s="2" t="str">
        <f t="shared" si="38"/>
        <v/>
      </c>
      <c r="G1617" s="9"/>
      <c r="H1617" s="2">
        <f>COUNTIF(parameter_DB!$A$1062:A1617,parameter_DB!A1617)</f>
        <v>115</v>
      </c>
      <c r="I1617" s="2">
        <f t="shared" si="39"/>
        <v>0</v>
      </c>
      <c r="J1617" s="2" t="str">
        <f>parameter_DB!A1617</f>
        <v>GFA</v>
      </c>
      <c r="K1617" s="2" t="str">
        <f t="shared" si="40"/>
        <v/>
      </c>
      <c r="L1617" s="2" t="str">
        <f t="shared" si="41"/>
        <v/>
      </c>
      <c r="M1617" s="66"/>
      <c r="N1617" s="9"/>
      <c r="O1617" s="9"/>
      <c r="P1617" s="9"/>
      <c r="Q1617" s="9"/>
      <c r="R1617" s="9"/>
      <c r="S1617" s="9"/>
      <c r="T1617" s="9"/>
      <c r="U1617" s="9"/>
      <c r="V1617" s="9"/>
      <c r="W1617" s="9"/>
      <c r="X1617" s="9"/>
      <c r="Y1617" s="9"/>
      <c r="Z1617" s="9"/>
      <c r="AA1617" s="9"/>
      <c r="AB1617" s="9"/>
      <c r="AC1617" s="9"/>
      <c r="AD1617" s="9"/>
      <c r="AE1617" s="10"/>
    </row>
    <row r="1618" spans="1:31" ht="16.5" customHeight="1">
      <c r="A1618" s="12">
        <f>COUNTIF(parameter_DB!$B1618:B$9620,parameter_DB!B1618)</f>
        <v>77</v>
      </c>
      <c r="B1618" s="2">
        <f t="shared" si="36"/>
        <v>0</v>
      </c>
      <c r="C1618" s="2" t="str">
        <f>parameter_DB!B1618</f>
        <v>overall</v>
      </c>
      <c r="D1618" s="2"/>
      <c r="E1618" s="2" t="str">
        <f t="shared" si="37"/>
        <v/>
      </c>
      <c r="F1618" s="2" t="str">
        <f t="shared" si="38"/>
        <v/>
      </c>
      <c r="G1618" s="9"/>
      <c r="H1618" s="2">
        <f>COUNTIF(parameter_DB!$A$1062:A1618,parameter_DB!A1618)</f>
        <v>116</v>
      </c>
      <c r="I1618" s="2">
        <f t="shared" si="39"/>
        <v>0</v>
      </c>
      <c r="J1618" s="2" t="str">
        <f>parameter_DB!A1618</f>
        <v>GFA</v>
      </c>
      <c r="K1618" s="2" t="str">
        <f t="shared" si="40"/>
        <v/>
      </c>
      <c r="L1618" s="2" t="str">
        <f t="shared" si="41"/>
        <v/>
      </c>
      <c r="M1618" s="66"/>
      <c r="N1618" s="9"/>
      <c r="O1618" s="9"/>
      <c r="P1618" s="9"/>
      <c r="Q1618" s="9"/>
      <c r="R1618" s="9"/>
      <c r="S1618" s="9"/>
      <c r="T1618" s="9"/>
      <c r="U1618" s="9"/>
      <c r="V1618" s="9"/>
      <c r="W1618" s="9"/>
      <c r="X1618" s="9"/>
      <c r="Y1618" s="9"/>
      <c r="Z1618" s="9"/>
      <c r="AA1618" s="9"/>
      <c r="AB1618" s="9"/>
      <c r="AC1618" s="9"/>
      <c r="AD1618" s="9"/>
      <c r="AE1618" s="10"/>
    </row>
    <row r="1619" spans="1:31" ht="16.5" customHeight="1">
      <c r="A1619" s="12">
        <f>COUNTIF(parameter_DB!$B1619:B$9620,parameter_DB!B1619)</f>
        <v>76</v>
      </c>
      <c r="B1619" s="2">
        <f t="shared" si="36"/>
        <v>0</v>
      </c>
      <c r="C1619" s="2" t="str">
        <f>parameter_DB!B1619</f>
        <v>overall</v>
      </c>
      <c r="D1619" s="2"/>
      <c r="E1619" s="2" t="str">
        <f t="shared" si="37"/>
        <v/>
      </c>
      <c r="F1619" s="2" t="str">
        <f t="shared" si="38"/>
        <v/>
      </c>
      <c r="G1619" s="9"/>
      <c r="H1619" s="2">
        <f>COUNTIF(parameter_DB!$A$1062:A1619,parameter_DB!A1619)</f>
        <v>117</v>
      </c>
      <c r="I1619" s="2">
        <f t="shared" si="39"/>
        <v>0</v>
      </c>
      <c r="J1619" s="2" t="str">
        <f>parameter_DB!A1619</f>
        <v>GFA</v>
      </c>
      <c r="K1619" s="2" t="str">
        <f t="shared" si="40"/>
        <v/>
      </c>
      <c r="L1619" s="2" t="str">
        <f t="shared" si="41"/>
        <v/>
      </c>
      <c r="M1619" s="66"/>
      <c r="N1619" s="9"/>
      <c r="O1619" s="9"/>
      <c r="P1619" s="9"/>
      <c r="Q1619" s="9"/>
      <c r="R1619" s="9"/>
      <c r="S1619" s="9"/>
      <c r="T1619" s="9"/>
      <c r="U1619" s="9"/>
      <c r="V1619" s="9"/>
      <c r="W1619" s="9"/>
      <c r="X1619" s="9"/>
      <c r="Y1619" s="9"/>
      <c r="Z1619" s="9"/>
      <c r="AA1619" s="9"/>
      <c r="AB1619" s="9"/>
      <c r="AC1619" s="9"/>
      <c r="AD1619" s="9"/>
      <c r="AE1619" s="10"/>
    </row>
    <row r="1620" spans="1:31" ht="16.5" customHeight="1">
      <c r="A1620" s="12">
        <f>COUNTIF(parameter_DB!$B1620:B$9620,parameter_DB!B1620)</f>
        <v>75</v>
      </c>
      <c r="B1620" s="2">
        <f t="shared" si="36"/>
        <v>0</v>
      </c>
      <c r="C1620" s="2" t="str">
        <f>parameter_DB!B1620</f>
        <v>overall</v>
      </c>
      <c r="D1620" s="2"/>
      <c r="E1620" s="2" t="str">
        <f t="shared" si="37"/>
        <v/>
      </c>
      <c r="F1620" s="2" t="str">
        <f t="shared" si="38"/>
        <v/>
      </c>
      <c r="G1620" s="9"/>
      <c r="H1620" s="2">
        <f>COUNTIF(parameter_DB!$A$1062:A1620,parameter_DB!A1620)</f>
        <v>118</v>
      </c>
      <c r="I1620" s="2">
        <f t="shared" si="39"/>
        <v>0</v>
      </c>
      <c r="J1620" s="2" t="str">
        <f>parameter_DB!A1620</f>
        <v>GFA</v>
      </c>
      <c r="K1620" s="2" t="str">
        <f t="shared" si="40"/>
        <v/>
      </c>
      <c r="L1620" s="2" t="str">
        <f t="shared" si="41"/>
        <v/>
      </c>
      <c r="M1620" s="66"/>
      <c r="N1620" s="9"/>
      <c r="O1620" s="9"/>
      <c r="P1620" s="9"/>
      <c r="Q1620" s="9"/>
      <c r="R1620" s="9"/>
      <c r="S1620" s="9"/>
      <c r="T1620" s="9"/>
      <c r="U1620" s="9"/>
      <c r="V1620" s="9"/>
      <c r="W1620" s="9"/>
      <c r="X1620" s="9"/>
      <c r="Y1620" s="9"/>
      <c r="Z1620" s="9"/>
      <c r="AA1620" s="9"/>
      <c r="AB1620" s="9"/>
      <c r="AC1620" s="9"/>
      <c r="AD1620" s="9"/>
      <c r="AE1620" s="10"/>
    </row>
    <row r="1621" spans="1:31" ht="16.5" customHeight="1">
      <c r="A1621" s="12">
        <f>COUNTIF(parameter_DB!$B1621:B$9620,parameter_DB!B1621)</f>
        <v>74</v>
      </c>
      <c r="B1621" s="2">
        <f t="shared" si="36"/>
        <v>0</v>
      </c>
      <c r="C1621" s="2" t="str">
        <f>parameter_DB!B1621</f>
        <v>overall</v>
      </c>
      <c r="D1621" s="2"/>
      <c r="E1621" s="2" t="str">
        <f t="shared" si="37"/>
        <v/>
      </c>
      <c r="F1621" s="2" t="str">
        <f t="shared" si="38"/>
        <v/>
      </c>
      <c r="G1621" s="9"/>
      <c r="H1621" s="2">
        <f>COUNTIF(parameter_DB!$A$1062:A1621,parameter_DB!A1621)</f>
        <v>119</v>
      </c>
      <c r="I1621" s="2">
        <f t="shared" si="39"/>
        <v>0</v>
      </c>
      <c r="J1621" s="2" t="str">
        <f>parameter_DB!A1621</f>
        <v>GFA</v>
      </c>
      <c r="K1621" s="2" t="str">
        <f t="shared" si="40"/>
        <v/>
      </c>
      <c r="L1621" s="2" t="str">
        <f t="shared" si="41"/>
        <v/>
      </c>
      <c r="M1621" s="66"/>
      <c r="N1621" s="9"/>
      <c r="O1621" s="9"/>
      <c r="P1621" s="9"/>
      <c r="Q1621" s="9"/>
      <c r="R1621" s="9"/>
      <c r="S1621" s="9"/>
      <c r="T1621" s="9"/>
      <c r="U1621" s="9"/>
      <c r="V1621" s="9"/>
      <c r="W1621" s="9"/>
      <c r="X1621" s="9"/>
      <c r="Y1621" s="9"/>
      <c r="Z1621" s="9"/>
      <c r="AA1621" s="9"/>
      <c r="AB1621" s="9"/>
      <c r="AC1621" s="9"/>
      <c r="AD1621" s="9"/>
      <c r="AE1621" s="10"/>
    </row>
    <row r="1622" spans="1:31" ht="16.5" customHeight="1">
      <c r="A1622" s="12">
        <f>COUNTIF(parameter_DB!$B1622:B$9620,parameter_DB!B1622)</f>
        <v>73</v>
      </c>
      <c r="B1622" s="2">
        <f t="shared" si="36"/>
        <v>0</v>
      </c>
      <c r="C1622" s="2" t="str">
        <f>parameter_DB!B1622</f>
        <v>overall</v>
      </c>
      <c r="D1622" s="2"/>
      <c r="E1622" s="2" t="str">
        <f t="shared" si="37"/>
        <v/>
      </c>
      <c r="F1622" s="2" t="str">
        <f t="shared" si="38"/>
        <v/>
      </c>
      <c r="G1622" s="9"/>
      <c r="H1622" s="2">
        <f>COUNTIF(parameter_DB!$A$1062:A1622,parameter_DB!A1622)</f>
        <v>120</v>
      </c>
      <c r="I1622" s="2">
        <f t="shared" si="39"/>
        <v>0</v>
      </c>
      <c r="J1622" s="2" t="str">
        <f>parameter_DB!A1622</f>
        <v>GFA</v>
      </c>
      <c r="K1622" s="2" t="str">
        <f t="shared" si="40"/>
        <v/>
      </c>
      <c r="L1622" s="2" t="str">
        <f t="shared" si="41"/>
        <v/>
      </c>
      <c r="M1622" s="66"/>
      <c r="N1622" s="9"/>
      <c r="O1622" s="9"/>
      <c r="P1622" s="9"/>
      <c r="Q1622" s="9"/>
      <c r="R1622" s="9"/>
      <c r="S1622" s="9"/>
      <c r="T1622" s="9"/>
      <c r="U1622" s="9"/>
      <c r="V1622" s="9"/>
      <c r="W1622" s="9"/>
      <c r="X1622" s="9"/>
      <c r="Y1622" s="9"/>
      <c r="Z1622" s="9"/>
      <c r="AA1622" s="9"/>
      <c r="AB1622" s="9"/>
      <c r="AC1622" s="9"/>
      <c r="AD1622" s="9"/>
      <c r="AE1622" s="10"/>
    </row>
    <row r="1623" spans="1:31" ht="16.5" customHeight="1">
      <c r="A1623" s="12">
        <f>COUNTIF(parameter_DB!$B1623:B$9620,parameter_DB!B1623)</f>
        <v>72</v>
      </c>
      <c r="B1623" s="2">
        <f t="shared" si="36"/>
        <v>0</v>
      </c>
      <c r="C1623" s="2" t="str">
        <f>parameter_DB!B1623</f>
        <v>overall</v>
      </c>
      <c r="D1623" s="2"/>
      <c r="E1623" s="2" t="str">
        <f t="shared" si="37"/>
        <v/>
      </c>
      <c r="F1623" s="2" t="str">
        <f t="shared" si="38"/>
        <v/>
      </c>
      <c r="G1623" s="9"/>
      <c r="H1623" s="2">
        <f>COUNTIF(parameter_DB!$A$1062:A1623,parameter_DB!A1623)</f>
        <v>121</v>
      </c>
      <c r="I1623" s="2">
        <f t="shared" si="39"/>
        <v>0</v>
      </c>
      <c r="J1623" s="2" t="str">
        <f>parameter_DB!A1623</f>
        <v>GFA</v>
      </c>
      <c r="K1623" s="2" t="str">
        <f t="shared" si="40"/>
        <v/>
      </c>
      <c r="L1623" s="2" t="str">
        <f t="shared" si="41"/>
        <v/>
      </c>
      <c r="M1623" s="66"/>
      <c r="N1623" s="9"/>
      <c r="O1623" s="9"/>
      <c r="P1623" s="9"/>
      <c r="Q1623" s="9"/>
      <c r="R1623" s="9"/>
      <c r="S1623" s="9"/>
      <c r="T1623" s="9"/>
      <c r="U1623" s="9"/>
      <c r="V1623" s="9"/>
      <c r="W1623" s="9"/>
      <c r="X1623" s="9"/>
      <c r="Y1623" s="9"/>
      <c r="Z1623" s="9"/>
      <c r="AA1623" s="9"/>
      <c r="AB1623" s="9"/>
      <c r="AC1623" s="9"/>
      <c r="AD1623" s="9"/>
      <c r="AE1623" s="10"/>
    </row>
    <row r="1624" spans="1:31" ht="16.5" customHeight="1">
      <c r="A1624" s="12">
        <f>COUNTIF(parameter_DB!$B1624:B$9620,parameter_DB!B1624)</f>
        <v>71</v>
      </c>
      <c r="B1624" s="2">
        <f t="shared" si="36"/>
        <v>0</v>
      </c>
      <c r="C1624" s="2" t="str">
        <f>parameter_DB!B1624</f>
        <v>overall</v>
      </c>
      <c r="D1624" s="2"/>
      <c r="E1624" s="2" t="str">
        <f t="shared" si="37"/>
        <v/>
      </c>
      <c r="F1624" s="2" t="str">
        <f t="shared" si="38"/>
        <v/>
      </c>
      <c r="G1624" s="9"/>
      <c r="H1624" s="2">
        <f>COUNTIF(parameter_DB!$A$1062:A1624,parameter_DB!A1624)</f>
        <v>122</v>
      </c>
      <c r="I1624" s="2">
        <f t="shared" si="39"/>
        <v>0</v>
      </c>
      <c r="J1624" s="2" t="str">
        <f>parameter_DB!A1624</f>
        <v>GFA</v>
      </c>
      <c r="K1624" s="2" t="str">
        <f t="shared" si="40"/>
        <v/>
      </c>
      <c r="L1624" s="2" t="str">
        <f t="shared" si="41"/>
        <v/>
      </c>
      <c r="M1624" s="66"/>
      <c r="N1624" s="9"/>
      <c r="O1624" s="9"/>
      <c r="P1624" s="9"/>
      <c r="Q1624" s="9"/>
      <c r="R1624" s="9"/>
      <c r="S1624" s="9"/>
      <c r="T1624" s="9"/>
      <c r="U1624" s="9"/>
      <c r="V1624" s="9"/>
      <c r="W1624" s="9"/>
      <c r="X1624" s="9"/>
      <c r="Y1624" s="9"/>
      <c r="Z1624" s="9"/>
      <c r="AA1624" s="9"/>
      <c r="AB1624" s="9"/>
      <c r="AC1624" s="9"/>
      <c r="AD1624" s="9"/>
      <c r="AE1624" s="10"/>
    </row>
    <row r="1625" spans="1:31" ht="16.5" customHeight="1">
      <c r="A1625" s="12">
        <f>COUNTIF(parameter_DB!$B1625:B$9620,parameter_DB!B1625)</f>
        <v>70</v>
      </c>
      <c r="B1625" s="2">
        <f t="shared" si="36"/>
        <v>0</v>
      </c>
      <c r="C1625" s="2" t="str">
        <f>parameter_DB!B1625</f>
        <v>overall</v>
      </c>
      <c r="D1625" s="2"/>
      <c r="E1625" s="2" t="str">
        <f t="shared" si="37"/>
        <v/>
      </c>
      <c r="F1625" s="2" t="str">
        <f t="shared" si="38"/>
        <v/>
      </c>
      <c r="G1625" s="9"/>
      <c r="H1625" s="2">
        <f>COUNTIF(parameter_DB!$A$1062:A1625,parameter_DB!A1625)</f>
        <v>123</v>
      </c>
      <c r="I1625" s="2">
        <f t="shared" si="39"/>
        <v>0</v>
      </c>
      <c r="J1625" s="2" t="str">
        <f>parameter_DB!A1625</f>
        <v>GFA</v>
      </c>
      <c r="K1625" s="2" t="str">
        <f t="shared" si="40"/>
        <v/>
      </c>
      <c r="L1625" s="2" t="str">
        <f t="shared" si="41"/>
        <v/>
      </c>
      <c r="M1625" s="66"/>
      <c r="N1625" s="9"/>
      <c r="O1625" s="9"/>
      <c r="P1625" s="9"/>
      <c r="Q1625" s="9"/>
      <c r="R1625" s="9"/>
      <c r="S1625" s="9"/>
      <c r="T1625" s="9"/>
      <c r="U1625" s="9"/>
      <c r="V1625" s="9"/>
      <c r="W1625" s="9"/>
      <c r="X1625" s="9"/>
      <c r="Y1625" s="9"/>
      <c r="Z1625" s="9"/>
      <c r="AA1625" s="9"/>
      <c r="AB1625" s="9"/>
      <c r="AC1625" s="9"/>
      <c r="AD1625" s="9"/>
      <c r="AE1625" s="10"/>
    </row>
    <row r="1626" spans="1:31" ht="16.5" customHeight="1">
      <c r="A1626" s="12">
        <f>COUNTIF(parameter_DB!$B1626:B$9620,parameter_DB!B1626)</f>
        <v>69</v>
      </c>
      <c r="B1626" s="2">
        <f t="shared" si="36"/>
        <v>0</v>
      </c>
      <c r="C1626" s="2" t="str">
        <f>parameter_DB!B1626</f>
        <v>overall</v>
      </c>
      <c r="D1626" s="2"/>
      <c r="E1626" s="2" t="str">
        <f t="shared" si="37"/>
        <v/>
      </c>
      <c r="F1626" s="2" t="str">
        <f t="shared" si="38"/>
        <v/>
      </c>
      <c r="G1626" s="9"/>
      <c r="H1626" s="2">
        <f>COUNTIF(parameter_DB!$A$1062:A1626,parameter_DB!A1626)</f>
        <v>124</v>
      </c>
      <c r="I1626" s="2">
        <f t="shared" si="39"/>
        <v>0</v>
      </c>
      <c r="J1626" s="2" t="str">
        <f>parameter_DB!A1626</f>
        <v>GFA</v>
      </c>
      <c r="K1626" s="2" t="str">
        <f t="shared" si="40"/>
        <v/>
      </c>
      <c r="L1626" s="2" t="str">
        <f t="shared" si="41"/>
        <v/>
      </c>
      <c r="M1626" s="66"/>
      <c r="N1626" s="9"/>
      <c r="O1626" s="9"/>
      <c r="P1626" s="9"/>
      <c r="Q1626" s="9"/>
      <c r="R1626" s="9"/>
      <c r="S1626" s="9"/>
      <c r="T1626" s="9"/>
      <c r="U1626" s="9"/>
      <c r="V1626" s="9"/>
      <c r="W1626" s="9"/>
      <c r="X1626" s="9"/>
      <c r="Y1626" s="9"/>
      <c r="Z1626" s="9"/>
      <c r="AA1626" s="9"/>
      <c r="AB1626" s="9"/>
      <c r="AC1626" s="9"/>
      <c r="AD1626" s="9"/>
      <c r="AE1626" s="10"/>
    </row>
    <row r="1627" spans="1:31" ht="16.5" customHeight="1">
      <c r="A1627" s="12">
        <f>COUNTIF(parameter_DB!$B1627:B$9620,parameter_DB!B1627)</f>
        <v>68</v>
      </c>
      <c r="B1627" s="2">
        <f t="shared" si="36"/>
        <v>0</v>
      </c>
      <c r="C1627" s="2" t="str">
        <f>parameter_DB!B1627</f>
        <v>overall</v>
      </c>
      <c r="D1627" s="2"/>
      <c r="E1627" s="2" t="str">
        <f t="shared" si="37"/>
        <v/>
      </c>
      <c r="F1627" s="2" t="str">
        <f t="shared" si="38"/>
        <v/>
      </c>
      <c r="G1627" s="9"/>
      <c r="H1627" s="2">
        <f>COUNTIF(parameter_DB!$A$1062:A1627,parameter_DB!A1627)</f>
        <v>125</v>
      </c>
      <c r="I1627" s="2">
        <f t="shared" si="39"/>
        <v>0</v>
      </c>
      <c r="J1627" s="2" t="str">
        <f>parameter_DB!A1627</f>
        <v>GFA</v>
      </c>
      <c r="K1627" s="2" t="str">
        <f t="shared" si="40"/>
        <v/>
      </c>
      <c r="L1627" s="2" t="str">
        <f t="shared" si="41"/>
        <v/>
      </c>
      <c r="M1627" s="66"/>
      <c r="N1627" s="9"/>
      <c r="O1627" s="9"/>
      <c r="P1627" s="9"/>
      <c r="Q1627" s="9"/>
      <c r="R1627" s="9"/>
      <c r="S1627" s="9"/>
      <c r="T1627" s="9"/>
      <c r="U1627" s="9"/>
      <c r="V1627" s="9"/>
      <c r="W1627" s="9"/>
      <c r="X1627" s="9"/>
      <c r="Y1627" s="9"/>
      <c r="Z1627" s="9"/>
      <c r="AA1627" s="9"/>
      <c r="AB1627" s="9"/>
      <c r="AC1627" s="9"/>
      <c r="AD1627" s="9"/>
      <c r="AE1627" s="10"/>
    </row>
    <row r="1628" spans="1:31" ht="16.5" customHeight="1">
      <c r="A1628" s="12">
        <f>COUNTIF(parameter_DB!$B1628:B$9620,parameter_DB!B1628)</f>
        <v>67</v>
      </c>
      <c r="B1628" s="2">
        <f t="shared" si="36"/>
        <v>0</v>
      </c>
      <c r="C1628" s="2" t="str">
        <f>parameter_DB!B1628</f>
        <v>overall</v>
      </c>
      <c r="D1628" s="2"/>
      <c r="E1628" s="2" t="str">
        <f t="shared" si="37"/>
        <v/>
      </c>
      <c r="F1628" s="2" t="str">
        <f t="shared" si="38"/>
        <v/>
      </c>
      <c r="G1628" s="9"/>
      <c r="H1628" s="2">
        <f>COUNTIF(parameter_DB!$A$1062:A1628,parameter_DB!A1628)</f>
        <v>126</v>
      </c>
      <c r="I1628" s="2">
        <f t="shared" si="39"/>
        <v>0</v>
      </c>
      <c r="J1628" s="2" t="str">
        <f>parameter_DB!A1628</f>
        <v>GFA</v>
      </c>
      <c r="K1628" s="2" t="str">
        <f t="shared" si="40"/>
        <v/>
      </c>
      <c r="L1628" s="2" t="str">
        <f t="shared" si="41"/>
        <v/>
      </c>
      <c r="M1628" s="66"/>
      <c r="N1628" s="9"/>
      <c r="O1628" s="9"/>
      <c r="P1628" s="9"/>
      <c r="Q1628" s="9"/>
      <c r="R1628" s="9"/>
      <c r="S1628" s="9"/>
      <c r="T1628" s="9"/>
      <c r="U1628" s="9"/>
      <c r="V1628" s="9"/>
      <c r="W1628" s="9"/>
      <c r="X1628" s="9"/>
      <c r="Y1628" s="9"/>
      <c r="Z1628" s="9"/>
      <c r="AA1628" s="9"/>
      <c r="AB1628" s="9"/>
      <c r="AC1628" s="9"/>
      <c r="AD1628" s="9"/>
      <c r="AE1628" s="10"/>
    </row>
    <row r="1629" spans="1:31" ht="16.5" customHeight="1">
      <c r="A1629" s="12">
        <f>COUNTIF(parameter_DB!$B1629:B$9620,parameter_DB!B1629)</f>
        <v>66</v>
      </c>
      <c r="B1629" s="2">
        <f t="shared" si="36"/>
        <v>0</v>
      </c>
      <c r="C1629" s="2" t="str">
        <f>parameter_DB!B1629</f>
        <v>overall</v>
      </c>
      <c r="D1629" s="2"/>
      <c r="E1629" s="2" t="str">
        <f t="shared" si="37"/>
        <v/>
      </c>
      <c r="F1629" s="2" t="str">
        <f t="shared" si="38"/>
        <v/>
      </c>
      <c r="G1629" s="9"/>
      <c r="H1629" s="2">
        <f>COUNTIF(parameter_DB!$A$1062:A1629,parameter_DB!A1629)</f>
        <v>127</v>
      </c>
      <c r="I1629" s="2">
        <f t="shared" si="39"/>
        <v>0</v>
      </c>
      <c r="J1629" s="2" t="str">
        <f>parameter_DB!A1629</f>
        <v>GFA</v>
      </c>
      <c r="K1629" s="2" t="str">
        <f t="shared" si="40"/>
        <v/>
      </c>
      <c r="L1629" s="2" t="str">
        <f t="shared" si="41"/>
        <v/>
      </c>
      <c r="M1629" s="66"/>
      <c r="N1629" s="9"/>
      <c r="O1629" s="9"/>
      <c r="P1629" s="9"/>
      <c r="Q1629" s="9"/>
      <c r="R1629" s="9"/>
      <c r="S1629" s="9"/>
      <c r="T1629" s="9"/>
      <c r="U1629" s="9"/>
      <c r="V1629" s="9"/>
      <c r="W1629" s="9"/>
      <c r="X1629" s="9"/>
      <c r="Y1629" s="9"/>
      <c r="Z1629" s="9"/>
      <c r="AA1629" s="9"/>
      <c r="AB1629" s="9"/>
      <c r="AC1629" s="9"/>
      <c r="AD1629" s="9"/>
      <c r="AE1629" s="10"/>
    </row>
    <row r="1630" spans="1:31" ht="16.5" customHeight="1">
      <c r="A1630" s="12">
        <f>COUNTIF(parameter_DB!$B1630:B$9620,parameter_DB!B1630)</f>
        <v>65</v>
      </c>
      <c r="B1630" s="2">
        <f t="shared" si="36"/>
        <v>0</v>
      </c>
      <c r="C1630" s="2" t="str">
        <f>parameter_DB!B1630</f>
        <v>overall</v>
      </c>
      <c r="D1630" s="2"/>
      <c r="E1630" s="2" t="str">
        <f t="shared" si="37"/>
        <v/>
      </c>
      <c r="F1630" s="2" t="str">
        <f t="shared" si="38"/>
        <v/>
      </c>
      <c r="G1630" s="9"/>
      <c r="H1630" s="2">
        <f>COUNTIF(parameter_DB!$A$1062:A1630,parameter_DB!A1630)</f>
        <v>128</v>
      </c>
      <c r="I1630" s="2">
        <f t="shared" si="39"/>
        <v>0</v>
      </c>
      <c r="J1630" s="2" t="str">
        <f>parameter_DB!A1630</f>
        <v>GFA</v>
      </c>
      <c r="K1630" s="2" t="str">
        <f t="shared" si="40"/>
        <v/>
      </c>
      <c r="L1630" s="2" t="str">
        <f t="shared" si="41"/>
        <v/>
      </c>
      <c r="M1630" s="66"/>
      <c r="N1630" s="9"/>
      <c r="O1630" s="9"/>
      <c r="P1630" s="9"/>
      <c r="Q1630" s="9"/>
      <c r="R1630" s="9"/>
      <c r="S1630" s="9"/>
      <c r="T1630" s="9"/>
      <c r="U1630" s="9"/>
      <c r="V1630" s="9"/>
      <c r="W1630" s="9"/>
      <c r="X1630" s="9"/>
      <c r="Y1630" s="9"/>
      <c r="Z1630" s="9"/>
      <c r="AA1630" s="9"/>
      <c r="AB1630" s="9"/>
      <c r="AC1630" s="9"/>
      <c r="AD1630" s="9"/>
      <c r="AE1630" s="10"/>
    </row>
    <row r="1631" spans="1:31" ht="16.5" customHeight="1">
      <c r="A1631" s="12">
        <f>COUNTIF(parameter_DB!$B1631:B$9620,parameter_DB!B1631)</f>
        <v>64</v>
      </c>
      <c r="B1631" s="2">
        <f t="shared" si="36"/>
        <v>0</v>
      </c>
      <c r="C1631" s="2" t="str">
        <f>parameter_DB!B1631</f>
        <v>overall</v>
      </c>
      <c r="D1631" s="2"/>
      <c r="E1631" s="2" t="str">
        <f t="shared" si="37"/>
        <v/>
      </c>
      <c r="F1631" s="2" t="str">
        <f t="shared" si="38"/>
        <v/>
      </c>
      <c r="G1631" s="9"/>
      <c r="H1631" s="2">
        <f>COUNTIF(parameter_DB!$A$1062:A1631,parameter_DB!A1631)</f>
        <v>129</v>
      </c>
      <c r="I1631" s="2">
        <f t="shared" si="39"/>
        <v>0</v>
      </c>
      <c r="J1631" s="2" t="str">
        <f>parameter_DB!A1631</f>
        <v>GFA</v>
      </c>
      <c r="K1631" s="2" t="str">
        <f t="shared" si="40"/>
        <v/>
      </c>
      <c r="L1631" s="2" t="str">
        <f t="shared" si="41"/>
        <v/>
      </c>
      <c r="M1631" s="66"/>
      <c r="N1631" s="9"/>
      <c r="O1631" s="9"/>
      <c r="P1631" s="9"/>
      <c r="Q1631" s="9"/>
      <c r="R1631" s="9"/>
      <c r="S1631" s="9"/>
      <c r="T1631" s="9"/>
      <c r="U1631" s="9"/>
      <c r="V1631" s="9"/>
      <c r="W1631" s="9"/>
      <c r="X1631" s="9"/>
      <c r="Y1631" s="9"/>
      <c r="Z1631" s="9"/>
      <c r="AA1631" s="9"/>
      <c r="AB1631" s="9"/>
      <c r="AC1631" s="9"/>
      <c r="AD1631" s="9"/>
      <c r="AE1631" s="10"/>
    </row>
    <row r="1632" spans="1:31" ht="16.5" customHeight="1">
      <c r="A1632" s="12">
        <f>COUNTIF(parameter_DB!$B1632:B$9620,parameter_DB!B1632)</f>
        <v>63</v>
      </c>
      <c r="B1632" s="2">
        <f t="shared" si="36"/>
        <v>0</v>
      </c>
      <c r="C1632" s="2" t="str">
        <f>parameter_DB!B1632</f>
        <v>overall</v>
      </c>
      <c r="D1632" s="2"/>
      <c r="E1632" s="2" t="str">
        <f t="shared" si="37"/>
        <v/>
      </c>
      <c r="F1632" s="2" t="str">
        <f t="shared" si="38"/>
        <v/>
      </c>
      <c r="G1632" s="9"/>
      <c r="H1632" s="2">
        <f>COUNTIF(parameter_DB!$A$1062:A1632,parameter_DB!A1632)</f>
        <v>130</v>
      </c>
      <c r="I1632" s="2">
        <f t="shared" si="39"/>
        <v>0</v>
      </c>
      <c r="J1632" s="2" t="str">
        <f>parameter_DB!A1632</f>
        <v>GFA</v>
      </c>
      <c r="K1632" s="2" t="str">
        <f t="shared" si="40"/>
        <v/>
      </c>
      <c r="L1632" s="2" t="str">
        <f t="shared" si="41"/>
        <v/>
      </c>
      <c r="M1632" s="66"/>
      <c r="N1632" s="9"/>
      <c r="O1632" s="9"/>
      <c r="P1632" s="9"/>
      <c r="Q1632" s="9"/>
      <c r="R1632" s="9"/>
      <c r="S1632" s="9"/>
      <c r="T1632" s="9"/>
      <c r="U1632" s="9"/>
      <c r="V1632" s="9"/>
      <c r="W1632" s="9"/>
      <c r="X1632" s="9"/>
      <c r="Y1632" s="9"/>
      <c r="Z1632" s="9"/>
      <c r="AA1632" s="9"/>
      <c r="AB1632" s="9"/>
      <c r="AC1632" s="9"/>
      <c r="AD1632" s="9"/>
      <c r="AE1632" s="10"/>
    </row>
    <row r="1633" spans="1:31" ht="16.5" customHeight="1">
      <c r="A1633" s="12">
        <f>COUNTIF(parameter_DB!$B1633:B$9620,parameter_DB!B1633)</f>
        <v>62</v>
      </c>
      <c r="B1633" s="2">
        <f t="shared" si="36"/>
        <v>0</v>
      </c>
      <c r="C1633" s="2" t="str">
        <f>parameter_DB!B1633</f>
        <v>overall</v>
      </c>
      <c r="D1633" s="2"/>
      <c r="E1633" s="2" t="str">
        <f t="shared" si="37"/>
        <v/>
      </c>
      <c r="F1633" s="2" t="str">
        <f t="shared" si="38"/>
        <v/>
      </c>
      <c r="G1633" s="9"/>
      <c r="H1633" s="2">
        <f>COUNTIF(parameter_DB!$A$1062:A1633,parameter_DB!A1633)</f>
        <v>131</v>
      </c>
      <c r="I1633" s="2">
        <f t="shared" si="39"/>
        <v>0</v>
      </c>
      <c r="J1633" s="2" t="str">
        <f>parameter_DB!A1633</f>
        <v>GFA</v>
      </c>
      <c r="K1633" s="2" t="str">
        <f t="shared" si="40"/>
        <v/>
      </c>
      <c r="L1633" s="2" t="str">
        <f t="shared" si="41"/>
        <v/>
      </c>
      <c r="M1633" s="66"/>
      <c r="N1633" s="9"/>
      <c r="O1633" s="9"/>
      <c r="P1633" s="9"/>
      <c r="Q1633" s="9"/>
      <c r="R1633" s="9"/>
      <c r="S1633" s="9"/>
      <c r="T1633" s="9"/>
      <c r="U1633" s="9"/>
      <c r="V1633" s="9"/>
      <c r="W1633" s="9"/>
      <c r="X1633" s="9"/>
      <c r="Y1633" s="9"/>
      <c r="Z1633" s="9"/>
      <c r="AA1633" s="9"/>
      <c r="AB1633" s="9"/>
      <c r="AC1633" s="9"/>
      <c r="AD1633" s="9"/>
      <c r="AE1633" s="10"/>
    </row>
    <row r="1634" spans="1:31" ht="16.5" customHeight="1">
      <c r="A1634" s="12">
        <f>COUNTIF(parameter_DB!$B1634:B$9620,parameter_DB!B1634)</f>
        <v>61</v>
      </c>
      <c r="B1634" s="2">
        <f t="shared" si="36"/>
        <v>0</v>
      </c>
      <c r="C1634" s="2" t="str">
        <f>parameter_DB!B1634</f>
        <v>overall</v>
      </c>
      <c r="D1634" s="2"/>
      <c r="E1634" s="2" t="str">
        <f t="shared" si="37"/>
        <v/>
      </c>
      <c r="F1634" s="2" t="str">
        <f t="shared" si="38"/>
        <v/>
      </c>
      <c r="G1634" s="9"/>
      <c r="H1634" s="2">
        <f>COUNTIF(parameter_DB!$A$1062:A1634,parameter_DB!A1634)</f>
        <v>132</v>
      </c>
      <c r="I1634" s="2">
        <f t="shared" si="39"/>
        <v>0</v>
      </c>
      <c r="J1634" s="2" t="str">
        <f>parameter_DB!A1634</f>
        <v>GFA</v>
      </c>
      <c r="K1634" s="2" t="str">
        <f t="shared" si="40"/>
        <v/>
      </c>
      <c r="L1634" s="2" t="str">
        <f t="shared" si="41"/>
        <v/>
      </c>
      <c r="M1634" s="66"/>
      <c r="N1634" s="9"/>
      <c r="O1634" s="9"/>
      <c r="P1634" s="9"/>
      <c r="Q1634" s="9"/>
      <c r="R1634" s="9"/>
      <c r="S1634" s="9"/>
      <c r="T1634" s="9"/>
      <c r="U1634" s="9"/>
      <c r="V1634" s="9"/>
      <c r="W1634" s="9"/>
      <c r="X1634" s="9"/>
      <c r="Y1634" s="9"/>
      <c r="Z1634" s="9"/>
      <c r="AA1634" s="9"/>
      <c r="AB1634" s="9"/>
      <c r="AC1634" s="9"/>
      <c r="AD1634" s="9"/>
      <c r="AE1634" s="10"/>
    </row>
    <row r="1635" spans="1:31" ht="16.5" customHeight="1">
      <c r="A1635" s="12">
        <f>COUNTIF(parameter_DB!$B1635:B$9620,parameter_DB!B1635)</f>
        <v>60</v>
      </c>
      <c r="B1635" s="2">
        <f t="shared" si="36"/>
        <v>0</v>
      </c>
      <c r="C1635" s="2" t="str">
        <f>parameter_DB!B1635</f>
        <v>overall</v>
      </c>
      <c r="D1635" s="2"/>
      <c r="E1635" s="2" t="str">
        <f t="shared" si="37"/>
        <v/>
      </c>
      <c r="F1635" s="2" t="str">
        <f t="shared" si="38"/>
        <v/>
      </c>
      <c r="G1635" s="9"/>
      <c r="H1635" s="2">
        <f>COUNTIF(parameter_DB!$A$1062:A1635,parameter_DB!A1635)</f>
        <v>133</v>
      </c>
      <c r="I1635" s="2">
        <f t="shared" si="39"/>
        <v>0</v>
      </c>
      <c r="J1635" s="2" t="str">
        <f>parameter_DB!A1635</f>
        <v>GFA</v>
      </c>
      <c r="K1635" s="2" t="str">
        <f t="shared" si="40"/>
        <v/>
      </c>
      <c r="L1635" s="2" t="str">
        <f t="shared" si="41"/>
        <v/>
      </c>
      <c r="M1635" s="66"/>
      <c r="N1635" s="9"/>
      <c r="O1635" s="9"/>
      <c r="P1635" s="9"/>
      <c r="Q1635" s="9"/>
      <c r="R1635" s="9"/>
      <c r="S1635" s="9"/>
      <c r="T1635" s="9"/>
      <c r="U1635" s="9"/>
      <c r="V1635" s="9"/>
      <c r="W1635" s="9"/>
      <c r="X1635" s="9"/>
      <c r="Y1635" s="9"/>
      <c r="Z1635" s="9"/>
      <c r="AA1635" s="9"/>
      <c r="AB1635" s="9"/>
      <c r="AC1635" s="9"/>
      <c r="AD1635" s="9"/>
      <c r="AE1635" s="10"/>
    </row>
    <row r="1636" spans="1:31" ht="16.5" customHeight="1">
      <c r="A1636" s="12">
        <f>COUNTIF(parameter_DB!$B1636:B$9620,parameter_DB!B1636)</f>
        <v>59</v>
      </c>
      <c r="B1636" s="2">
        <f t="shared" si="36"/>
        <v>0</v>
      </c>
      <c r="C1636" s="2" t="str">
        <f>parameter_DB!B1636</f>
        <v>overall</v>
      </c>
      <c r="D1636" s="2"/>
      <c r="E1636" s="2" t="str">
        <f t="shared" si="37"/>
        <v/>
      </c>
      <c r="F1636" s="2" t="str">
        <f t="shared" si="38"/>
        <v/>
      </c>
      <c r="G1636" s="9"/>
      <c r="H1636" s="2">
        <f>COUNTIF(parameter_DB!$A$1062:A1636,parameter_DB!A1636)</f>
        <v>134</v>
      </c>
      <c r="I1636" s="2">
        <f t="shared" si="39"/>
        <v>0</v>
      </c>
      <c r="J1636" s="2" t="str">
        <f>parameter_DB!A1636</f>
        <v>GFA</v>
      </c>
      <c r="K1636" s="2" t="str">
        <f t="shared" si="40"/>
        <v/>
      </c>
      <c r="L1636" s="2" t="str">
        <f t="shared" si="41"/>
        <v/>
      </c>
      <c r="M1636" s="66"/>
      <c r="N1636" s="9"/>
      <c r="O1636" s="9"/>
      <c r="P1636" s="9"/>
      <c r="Q1636" s="9"/>
      <c r="R1636" s="9"/>
      <c r="S1636" s="9"/>
      <c r="T1636" s="9"/>
      <c r="U1636" s="9"/>
      <c r="V1636" s="9"/>
      <c r="W1636" s="9"/>
      <c r="X1636" s="9"/>
      <c r="Y1636" s="9"/>
      <c r="Z1636" s="9"/>
      <c r="AA1636" s="9"/>
      <c r="AB1636" s="9"/>
      <c r="AC1636" s="9"/>
      <c r="AD1636" s="9"/>
      <c r="AE1636" s="10"/>
    </row>
    <row r="1637" spans="1:31" ht="16.5" customHeight="1">
      <c r="A1637" s="12">
        <f>COUNTIF(parameter_DB!$B1637:B$9620,parameter_DB!B1637)</f>
        <v>58</v>
      </c>
      <c r="B1637" s="2">
        <f t="shared" si="36"/>
        <v>0</v>
      </c>
      <c r="C1637" s="2" t="str">
        <f>parameter_DB!B1637</f>
        <v>overall</v>
      </c>
      <c r="D1637" s="2"/>
      <c r="E1637" s="2" t="str">
        <f t="shared" si="37"/>
        <v/>
      </c>
      <c r="F1637" s="2" t="str">
        <f t="shared" si="38"/>
        <v/>
      </c>
      <c r="G1637" s="9"/>
      <c r="H1637" s="2">
        <f>COUNTIF(parameter_DB!$A$1062:A1637,parameter_DB!A1637)</f>
        <v>135</v>
      </c>
      <c r="I1637" s="2">
        <f t="shared" si="39"/>
        <v>0</v>
      </c>
      <c r="J1637" s="2" t="str">
        <f>parameter_DB!A1637</f>
        <v>GFA</v>
      </c>
      <c r="K1637" s="2" t="str">
        <f t="shared" si="40"/>
        <v/>
      </c>
      <c r="L1637" s="2" t="str">
        <f t="shared" si="41"/>
        <v/>
      </c>
      <c r="M1637" s="66"/>
      <c r="N1637" s="9"/>
      <c r="O1637" s="9"/>
      <c r="P1637" s="9"/>
      <c r="Q1637" s="9"/>
      <c r="R1637" s="9"/>
      <c r="S1637" s="9"/>
      <c r="T1637" s="9"/>
      <c r="U1637" s="9"/>
      <c r="V1637" s="9"/>
      <c r="W1637" s="9"/>
      <c r="X1637" s="9"/>
      <c r="Y1637" s="9"/>
      <c r="Z1637" s="9"/>
      <c r="AA1637" s="9"/>
      <c r="AB1637" s="9"/>
      <c r="AC1637" s="9"/>
      <c r="AD1637" s="9"/>
      <c r="AE1637" s="10"/>
    </row>
    <row r="1638" spans="1:31" ht="16.5" customHeight="1">
      <c r="A1638" s="12">
        <f>COUNTIF(parameter_DB!$B1638:B$9620,parameter_DB!B1638)</f>
        <v>57</v>
      </c>
      <c r="B1638" s="2">
        <f t="shared" si="36"/>
        <v>0</v>
      </c>
      <c r="C1638" s="2" t="str">
        <f>parameter_DB!B1638</f>
        <v>overall</v>
      </c>
      <c r="D1638" s="2"/>
      <c r="E1638" s="2" t="str">
        <f t="shared" si="37"/>
        <v/>
      </c>
      <c r="F1638" s="2" t="str">
        <f t="shared" si="38"/>
        <v/>
      </c>
      <c r="G1638" s="9"/>
      <c r="H1638" s="2">
        <f>COUNTIF(parameter_DB!$A$1062:A1638,parameter_DB!A1638)</f>
        <v>136</v>
      </c>
      <c r="I1638" s="2">
        <f t="shared" si="39"/>
        <v>0</v>
      </c>
      <c r="J1638" s="2" t="str">
        <f>parameter_DB!A1638</f>
        <v>GFA</v>
      </c>
      <c r="K1638" s="2" t="str">
        <f t="shared" si="40"/>
        <v/>
      </c>
      <c r="L1638" s="2" t="str">
        <f t="shared" si="41"/>
        <v/>
      </c>
      <c r="M1638" s="66"/>
      <c r="N1638" s="9"/>
      <c r="O1638" s="9"/>
      <c r="P1638" s="9"/>
      <c r="Q1638" s="9"/>
      <c r="R1638" s="9"/>
      <c r="S1638" s="9"/>
      <c r="T1638" s="9"/>
      <c r="U1638" s="9"/>
      <c r="V1638" s="9"/>
      <c r="W1638" s="9"/>
      <c r="X1638" s="9"/>
      <c r="Y1638" s="9"/>
      <c r="Z1638" s="9"/>
      <c r="AA1638" s="9"/>
      <c r="AB1638" s="9"/>
      <c r="AC1638" s="9"/>
      <c r="AD1638" s="9"/>
      <c r="AE1638" s="10"/>
    </row>
    <row r="1639" spans="1:31" ht="16.5" customHeight="1">
      <c r="A1639" s="12">
        <f>COUNTIF(parameter_DB!$B1639:B$9620,parameter_DB!B1639)</f>
        <v>56</v>
      </c>
      <c r="B1639" s="2">
        <f t="shared" si="36"/>
        <v>0</v>
      </c>
      <c r="C1639" s="2" t="str">
        <f>parameter_DB!B1639</f>
        <v>overall</v>
      </c>
      <c r="D1639" s="2"/>
      <c r="E1639" s="2" t="str">
        <f t="shared" si="37"/>
        <v/>
      </c>
      <c r="F1639" s="2" t="str">
        <f t="shared" si="38"/>
        <v/>
      </c>
      <c r="G1639" s="9"/>
      <c r="H1639" s="2">
        <f>COUNTIF(parameter_DB!$A$1062:A1639,parameter_DB!A1639)</f>
        <v>137</v>
      </c>
      <c r="I1639" s="2">
        <f t="shared" si="39"/>
        <v>0</v>
      </c>
      <c r="J1639" s="2" t="str">
        <f>parameter_DB!A1639</f>
        <v>GFA</v>
      </c>
      <c r="K1639" s="2" t="str">
        <f t="shared" si="40"/>
        <v/>
      </c>
      <c r="L1639" s="2" t="str">
        <f t="shared" si="41"/>
        <v/>
      </c>
      <c r="M1639" s="66"/>
      <c r="N1639" s="9"/>
      <c r="O1639" s="9"/>
      <c r="P1639" s="9"/>
      <c r="Q1639" s="9"/>
      <c r="R1639" s="9"/>
      <c r="S1639" s="9"/>
      <c r="T1639" s="9"/>
      <c r="U1639" s="9"/>
      <c r="V1639" s="9"/>
      <c r="W1639" s="9"/>
      <c r="X1639" s="9"/>
      <c r="Y1639" s="9"/>
      <c r="Z1639" s="9"/>
      <c r="AA1639" s="9"/>
      <c r="AB1639" s="9"/>
      <c r="AC1639" s="9"/>
      <c r="AD1639" s="9"/>
      <c r="AE1639" s="10"/>
    </row>
    <row r="1640" spans="1:31" ht="16.5" customHeight="1">
      <c r="A1640" s="12">
        <f>COUNTIF(parameter_DB!$B1640:B$9620,parameter_DB!B1640)</f>
        <v>55</v>
      </c>
      <c r="B1640" s="2">
        <f t="shared" si="36"/>
        <v>0</v>
      </c>
      <c r="C1640" s="2" t="str">
        <f>parameter_DB!B1640</f>
        <v>overall</v>
      </c>
      <c r="D1640" s="2"/>
      <c r="E1640" s="2" t="str">
        <f t="shared" si="37"/>
        <v/>
      </c>
      <c r="F1640" s="2" t="str">
        <f t="shared" si="38"/>
        <v/>
      </c>
      <c r="G1640" s="9"/>
      <c r="H1640" s="2">
        <f>COUNTIF(parameter_DB!$A$1062:A1640,parameter_DB!A1640)</f>
        <v>138</v>
      </c>
      <c r="I1640" s="2">
        <f t="shared" si="39"/>
        <v>0</v>
      </c>
      <c r="J1640" s="2" t="str">
        <f>parameter_DB!A1640</f>
        <v>GFA</v>
      </c>
      <c r="K1640" s="2" t="str">
        <f t="shared" si="40"/>
        <v/>
      </c>
      <c r="L1640" s="2" t="str">
        <f t="shared" si="41"/>
        <v/>
      </c>
      <c r="M1640" s="66"/>
      <c r="N1640" s="9"/>
      <c r="O1640" s="9"/>
      <c r="P1640" s="9"/>
      <c r="Q1640" s="9"/>
      <c r="R1640" s="9"/>
      <c r="S1640" s="9"/>
      <c r="T1640" s="9"/>
      <c r="U1640" s="9"/>
      <c r="V1640" s="9"/>
      <c r="W1640" s="9"/>
      <c r="X1640" s="9"/>
      <c r="Y1640" s="9"/>
      <c r="Z1640" s="9"/>
      <c r="AA1640" s="9"/>
      <c r="AB1640" s="9"/>
      <c r="AC1640" s="9"/>
      <c r="AD1640" s="9"/>
      <c r="AE1640" s="10"/>
    </row>
    <row r="1641" spans="1:31" ht="16.5" customHeight="1">
      <c r="A1641" s="12">
        <f>COUNTIF(parameter_DB!$B1641:B$9620,parameter_DB!B1641)</f>
        <v>54</v>
      </c>
      <c r="B1641" s="2">
        <f t="shared" si="36"/>
        <v>0</v>
      </c>
      <c r="C1641" s="2" t="str">
        <f>parameter_DB!B1641</f>
        <v>overall</v>
      </c>
      <c r="D1641" s="2"/>
      <c r="E1641" s="2" t="str">
        <f t="shared" si="37"/>
        <v/>
      </c>
      <c r="F1641" s="2" t="str">
        <f t="shared" si="38"/>
        <v/>
      </c>
      <c r="G1641" s="9"/>
      <c r="H1641" s="2">
        <f>COUNTIF(parameter_DB!$A$1062:A1641,parameter_DB!A1641)</f>
        <v>139</v>
      </c>
      <c r="I1641" s="2">
        <f t="shared" si="39"/>
        <v>0</v>
      </c>
      <c r="J1641" s="2" t="str">
        <f>parameter_DB!A1641</f>
        <v>GFA</v>
      </c>
      <c r="K1641" s="2" t="str">
        <f t="shared" si="40"/>
        <v/>
      </c>
      <c r="L1641" s="2" t="str">
        <f t="shared" si="41"/>
        <v/>
      </c>
      <c r="M1641" s="66"/>
      <c r="N1641" s="9"/>
      <c r="O1641" s="9"/>
      <c r="P1641" s="9"/>
      <c r="Q1641" s="9"/>
      <c r="R1641" s="9"/>
      <c r="S1641" s="9"/>
      <c r="T1641" s="9"/>
      <c r="U1641" s="9"/>
      <c r="V1641" s="9"/>
      <c r="W1641" s="9"/>
      <c r="X1641" s="9"/>
      <c r="Y1641" s="9"/>
      <c r="Z1641" s="9"/>
      <c r="AA1641" s="9"/>
      <c r="AB1641" s="9"/>
      <c r="AC1641" s="9"/>
      <c r="AD1641" s="9"/>
      <c r="AE1641" s="10"/>
    </row>
    <row r="1642" spans="1:31" ht="16.5" customHeight="1">
      <c r="A1642" s="12">
        <f>COUNTIF(parameter_DB!$B1642:B$9620,parameter_DB!B1642)</f>
        <v>53</v>
      </c>
      <c r="B1642" s="2">
        <f t="shared" si="36"/>
        <v>0</v>
      </c>
      <c r="C1642" s="2" t="str">
        <f>parameter_DB!B1642</f>
        <v>overall</v>
      </c>
      <c r="D1642" s="2"/>
      <c r="E1642" s="2" t="str">
        <f t="shared" si="37"/>
        <v/>
      </c>
      <c r="F1642" s="2" t="str">
        <f t="shared" si="38"/>
        <v/>
      </c>
      <c r="G1642" s="9"/>
      <c r="H1642" s="2">
        <f>COUNTIF(parameter_DB!$A$1062:A1642,parameter_DB!A1642)</f>
        <v>140</v>
      </c>
      <c r="I1642" s="2">
        <f t="shared" si="39"/>
        <v>0</v>
      </c>
      <c r="J1642" s="2" t="str">
        <f>parameter_DB!A1642</f>
        <v>GFA</v>
      </c>
      <c r="K1642" s="2" t="str">
        <f t="shared" si="40"/>
        <v/>
      </c>
      <c r="L1642" s="2" t="str">
        <f t="shared" si="41"/>
        <v/>
      </c>
      <c r="M1642" s="66"/>
      <c r="N1642" s="9"/>
      <c r="O1642" s="9"/>
      <c r="P1642" s="9"/>
      <c r="Q1642" s="9"/>
      <c r="R1642" s="9"/>
      <c r="S1642" s="9"/>
      <c r="T1642" s="9"/>
      <c r="U1642" s="9"/>
      <c r="V1642" s="9"/>
      <c r="W1642" s="9"/>
      <c r="X1642" s="9"/>
      <c r="Y1642" s="9"/>
      <c r="Z1642" s="9"/>
      <c r="AA1642" s="9"/>
      <c r="AB1642" s="9"/>
      <c r="AC1642" s="9"/>
      <c r="AD1642" s="9"/>
      <c r="AE1642" s="10"/>
    </row>
    <row r="1643" spans="1:31" ht="16.5" customHeight="1">
      <c r="A1643" s="12">
        <f>COUNTIF(parameter_DB!$B1643:B$9620,parameter_DB!B1643)</f>
        <v>52</v>
      </c>
      <c r="B1643" s="2">
        <f t="shared" si="36"/>
        <v>0</v>
      </c>
      <c r="C1643" s="2" t="str">
        <f>parameter_DB!B1643</f>
        <v>overall</v>
      </c>
      <c r="D1643" s="2"/>
      <c r="E1643" s="2" t="str">
        <f t="shared" si="37"/>
        <v/>
      </c>
      <c r="F1643" s="2" t="str">
        <f t="shared" si="38"/>
        <v/>
      </c>
      <c r="G1643" s="9"/>
      <c r="H1643" s="2">
        <f>COUNTIF(parameter_DB!$A$1062:A1643,parameter_DB!A1643)</f>
        <v>141</v>
      </c>
      <c r="I1643" s="2">
        <f t="shared" si="39"/>
        <v>0</v>
      </c>
      <c r="J1643" s="2" t="str">
        <f>parameter_DB!A1643</f>
        <v>GFA</v>
      </c>
      <c r="K1643" s="2" t="str">
        <f t="shared" si="40"/>
        <v/>
      </c>
      <c r="L1643" s="2" t="str">
        <f t="shared" si="41"/>
        <v/>
      </c>
      <c r="M1643" s="66"/>
      <c r="N1643" s="9"/>
      <c r="O1643" s="9"/>
      <c r="P1643" s="9"/>
      <c r="Q1643" s="9"/>
      <c r="R1643" s="9"/>
      <c r="S1643" s="9"/>
      <c r="T1643" s="9"/>
      <c r="U1643" s="9"/>
      <c r="V1643" s="9"/>
      <c r="W1643" s="9"/>
      <c r="X1643" s="9"/>
      <c r="Y1643" s="9"/>
      <c r="Z1643" s="9"/>
      <c r="AA1643" s="9"/>
      <c r="AB1643" s="9"/>
      <c r="AC1643" s="9"/>
      <c r="AD1643" s="9"/>
      <c r="AE1643" s="10"/>
    </row>
    <row r="1644" spans="1:31" ht="16.5" customHeight="1">
      <c r="A1644" s="12">
        <f>COUNTIF(parameter_DB!$B1644:B$9620,parameter_DB!B1644)</f>
        <v>51</v>
      </c>
      <c r="B1644" s="2">
        <f t="shared" si="36"/>
        <v>0</v>
      </c>
      <c r="C1644" s="2" t="str">
        <f>parameter_DB!B1644</f>
        <v>overall</v>
      </c>
      <c r="D1644" s="2"/>
      <c r="E1644" s="2" t="str">
        <f t="shared" si="37"/>
        <v/>
      </c>
      <c r="F1644" s="2" t="str">
        <f t="shared" si="38"/>
        <v/>
      </c>
      <c r="G1644" s="9"/>
      <c r="H1644" s="2">
        <f>COUNTIF(parameter_DB!$A$1062:A1644,parameter_DB!A1644)</f>
        <v>142</v>
      </c>
      <c r="I1644" s="2">
        <f t="shared" si="39"/>
        <v>0</v>
      </c>
      <c r="J1644" s="2" t="str">
        <f>parameter_DB!A1644</f>
        <v>GFA</v>
      </c>
      <c r="K1644" s="2" t="str">
        <f t="shared" si="40"/>
        <v/>
      </c>
      <c r="L1644" s="2" t="str">
        <f t="shared" si="41"/>
        <v/>
      </c>
      <c r="M1644" s="66"/>
      <c r="N1644" s="9"/>
      <c r="O1644" s="9"/>
      <c r="P1644" s="9"/>
      <c r="Q1644" s="9"/>
      <c r="R1644" s="9"/>
      <c r="S1644" s="9"/>
      <c r="T1644" s="9"/>
      <c r="U1644" s="9"/>
      <c r="V1644" s="9"/>
      <c r="W1644" s="9"/>
      <c r="X1644" s="9"/>
      <c r="Y1644" s="9"/>
      <c r="Z1644" s="9"/>
      <c r="AA1644" s="9"/>
      <c r="AB1644" s="9"/>
      <c r="AC1644" s="9"/>
      <c r="AD1644" s="9"/>
      <c r="AE1644" s="10"/>
    </row>
    <row r="1645" spans="1:31" ht="16.5" customHeight="1">
      <c r="A1645" s="12">
        <f>COUNTIF(parameter_DB!$B1645:B$9620,parameter_DB!B1645)</f>
        <v>50</v>
      </c>
      <c r="B1645" s="2">
        <f t="shared" si="36"/>
        <v>0</v>
      </c>
      <c r="C1645" s="2" t="str">
        <f>parameter_DB!B1645</f>
        <v>overall</v>
      </c>
      <c r="D1645" s="2"/>
      <c r="E1645" s="2" t="str">
        <f t="shared" si="37"/>
        <v/>
      </c>
      <c r="F1645" s="2" t="str">
        <f t="shared" si="38"/>
        <v/>
      </c>
      <c r="G1645" s="9"/>
      <c r="H1645" s="2">
        <f>COUNTIF(parameter_DB!$A$1062:A1645,parameter_DB!A1645)</f>
        <v>143</v>
      </c>
      <c r="I1645" s="2">
        <f t="shared" si="39"/>
        <v>0</v>
      </c>
      <c r="J1645" s="2" t="str">
        <f>parameter_DB!A1645</f>
        <v>GFA</v>
      </c>
      <c r="K1645" s="2" t="str">
        <f t="shared" si="40"/>
        <v/>
      </c>
      <c r="L1645" s="2" t="str">
        <f t="shared" si="41"/>
        <v/>
      </c>
      <c r="M1645" s="66"/>
      <c r="N1645" s="9"/>
      <c r="O1645" s="9"/>
      <c r="P1645" s="9"/>
      <c r="Q1645" s="9"/>
      <c r="R1645" s="9"/>
      <c r="S1645" s="9"/>
      <c r="T1645" s="9"/>
      <c r="U1645" s="9"/>
      <c r="V1645" s="9"/>
      <c r="W1645" s="9"/>
      <c r="X1645" s="9"/>
      <c r="Y1645" s="9"/>
      <c r="Z1645" s="9"/>
      <c r="AA1645" s="9"/>
      <c r="AB1645" s="9"/>
      <c r="AC1645" s="9"/>
      <c r="AD1645" s="9"/>
      <c r="AE1645" s="10"/>
    </row>
    <row r="1646" spans="1:31" ht="16.5" customHeight="1">
      <c r="A1646" s="12">
        <f>COUNTIF(parameter_DB!$B1646:B$9620,parameter_DB!B1646)</f>
        <v>49</v>
      </c>
      <c r="B1646" s="2">
        <f t="shared" si="36"/>
        <v>0</v>
      </c>
      <c r="C1646" s="2" t="str">
        <f>parameter_DB!B1646</f>
        <v>overall</v>
      </c>
      <c r="D1646" s="2"/>
      <c r="E1646" s="2" t="str">
        <f t="shared" si="37"/>
        <v/>
      </c>
      <c r="F1646" s="2" t="str">
        <f t="shared" si="38"/>
        <v/>
      </c>
      <c r="G1646" s="9"/>
      <c r="H1646" s="2">
        <f>COUNTIF(parameter_DB!$A$1062:A1646,parameter_DB!A1646)</f>
        <v>144</v>
      </c>
      <c r="I1646" s="2">
        <f t="shared" si="39"/>
        <v>0</v>
      </c>
      <c r="J1646" s="2" t="str">
        <f>parameter_DB!A1646</f>
        <v>GFA</v>
      </c>
      <c r="K1646" s="2" t="str">
        <f t="shared" si="40"/>
        <v/>
      </c>
      <c r="L1646" s="2" t="str">
        <f t="shared" si="41"/>
        <v/>
      </c>
      <c r="M1646" s="66"/>
      <c r="N1646" s="9"/>
      <c r="O1646" s="9"/>
      <c r="P1646" s="9"/>
      <c r="Q1646" s="9"/>
      <c r="R1646" s="9"/>
      <c r="S1646" s="9"/>
      <c r="T1646" s="9"/>
      <c r="U1646" s="9"/>
      <c r="V1646" s="9"/>
      <c r="W1646" s="9"/>
      <c r="X1646" s="9"/>
      <c r="Y1646" s="9"/>
      <c r="Z1646" s="9"/>
      <c r="AA1646" s="9"/>
      <c r="AB1646" s="9"/>
      <c r="AC1646" s="9"/>
      <c r="AD1646" s="9"/>
      <c r="AE1646" s="10"/>
    </row>
    <row r="1647" spans="1:31" ht="16.5" customHeight="1">
      <c r="A1647" s="12">
        <f>COUNTIF(parameter_DB!$B1647:B$9620,parameter_DB!B1647)</f>
        <v>24</v>
      </c>
      <c r="B1647" s="2">
        <f t="shared" si="36"/>
        <v>0</v>
      </c>
      <c r="C1647" s="2" t="str">
        <f>parameter_DB!B1647</f>
        <v>디스플레이</v>
      </c>
      <c r="D1647" s="2"/>
      <c r="E1647" s="2" t="str">
        <f t="shared" si="37"/>
        <v/>
      </c>
      <c r="F1647" s="2" t="str">
        <f t="shared" si="38"/>
        <v/>
      </c>
      <c r="G1647" s="9"/>
      <c r="H1647" s="2">
        <f>COUNTIF(parameter_DB!$A$1062:A1647,parameter_DB!A1647)</f>
        <v>1</v>
      </c>
      <c r="I1647" s="2">
        <f t="shared" si="39"/>
        <v>20</v>
      </c>
      <c r="J1647" s="2" t="str">
        <f>parameter_DB!A1647</f>
        <v>Kakao</v>
      </c>
      <c r="K1647" s="2" t="str">
        <f t="shared" si="40"/>
        <v/>
      </c>
      <c r="L1647" s="2" t="str">
        <f t="shared" si="41"/>
        <v/>
      </c>
      <c r="M1647" s="66"/>
      <c r="N1647" s="9"/>
      <c r="O1647" s="9"/>
      <c r="P1647" s="9"/>
      <c r="Q1647" s="9"/>
      <c r="R1647" s="9"/>
      <c r="S1647" s="9"/>
      <c r="T1647" s="9"/>
      <c r="U1647" s="9"/>
      <c r="V1647" s="9"/>
      <c r="W1647" s="9"/>
      <c r="X1647" s="9"/>
      <c r="Y1647" s="9"/>
      <c r="Z1647" s="9"/>
      <c r="AA1647" s="9"/>
      <c r="AB1647" s="9"/>
      <c r="AC1647" s="9"/>
      <c r="AD1647" s="9"/>
      <c r="AE1647" s="10"/>
    </row>
    <row r="1648" spans="1:31" ht="16.5" customHeight="1">
      <c r="A1648" s="12">
        <f>COUNTIF(parameter_DB!$B1648:B$9620,parameter_DB!B1648)</f>
        <v>23</v>
      </c>
      <c r="B1648" s="2">
        <f t="shared" si="36"/>
        <v>0</v>
      </c>
      <c r="C1648" s="2" t="str">
        <f>parameter_DB!B1648</f>
        <v>디스플레이</v>
      </c>
      <c r="D1648" s="2"/>
      <c r="E1648" s="2" t="str">
        <f t="shared" si="37"/>
        <v/>
      </c>
      <c r="F1648" s="2" t="str">
        <f t="shared" si="38"/>
        <v/>
      </c>
      <c r="G1648" s="9"/>
      <c r="H1648" s="2">
        <f>COUNTIF(parameter_DB!$A$1062:A1648,parameter_DB!A1648)</f>
        <v>2</v>
      </c>
      <c r="I1648" s="2">
        <f t="shared" si="39"/>
        <v>0</v>
      </c>
      <c r="J1648" s="2" t="str">
        <f>parameter_DB!A1648</f>
        <v>Kakao</v>
      </c>
      <c r="K1648" s="2" t="str">
        <f t="shared" si="40"/>
        <v/>
      </c>
      <c r="L1648" s="2" t="str">
        <f t="shared" si="41"/>
        <v/>
      </c>
      <c r="M1648" s="66"/>
      <c r="N1648" s="9"/>
      <c r="O1648" s="9"/>
      <c r="P1648" s="9"/>
      <c r="Q1648" s="9"/>
      <c r="R1648" s="9"/>
      <c r="S1648" s="9"/>
      <c r="T1648" s="9"/>
      <c r="U1648" s="9"/>
      <c r="V1648" s="9"/>
      <c r="W1648" s="9"/>
      <c r="X1648" s="9"/>
      <c r="Y1648" s="9"/>
      <c r="Z1648" s="9"/>
      <c r="AA1648" s="9"/>
      <c r="AB1648" s="9"/>
      <c r="AC1648" s="9"/>
      <c r="AD1648" s="9"/>
      <c r="AE1648" s="10"/>
    </row>
    <row r="1649" spans="1:31" ht="16.5" customHeight="1">
      <c r="A1649" s="12">
        <f>COUNTIF(parameter_DB!$B1649:B$9620,parameter_DB!B1649)</f>
        <v>22</v>
      </c>
      <c r="B1649" s="2">
        <f t="shared" si="36"/>
        <v>0</v>
      </c>
      <c r="C1649" s="2" t="str">
        <f>parameter_DB!B1649</f>
        <v>디스플레이</v>
      </c>
      <c r="D1649" s="2"/>
      <c r="E1649" s="2" t="str">
        <f t="shared" si="37"/>
        <v/>
      </c>
      <c r="F1649" s="2" t="str">
        <f t="shared" si="38"/>
        <v/>
      </c>
      <c r="G1649" s="9"/>
      <c r="H1649" s="2">
        <f>COUNTIF(parameter_DB!$A$1062:A1649,parameter_DB!A1649)</f>
        <v>3</v>
      </c>
      <c r="I1649" s="2">
        <f t="shared" si="39"/>
        <v>0</v>
      </c>
      <c r="J1649" s="2" t="str">
        <f>parameter_DB!A1649</f>
        <v>Kakao</v>
      </c>
      <c r="K1649" s="2" t="str">
        <f t="shared" si="40"/>
        <v/>
      </c>
      <c r="L1649" s="2" t="str">
        <f t="shared" si="41"/>
        <v/>
      </c>
      <c r="M1649" s="66"/>
      <c r="N1649" s="9"/>
      <c r="O1649" s="9"/>
      <c r="P1649" s="9"/>
      <c r="Q1649" s="9"/>
      <c r="R1649" s="9"/>
      <c r="S1649" s="9"/>
      <c r="T1649" s="9"/>
      <c r="U1649" s="9"/>
      <c r="V1649" s="9"/>
      <c r="W1649" s="9"/>
      <c r="X1649" s="9"/>
      <c r="Y1649" s="9"/>
      <c r="Z1649" s="9"/>
      <c r="AA1649" s="9"/>
      <c r="AB1649" s="9"/>
      <c r="AC1649" s="9"/>
      <c r="AD1649" s="9"/>
      <c r="AE1649" s="10"/>
    </row>
    <row r="1650" spans="1:31" ht="16.5" customHeight="1">
      <c r="A1650" s="12">
        <f>COUNTIF(parameter_DB!$B1650:B$9620,parameter_DB!B1650)</f>
        <v>21</v>
      </c>
      <c r="B1650" s="2">
        <f t="shared" si="36"/>
        <v>0</v>
      </c>
      <c r="C1650" s="2" t="str">
        <f>parameter_DB!B1650</f>
        <v>디스플레이</v>
      </c>
      <c r="D1650" s="2"/>
      <c r="E1650" s="2" t="str">
        <f t="shared" si="37"/>
        <v/>
      </c>
      <c r="F1650" s="2" t="str">
        <f t="shared" si="38"/>
        <v/>
      </c>
      <c r="G1650" s="9"/>
      <c r="H1650" s="2">
        <f>COUNTIF(parameter_DB!$A$1062:A1650,parameter_DB!A1650)</f>
        <v>4</v>
      </c>
      <c r="I1650" s="2">
        <f t="shared" si="39"/>
        <v>0</v>
      </c>
      <c r="J1650" s="2" t="str">
        <f>parameter_DB!A1650</f>
        <v>Kakao</v>
      </c>
      <c r="K1650" s="2" t="str">
        <f t="shared" si="40"/>
        <v/>
      </c>
      <c r="L1650" s="2" t="str">
        <f t="shared" si="41"/>
        <v/>
      </c>
      <c r="M1650" s="66"/>
      <c r="N1650" s="9"/>
      <c r="O1650" s="9"/>
      <c r="P1650" s="9"/>
      <c r="Q1650" s="9"/>
      <c r="R1650" s="9"/>
      <c r="S1650" s="9"/>
      <c r="T1650" s="9"/>
      <c r="U1650" s="9"/>
      <c r="V1650" s="9"/>
      <c r="W1650" s="9"/>
      <c r="X1650" s="9"/>
      <c r="Y1650" s="9"/>
      <c r="Z1650" s="9"/>
      <c r="AA1650" s="9"/>
      <c r="AB1650" s="9"/>
      <c r="AC1650" s="9"/>
      <c r="AD1650" s="9"/>
      <c r="AE1650" s="10"/>
    </row>
    <row r="1651" spans="1:31" ht="16.5" customHeight="1">
      <c r="A1651" s="12">
        <f>COUNTIF(parameter_DB!$B1651:B$9620,parameter_DB!B1651)</f>
        <v>20</v>
      </c>
      <c r="B1651" s="2">
        <f t="shared" si="36"/>
        <v>0</v>
      </c>
      <c r="C1651" s="2" t="str">
        <f>parameter_DB!B1651</f>
        <v>디스플레이</v>
      </c>
      <c r="D1651" s="2"/>
      <c r="E1651" s="2" t="str">
        <f t="shared" si="37"/>
        <v/>
      </c>
      <c r="F1651" s="2" t="str">
        <f t="shared" si="38"/>
        <v/>
      </c>
      <c r="G1651" s="9"/>
      <c r="H1651" s="2">
        <f>COUNTIF(parameter_DB!$A$1062:A1651,parameter_DB!A1651)</f>
        <v>5</v>
      </c>
      <c r="I1651" s="2">
        <f t="shared" si="39"/>
        <v>0</v>
      </c>
      <c r="J1651" s="2" t="str">
        <f>parameter_DB!A1651</f>
        <v>Kakao</v>
      </c>
      <c r="K1651" s="2" t="str">
        <f t="shared" si="40"/>
        <v/>
      </c>
      <c r="L1651" s="2" t="str">
        <f t="shared" si="41"/>
        <v/>
      </c>
      <c r="M1651" s="66"/>
      <c r="N1651" s="9"/>
      <c r="O1651" s="9"/>
      <c r="P1651" s="9"/>
      <c r="Q1651" s="9"/>
      <c r="R1651" s="9"/>
      <c r="S1651" s="9"/>
      <c r="T1651" s="9"/>
      <c r="U1651" s="9"/>
      <c r="V1651" s="9"/>
      <c r="W1651" s="9"/>
      <c r="X1651" s="9"/>
      <c r="Y1651" s="9"/>
      <c r="Z1651" s="9"/>
      <c r="AA1651" s="9"/>
      <c r="AB1651" s="9"/>
      <c r="AC1651" s="9"/>
      <c r="AD1651" s="9"/>
      <c r="AE1651" s="10"/>
    </row>
    <row r="1652" spans="1:31" ht="16.5" customHeight="1">
      <c r="A1652" s="12">
        <f>COUNTIF(parameter_DB!$B1652:B$9620,parameter_DB!B1652)</f>
        <v>19</v>
      </c>
      <c r="B1652" s="2">
        <f t="shared" si="36"/>
        <v>0</v>
      </c>
      <c r="C1652" s="2" t="str">
        <f>parameter_DB!B1652</f>
        <v>디스플레이</v>
      </c>
      <c r="D1652" s="2"/>
      <c r="E1652" s="2" t="str">
        <f t="shared" si="37"/>
        <v/>
      </c>
      <c r="F1652" s="2" t="str">
        <f t="shared" si="38"/>
        <v/>
      </c>
      <c r="G1652" s="9"/>
      <c r="H1652" s="2">
        <f>COUNTIF(parameter_DB!$A$1062:A1652,parameter_DB!A1652)</f>
        <v>6</v>
      </c>
      <c r="I1652" s="2">
        <f t="shared" si="39"/>
        <v>0</v>
      </c>
      <c r="J1652" s="2" t="str">
        <f>parameter_DB!A1652</f>
        <v>Kakao</v>
      </c>
      <c r="K1652" s="2" t="str">
        <f t="shared" si="40"/>
        <v/>
      </c>
      <c r="L1652" s="2" t="str">
        <f t="shared" si="41"/>
        <v/>
      </c>
      <c r="M1652" s="66"/>
      <c r="N1652" s="9"/>
      <c r="O1652" s="9"/>
      <c r="P1652" s="9"/>
      <c r="Q1652" s="9"/>
      <c r="R1652" s="9"/>
      <c r="S1652" s="9"/>
      <c r="T1652" s="9"/>
      <c r="U1652" s="9"/>
      <c r="V1652" s="9"/>
      <c r="W1652" s="9"/>
      <c r="X1652" s="9"/>
      <c r="Y1652" s="9"/>
      <c r="Z1652" s="9"/>
      <c r="AA1652" s="9"/>
      <c r="AB1652" s="9"/>
      <c r="AC1652" s="9"/>
      <c r="AD1652" s="9"/>
      <c r="AE1652" s="10"/>
    </row>
    <row r="1653" spans="1:31" ht="16.5" customHeight="1">
      <c r="A1653" s="12">
        <f>COUNTIF(parameter_DB!$B1653:B$9620,parameter_DB!B1653)</f>
        <v>18</v>
      </c>
      <c r="B1653" s="2">
        <f t="shared" si="36"/>
        <v>0</v>
      </c>
      <c r="C1653" s="2" t="str">
        <f>parameter_DB!B1653</f>
        <v>디스플레이</v>
      </c>
      <c r="D1653" s="2"/>
      <c r="E1653" s="2" t="str">
        <f t="shared" si="37"/>
        <v/>
      </c>
      <c r="F1653" s="2" t="str">
        <f t="shared" si="38"/>
        <v/>
      </c>
      <c r="G1653" s="9"/>
      <c r="H1653" s="2">
        <f>COUNTIF(parameter_DB!$A$1062:A1653,parameter_DB!A1653)</f>
        <v>7</v>
      </c>
      <c r="I1653" s="2">
        <f t="shared" si="39"/>
        <v>0</v>
      </c>
      <c r="J1653" s="2" t="str">
        <f>parameter_DB!A1653</f>
        <v>Kakao</v>
      </c>
      <c r="K1653" s="2" t="str">
        <f t="shared" si="40"/>
        <v/>
      </c>
      <c r="L1653" s="2" t="str">
        <f t="shared" si="41"/>
        <v/>
      </c>
      <c r="M1653" s="66"/>
      <c r="N1653" s="9"/>
      <c r="O1653" s="9"/>
      <c r="P1653" s="9"/>
      <c r="Q1653" s="9"/>
      <c r="R1653" s="9"/>
      <c r="S1653" s="9"/>
      <c r="T1653" s="9"/>
      <c r="U1653" s="9"/>
      <c r="V1653" s="9"/>
      <c r="W1653" s="9"/>
      <c r="X1653" s="9"/>
      <c r="Y1653" s="9"/>
      <c r="Z1653" s="9"/>
      <c r="AA1653" s="9"/>
      <c r="AB1653" s="9"/>
      <c r="AC1653" s="9"/>
      <c r="AD1653" s="9"/>
      <c r="AE1653" s="10"/>
    </row>
    <row r="1654" spans="1:31" ht="16.5" customHeight="1">
      <c r="A1654" s="12">
        <f>COUNTIF(parameter_DB!$B1654:B$9620,parameter_DB!B1654)</f>
        <v>17</v>
      </c>
      <c r="B1654" s="2">
        <f t="shared" si="36"/>
        <v>0</v>
      </c>
      <c r="C1654" s="2" t="str">
        <f>parameter_DB!B1654</f>
        <v>디스플레이</v>
      </c>
      <c r="D1654" s="2"/>
      <c r="E1654" s="2" t="str">
        <f t="shared" si="37"/>
        <v/>
      </c>
      <c r="F1654" s="2" t="str">
        <f t="shared" si="38"/>
        <v/>
      </c>
      <c r="G1654" s="9"/>
      <c r="H1654" s="2">
        <f>COUNTIF(parameter_DB!$A$1062:A1654,parameter_DB!A1654)</f>
        <v>8</v>
      </c>
      <c r="I1654" s="2">
        <f t="shared" si="39"/>
        <v>0</v>
      </c>
      <c r="J1654" s="2" t="str">
        <f>parameter_DB!A1654</f>
        <v>Kakao</v>
      </c>
      <c r="K1654" s="2" t="str">
        <f t="shared" si="40"/>
        <v/>
      </c>
      <c r="L1654" s="2" t="str">
        <f t="shared" si="41"/>
        <v/>
      </c>
      <c r="M1654" s="66"/>
      <c r="N1654" s="9"/>
      <c r="O1654" s="9"/>
      <c r="P1654" s="9"/>
      <c r="Q1654" s="9"/>
      <c r="R1654" s="9"/>
      <c r="S1654" s="9"/>
      <c r="T1654" s="9"/>
      <c r="U1654" s="9"/>
      <c r="V1654" s="9"/>
      <c r="W1654" s="9"/>
      <c r="X1654" s="9"/>
      <c r="Y1654" s="9"/>
      <c r="Z1654" s="9"/>
      <c r="AA1654" s="9"/>
      <c r="AB1654" s="9"/>
      <c r="AC1654" s="9"/>
      <c r="AD1654" s="9"/>
      <c r="AE1654" s="10"/>
    </row>
    <row r="1655" spans="1:31" ht="16.5" customHeight="1">
      <c r="A1655" s="12">
        <f>COUNTIF(parameter_DB!$B1655:B$9620,parameter_DB!B1655)</f>
        <v>16</v>
      </c>
      <c r="B1655" s="2">
        <f t="shared" si="36"/>
        <v>0</v>
      </c>
      <c r="C1655" s="2" t="str">
        <f>parameter_DB!B1655</f>
        <v>디스플레이</v>
      </c>
      <c r="D1655" s="2"/>
      <c r="E1655" s="2" t="str">
        <f t="shared" si="37"/>
        <v/>
      </c>
      <c r="F1655" s="2" t="str">
        <f t="shared" si="38"/>
        <v/>
      </c>
      <c r="G1655" s="9"/>
      <c r="H1655" s="2">
        <f>COUNTIF(parameter_DB!$A$1062:A1655,parameter_DB!A1655)</f>
        <v>9</v>
      </c>
      <c r="I1655" s="2">
        <f t="shared" si="39"/>
        <v>0</v>
      </c>
      <c r="J1655" s="2" t="str">
        <f>parameter_DB!A1655</f>
        <v>Kakao</v>
      </c>
      <c r="K1655" s="2" t="str">
        <f t="shared" si="40"/>
        <v/>
      </c>
      <c r="L1655" s="2" t="str">
        <f t="shared" si="41"/>
        <v/>
      </c>
      <c r="M1655" s="66"/>
      <c r="N1655" s="9"/>
      <c r="O1655" s="9"/>
      <c r="P1655" s="9"/>
      <c r="Q1655" s="9"/>
      <c r="R1655" s="9"/>
      <c r="S1655" s="9"/>
      <c r="T1655" s="9"/>
      <c r="U1655" s="9"/>
      <c r="V1655" s="9"/>
      <c r="W1655" s="9"/>
      <c r="X1655" s="9"/>
      <c r="Y1655" s="9"/>
      <c r="Z1655" s="9"/>
      <c r="AA1655" s="9"/>
      <c r="AB1655" s="9"/>
      <c r="AC1655" s="9"/>
      <c r="AD1655" s="9"/>
      <c r="AE1655" s="10"/>
    </row>
    <row r="1656" spans="1:31" ht="16.5" customHeight="1">
      <c r="A1656" s="12">
        <f>COUNTIF(parameter_DB!$B1656:B$9620,parameter_DB!B1656)</f>
        <v>15</v>
      </c>
      <c r="B1656" s="2">
        <f t="shared" si="36"/>
        <v>0</v>
      </c>
      <c r="C1656" s="2" t="str">
        <f>parameter_DB!B1656</f>
        <v>디스플레이</v>
      </c>
      <c r="D1656" s="2"/>
      <c r="E1656" s="2" t="str">
        <f t="shared" si="37"/>
        <v/>
      </c>
      <c r="F1656" s="2" t="str">
        <f t="shared" si="38"/>
        <v/>
      </c>
      <c r="G1656" s="9"/>
      <c r="H1656" s="2">
        <f>COUNTIF(parameter_DB!$A$1062:A1656,parameter_DB!A1656)</f>
        <v>10</v>
      </c>
      <c r="I1656" s="2">
        <f t="shared" si="39"/>
        <v>0</v>
      </c>
      <c r="J1656" s="2" t="str">
        <f>parameter_DB!A1656</f>
        <v>Kakao</v>
      </c>
      <c r="K1656" s="2" t="str">
        <f t="shared" si="40"/>
        <v/>
      </c>
      <c r="L1656" s="2" t="str">
        <f t="shared" si="41"/>
        <v/>
      </c>
      <c r="M1656" s="66"/>
      <c r="N1656" s="9"/>
      <c r="O1656" s="9"/>
      <c r="P1656" s="9"/>
      <c r="Q1656" s="9"/>
      <c r="R1656" s="9"/>
      <c r="S1656" s="9"/>
      <c r="T1656" s="9"/>
      <c r="U1656" s="9"/>
      <c r="V1656" s="9"/>
      <c r="W1656" s="9"/>
      <c r="X1656" s="9"/>
      <c r="Y1656" s="9"/>
      <c r="Z1656" s="9"/>
      <c r="AA1656" s="9"/>
      <c r="AB1656" s="9"/>
      <c r="AC1656" s="9"/>
      <c r="AD1656" s="9"/>
      <c r="AE1656" s="10"/>
    </row>
    <row r="1657" spans="1:31" ht="16.5" customHeight="1">
      <c r="A1657" s="12">
        <f>COUNTIF(parameter_DB!$B1657:B$9620,parameter_DB!B1657)</f>
        <v>14</v>
      </c>
      <c r="B1657" s="2">
        <f t="shared" si="36"/>
        <v>0</v>
      </c>
      <c r="C1657" s="2" t="str">
        <f>parameter_DB!B1657</f>
        <v>디스플레이</v>
      </c>
      <c r="D1657" s="2"/>
      <c r="E1657" s="2" t="str">
        <f t="shared" si="37"/>
        <v/>
      </c>
      <c r="F1657" s="2" t="str">
        <f t="shared" si="38"/>
        <v/>
      </c>
      <c r="G1657" s="9"/>
      <c r="H1657" s="2">
        <f>COUNTIF(parameter_DB!$A$1062:A1657,parameter_DB!A1657)</f>
        <v>11</v>
      </c>
      <c r="I1657" s="2">
        <f t="shared" si="39"/>
        <v>0</v>
      </c>
      <c r="J1657" s="2" t="str">
        <f>parameter_DB!A1657</f>
        <v>Kakao</v>
      </c>
      <c r="K1657" s="2" t="str">
        <f t="shared" si="40"/>
        <v/>
      </c>
      <c r="L1657" s="2" t="str">
        <f t="shared" si="41"/>
        <v/>
      </c>
      <c r="M1657" s="66"/>
      <c r="N1657" s="9"/>
      <c r="O1657" s="9"/>
      <c r="P1657" s="9"/>
      <c r="Q1657" s="9"/>
      <c r="R1657" s="9"/>
      <c r="S1657" s="9"/>
      <c r="T1657" s="9"/>
      <c r="U1657" s="9"/>
      <c r="V1657" s="9"/>
      <c r="W1657" s="9"/>
      <c r="X1657" s="9"/>
      <c r="Y1657" s="9"/>
      <c r="Z1657" s="9"/>
      <c r="AA1657" s="9"/>
      <c r="AB1657" s="9"/>
      <c r="AC1657" s="9"/>
      <c r="AD1657" s="9"/>
      <c r="AE1657" s="10"/>
    </row>
    <row r="1658" spans="1:31" ht="16.5" customHeight="1">
      <c r="A1658" s="12">
        <f>COUNTIF(parameter_DB!$B1658:B$9620,parameter_DB!B1658)</f>
        <v>13</v>
      </c>
      <c r="B1658" s="2">
        <f t="shared" si="36"/>
        <v>0</v>
      </c>
      <c r="C1658" s="2" t="str">
        <f>parameter_DB!B1658</f>
        <v>디스플레이</v>
      </c>
      <c r="D1658" s="2"/>
      <c r="E1658" s="2" t="str">
        <f t="shared" si="37"/>
        <v/>
      </c>
      <c r="F1658" s="2" t="str">
        <f t="shared" si="38"/>
        <v/>
      </c>
      <c r="G1658" s="9"/>
      <c r="H1658" s="2">
        <f>COUNTIF(parameter_DB!$A$1062:A1658,parameter_DB!A1658)</f>
        <v>12</v>
      </c>
      <c r="I1658" s="2">
        <f t="shared" si="39"/>
        <v>0</v>
      </c>
      <c r="J1658" s="2" t="str">
        <f>parameter_DB!A1658</f>
        <v>Kakao</v>
      </c>
      <c r="K1658" s="2" t="str">
        <f t="shared" si="40"/>
        <v/>
      </c>
      <c r="L1658" s="2" t="str">
        <f t="shared" si="41"/>
        <v/>
      </c>
      <c r="M1658" s="66"/>
      <c r="N1658" s="9"/>
      <c r="O1658" s="9"/>
      <c r="P1658" s="9"/>
      <c r="Q1658" s="9"/>
      <c r="R1658" s="9"/>
      <c r="S1658" s="9"/>
      <c r="T1658" s="9"/>
      <c r="U1658" s="9"/>
      <c r="V1658" s="9"/>
      <c r="W1658" s="9"/>
      <c r="X1658" s="9"/>
      <c r="Y1658" s="9"/>
      <c r="Z1658" s="9"/>
      <c r="AA1658" s="9"/>
      <c r="AB1658" s="9"/>
      <c r="AC1658" s="9"/>
      <c r="AD1658" s="9"/>
      <c r="AE1658" s="10"/>
    </row>
    <row r="1659" spans="1:31" ht="16.5" customHeight="1">
      <c r="A1659" s="12">
        <f>COUNTIF(parameter_DB!$B1659:B$9620,parameter_DB!B1659)</f>
        <v>12</v>
      </c>
      <c r="B1659" s="2">
        <f t="shared" si="36"/>
        <v>0</v>
      </c>
      <c r="C1659" s="2" t="str">
        <f>parameter_DB!B1659</f>
        <v>디스플레이</v>
      </c>
      <c r="D1659" s="2"/>
      <c r="E1659" s="2" t="str">
        <f t="shared" si="37"/>
        <v/>
      </c>
      <c r="F1659" s="2" t="str">
        <f t="shared" si="38"/>
        <v/>
      </c>
      <c r="G1659" s="9"/>
      <c r="H1659" s="2">
        <f>COUNTIF(parameter_DB!$A$1062:A1659,parameter_DB!A1659)</f>
        <v>13</v>
      </c>
      <c r="I1659" s="2">
        <f t="shared" si="39"/>
        <v>0</v>
      </c>
      <c r="J1659" s="2" t="str">
        <f>parameter_DB!A1659</f>
        <v>Kakao</v>
      </c>
      <c r="K1659" s="2" t="str">
        <f t="shared" si="40"/>
        <v/>
      </c>
      <c r="L1659" s="2" t="str">
        <f t="shared" si="41"/>
        <v/>
      </c>
      <c r="M1659" s="66"/>
      <c r="N1659" s="9"/>
      <c r="O1659" s="9"/>
      <c r="P1659" s="9"/>
      <c r="Q1659" s="9"/>
      <c r="R1659" s="9"/>
      <c r="S1659" s="9"/>
      <c r="T1659" s="9"/>
      <c r="U1659" s="9"/>
      <c r="V1659" s="9"/>
      <c r="W1659" s="9"/>
      <c r="X1659" s="9"/>
      <c r="Y1659" s="9"/>
      <c r="Z1659" s="9"/>
      <c r="AA1659" s="9"/>
      <c r="AB1659" s="9"/>
      <c r="AC1659" s="9"/>
      <c r="AD1659" s="9"/>
      <c r="AE1659" s="10"/>
    </row>
    <row r="1660" spans="1:31" ht="16.5" customHeight="1">
      <c r="A1660" s="12">
        <f>COUNTIF(parameter_DB!$B1660:B$9620,parameter_DB!B1660)</f>
        <v>11</v>
      </c>
      <c r="B1660" s="2">
        <f t="shared" si="36"/>
        <v>0</v>
      </c>
      <c r="C1660" s="2" t="str">
        <f>parameter_DB!B1660</f>
        <v>디스플레이</v>
      </c>
      <c r="D1660" s="2"/>
      <c r="E1660" s="2" t="str">
        <f t="shared" si="37"/>
        <v/>
      </c>
      <c r="F1660" s="2" t="str">
        <f t="shared" si="38"/>
        <v/>
      </c>
      <c r="G1660" s="9"/>
      <c r="H1660" s="2">
        <f>COUNTIF(parameter_DB!$A$1062:A1660,parameter_DB!A1660)</f>
        <v>14</v>
      </c>
      <c r="I1660" s="2">
        <f t="shared" si="39"/>
        <v>0</v>
      </c>
      <c r="J1660" s="2" t="str">
        <f>parameter_DB!A1660</f>
        <v>Kakao</v>
      </c>
      <c r="K1660" s="2" t="str">
        <f t="shared" si="40"/>
        <v/>
      </c>
      <c r="L1660" s="2" t="str">
        <f t="shared" si="41"/>
        <v/>
      </c>
      <c r="M1660" s="66"/>
      <c r="N1660" s="9"/>
      <c r="O1660" s="9"/>
      <c r="P1660" s="9"/>
      <c r="Q1660" s="9"/>
      <c r="R1660" s="9"/>
      <c r="S1660" s="9"/>
      <c r="T1660" s="9"/>
      <c r="U1660" s="9"/>
      <c r="V1660" s="9"/>
      <c r="W1660" s="9"/>
      <c r="X1660" s="9"/>
      <c r="Y1660" s="9"/>
      <c r="Z1660" s="9"/>
      <c r="AA1660" s="9"/>
      <c r="AB1660" s="9"/>
      <c r="AC1660" s="9"/>
      <c r="AD1660" s="9"/>
      <c r="AE1660" s="10"/>
    </row>
    <row r="1661" spans="1:31" ht="16.5" customHeight="1">
      <c r="A1661" s="12">
        <f>COUNTIF(parameter_DB!$B1661:B$9620,parameter_DB!B1661)</f>
        <v>10</v>
      </c>
      <c r="B1661" s="2">
        <f t="shared" si="36"/>
        <v>0</v>
      </c>
      <c r="C1661" s="2" t="str">
        <f>parameter_DB!B1661</f>
        <v>디스플레이</v>
      </c>
      <c r="D1661" s="2"/>
      <c r="E1661" s="2" t="str">
        <f t="shared" si="37"/>
        <v/>
      </c>
      <c r="F1661" s="2" t="str">
        <f t="shared" si="38"/>
        <v/>
      </c>
      <c r="G1661" s="9"/>
      <c r="H1661" s="2">
        <f>COUNTIF(parameter_DB!$A$1062:A1661,parameter_DB!A1661)</f>
        <v>15</v>
      </c>
      <c r="I1661" s="2">
        <f t="shared" si="39"/>
        <v>0</v>
      </c>
      <c r="J1661" s="2" t="str">
        <f>parameter_DB!A1661</f>
        <v>Kakao</v>
      </c>
      <c r="K1661" s="2" t="str">
        <f t="shared" si="40"/>
        <v/>
      </c>
      <c r="L1661" s="2" t="str">
        <f t="shared" si="41"/>
        <v/>
      </c>
      <c r="M1661" s="66"/>
      <c r="N1661" s="9"/>
      <c r="O1661" s="9"/>
      <c r="P1661" s="9"/>
      <c r="Q1661" s="9"/>
      <c r="R1661" s="9"/>
      <c r="S1661" s="9"/>
      <c r="T1661" s="9"/>
      <c r="U1661" s="9"/>
      <c r="V1661" s="9"/>
      <c r="W1661" s="9"/>
      <c r="X1661" s="9"/>
      <c r="Y1661" s="9"/>
      <c r="Z1661" s="9"/>
      <c r="AA1661" s="9"/>
      <c r="AB1661" s="9"/>
      <c r="AC1661" s="9"/>
      <c r="AD1661" s="9"/>
      <c r="AE1661" s="10"/>
    </row>
    <row r="1662" spans="1:31" ht="16.5" customHeight="1">
      <c r="A1662" s="12">
        <f>COUNTIF(parameter_DB!$B1662:B$9620,parameter_DB!B1662)</f>
        <v>9</v>
      </c>
      <c r="B1662" s="2">
        <f t="shared" si="36"/>
        <v>0</v>
      </c>
      <c r="C1662" s="2" t="str">
        <f>parameter_DB!B1662</f>
        <v>디스플레이</v>
      </c>
      <c r="D1662" s="2"/>
      <c r="E1662" s="2" t="str">
        <f t="shared" si="37"/>
        <v/>
      </c>
      <c r="F1662" s="2" t="str">
        <f t="shared" si="38"/>
        <v/>
      </c>
      <c r="G1662" s="9"/>
      <c r="H1662" s="2">
        <f>COUNTIF(parameter_DB!$A$1062:A1662,parameter_DB!A1662)</f>
        <v>16</v>
      </c>
      <c r="I1662" s="2">
        <f t="shared" si="39"/>
        <v>0</v>
      </c>
      <c r="J1662" s="2" t="str">
        <f>parameter_DB!A1662</f>
        <v>Kakao</v>
      </c>
      <c r="K1662" s="2" t="str">
        <f t="shared" si="40"/>
        <v/>
      </c>
      <c r="L1662" s="2" t="str">
        <f t="shared" si="41"/>
        <v/>
      </c>
      <c r="M1662" s="66"/>
      <c r="N1662" s="9"/>
      <c r="O1662" s="9"/>
      <c r="P1662" s="9"/>
      <c r="Q1662" s="9"/>
      <c r="R1662" s="9"/>
      <c r="S1662" s="9"/>
      <c r="T1662" s="9"/>
      <c r="U1662" s="9"/>
      <c r="V1662" s="9"/>
      <c r="W1662" s="9"/>
      <c r="X1662" s="9"/>
      <c r="Y1662" s="9"/>
      <c r="Z1662" s="9"/>
      <c r="AA1662" s="9"/>
      <c r="AB1662" s="9"/>
      <c r="AC1662" s="9"/>
      <c r="AD1662" s="9"/>
      <c r="AE1662" s="10"/>
    </row>
    <row r="1663" spans="1:31" ht="16.5" customHeight="1">
      <c r="A1663" s="12">
        <f>COUNTIF(parameter_DB!$B1663:B$9620,parameter_DB!B1663)</f>
        <v>8</v>
      </c>
      <c r="B1663" s="2">
        <f t="shared" si="36"/>
        <v>0</v>
      </c>
      <c r="C1663" s="2" t="str">
        <f>parameter_DB!B1663</f>
        <v>디스플레이</v>
      </c>
      <c r="D1663" s="2"/>
      <c r="E1663" s="2" t="str">
        <f t="shared" si="37"/>
        <v/>
      </c>
      <c r="F1663" s="2" t="str">
        <f t="shared" si="38"/>
        <v/>
      </c>
      <c r="G1663" s="9"/>
      <c r="H1663" s="2">
        <f>COUNTIF(parameter_DB!$A$1062:A1663,parameter_DB!A1663)</f>
        <v>17</v>
      </c>
      <c r="I1663" s="2">
        <f t="shared" si="39"/>
        <v>0</v>
      </c>
      <c r="J1663" s="2" t="str">
        <f>parameter_DB!A1663</f>
        <v>Kakao</v>
      </c>
      <c r="K1663" s="2" t="str">
        <f t="shared" si="40"/>
        <v/>
      </c>
      <c r="L1663" s="2" t="str">
        <f t="shared" si="41"/>
        <v/>
      </c>
      <c r="M1663" s="66"/>
      <c r="N1663" s="9"/>
      <c r="O1663" s="9"/>
      <c r="P1663" s="9"/>
      <c r="Q1663" s="9"/>
      <c r="R1663" s="9"/>
      <c r="S1663" s="9"/>
      <c r="T1663" s="9"/>
      <c r="U1663" s="9"/>
      <c r="V1663" s="9"/>
      <c r="W1663" s="9"/>
      <c r="X1663" s="9"/>
      <c r="Y1663" s="9"/>
      <c r="Z1663" s="9"/>
      <c r="AA1663" s="9"/>
      <c r="AB1663" s="9"/>
      <c r="AC1663" s="9"/>
      <c r="AD1663" s="9"/>
      <c r="AE1663" s="10"/>
    </row>
    <row r="1664" spans="1:31" ht="16.5" customHeight="1">
      <c r="A1664" s="12">
        <f>COUNTIF(parameter_DB!$B1664:B$9620,parameter_DB!B1664)</f>
        <v>7</v>
      </c>
      <c r="B1664" s="2">
        <f t="shared" si="36"/>
        <v>0</v>
      </c>
      <c r="C1664" s="2" t="str">
        <f>parameter_DB!B1664</f>
        <v>디스플레이</v>
      </c>
      <c r="D1664" s="2"/>
      <c r="E1664" s="2" t="str">
        <f t="shared" si="37"/>
        <v/>
      </c>
      <c r="F1664" s="2" t="str">
        <f t="shared" si="38"/>
        <v/>
      </c>
      <c r="G1664" s="9"/>
      <c r="H1664" s="2">
        <f>COUNTIF(parameter_DB!$A$1062:A1664,parameter_DB!A1664)</f>
        <v>18</v>
      </c>
      <c r="I1664" s="2">
        <f t="shared" si="39"/>
        <v>0</v>
      </c>
      <c r="J1664" s="2" t="str">
        <f>parameter_DB!A1664</f>
        <v>Kakao</v>
      </c>
      <c r="K1664" s="2" t="str">
        <f t="shared" si="40"/>
        <v/>
      </c>
      <c r="L1664" s="2" t="str">
        <f t="shared" si="41"/>
        <v/>
      </c>
      <c r="M1664" s="66"/>
      <c r="N1664" s="9"/>
      <c r="O1664" s="9"/>
      <c r="P1664" s="9"/>
      <c r="Q1664" s="9"/>
      <c r="R1664" s="9"/>
      <c r="S1664" s="9"/>
      <c r="T1664" s="9"/>
      <c r="U1664" s="9"/>
      <c r="V1664" s="9"/>
      <c r="W1664" s="9"/>
      <c r="X1664" s="9"/>
      <c r="Y1664" s="9"/>
      <c r="Z1664" s="9"/>
      <c r="AA1664" s="9"/>
      <c r="AB1664" s="9"/>
      <c r="AC1664" s="9"/>
      <c r="AD1664" s="9"/>
      <c r="AE1664" s="10"/>
    </row>
    <row r="1665" spans="1:31" ht="16.5" customHeight="1">
      <c r="A1665" s="12">
        <f>COUNTIF(parameter_DB!$B1665:B$9620,parameter_DB!B1665)</f>
        <v>6</v>
      </c>
      <c r="B1665" s="2">
        <f t="shared" si="36"/>
        <v>0</v>
      </c>
      <c r="C1665" s="2" t="str">
        <f>parameter_DB!B1665</f>
        <v>디스플레이</v>
      </c>
      <c r="D1665" s="2"/>
      <c r="E1665" s="2" t="str">
        <f t="shared" si="37"/>
        <v/>
      </c>
      <c r="F1665" s="2" t="str">
        <f t="shared" si="38"/>
        <v/>
      </c>
      <c r="G1665" s="9"/>
      <c r="H1665" s="2">
        <f>COUNTIF(parameter_DB!$A$1062:A1665,parameter_DB!A1665)</f>
        <v>19</v>
      </c>
      <c r="I1665" s="2">
        <f t="shared" si="39"/>
        <v>0</v>
      </c>
      <c r="J1665" s="2" t="str">
        <f>parameter_DB!A1665</f>
        <v>Kakao</v>
      </c>
      <c r="K1665" s="2" t="str">
        <f t="shared" si="40"/>
        <v/>
      </c>
      <c r="L1665" s="2" t="str">
        <f t="shared" si="41"/>
        <v/>
      </c>
      <c r="M1665" s="66"/>
      <c r="N1665" s="9"/>
      <c r="O1665" s="9"/>
      <c r="P1665" s="9"/>
      <c r="Q1665" s="9"/>
      <c r="R1665" s="9"/>
      <c r="S1665" s="9"/>
      <c r="T1665" s="9"/>
      <c r="U1665" s="9"/>
      <c r="V1665" s="9"/>
      <c r="W1665" s="9"/>
      <c r="X1665" s="9"/>
      <c r="Y1665" s="9"/>
      <c r="Z1665" s="9"/>
      <c r="AA1665" s="9"/>
      <c r="AB1665" s="9"/>
      <c r="AC1665" s="9"/>
      <c r="AD1665" s="9"/>
      <c r="AE1665" s="10"/>
    </row>
    <row r="1666" spans="1:31" ht="16.5" customHeight="1">
      <c r="A1666" s="12">
        <f>COUNTIF(parameter_DB!$B1666:B$9620,parameter_DB!B1666)</f>
        <v>5</v>
      </c>
      <c r="B1666" s="2">
        <f t="shared" si="36"/>
        <v>0</v>
      </c>
      <c r="C1666" s="2" t="str">
        <f>parameter_DB!B1666</f>
        <v>디스플레이</v>
      </c>
      <c r="D1666" s="2"/>
      <c r="E1666" s="2" t="str">
        <f t="shared" si="37"/>
        <v/>
      </c>
      <c r="F1666" s="2" t="str">
        <f t="shared" si="38"/>
        <v/>
      </c>
      <c r="G1666" s="9"/>
      <c r="H1666" s="2">
        <f>COUNTIF(parameter_DB!$A$1062:A1666,parameter_DB!A1666)</f>
        <v>20</v>
      </c>
      <c r="I1666" s="2">
        <f t="shared" si="39"/>
        <v>0</v>
      </c>
      <c r="J1666" s="2" t="str">
        <f>parameter_DB!A1666</f>
        <v>Kakao</v>
      </c>
      <c r="K1666" s="2" t="str">
        <f t="shared" si="40"/>
        <v/>
      </c>
      <c r="L1666" s="2" t="str">
        <f t="shared" si="41"/>
        <v/>
      </c>
      <c r="M1666" s="66"/>
      <c r="N1666" s="9"/>
      <c r="O1666" s="9"/>
      <c r="P1666" s="9"/>
      <c r="Q1666" s="9"/>
      <c r="R1666" s="9"/>
      <c r="S1666" s="9"/>
      <c r="T1666" s="9"/>
      <c r="U1666" s="9"/>
      <c r="V1666" s="9"/>
      <c r="W1666" s="9"/>
      <c r="X1666" s="9"/>
      <c r="Y1666" s="9"/>
      <c r="Z1666" s="9"/>
      <c r="AA1666" s="9"/>
      <c r="AB1666" s="9"/>
      <c r="AC1666" s="9"/>
      <c r="AD1666" s="9"/>
      <c r="AE1666" s="10"/>
    </row>
    <row r="1667" spans="1:31" ht="16.5" customHeight="1">
      <c r="A1667" s="12">
        <f>COUNTIF(parameter_DB!$B1667:B$9620,parameter_DB!B1667)</f>
        <v>4</v>
      </c>
      <c r="B1667" s="2">
        <f t="shared" si="36"/>
        <v>0</v>
      </c>
      <c r="C1667" s="2" t="str">
        <f>parameter_DB!B1667</f>
        <v>디스플레이</v>
      </c>
      <c r="D1667" s="2"/>
      <c r="E1667" s="2" t="str">
        <f t="shared" si="37"/>
        <v/>
      </c>
      <c r="F1667" s="2" t="str">
        <f t="shared" si="38"/>
        <v/>
      </c>
      <c r="G1667" s="9"/>
      <c r="H1667" s="2">
        <f>COUNTIF(parameter_DB!$A$1062:A1667,parameter_DB!A1667)</f>
        <v>21</v>
      </c>
      <c r="I1667" s="2">
        <f t="shared" si="39"/>
        <v>0</v>
      </c>
      <c r="J1667" s="2" t="str">
        <f>parameter_DB!A1667</f>
        <v>Kakao</v>
      </c>
      <c r="K1667" s="2" t="str">
        <f t="shared" si="40"/>
        <v/>
      </c>
      <c r="L1667" s="2" t="str">
        <f t="shared" si="41"/>
        <v/>
      </c>
      <c r="M1667" s="66"/>
      <c r="N1667" s="9"/>
      <c r="O1667" s="9"/>
      <c r="P1667" s="9"/>
      <c r="Q1667" s="9"/>
      <c r="R1667" s="9"/>
      <c r="S1667" s="9"/>
      <c r="T1667" s="9"/>
      <c r="U1667" s="9"/>
      <c r="V1667" s="9"/>
      <c r="W1667" s="9"/>
      <c r="X1667" s="9"/>
      <c r="Y1667" s="9"/>
      <c r="Z1667" s="9"/>
      <c r="AA1667" s="9"/>
      <c r="AB1667" s="9"/>
      <c r="AC1667" s="9"/>
      <c r="AD1667" s="9"/>
      <c r="AE1667" s="10"/>
    </row>
    <row r="1668" spans="1:31" ht="16.5" customHeight="1">
      <c r="A1668" s="12">
        <f>COUNTIF(parameter_DB!$B1668:B$9620,parameter_DB!B1668)</f>
        <v>3</v>
      </c>
      <c r="B1668" s="2">
        <f t="shared" si="36"/>
        <v>0</v>
      </c>
      <c r="C1668" s="2" t="str">
        <f>parameter_DB!B1668</f>
        <v>디스플레이</v>
      </c>
      <c r="D1668" s="2"/>
      <c r="E1668" s="2" t="str">
        <f t="shared" si="37"/>
        <v/>
      </c>
      <c r="F1668" s="2" t="str">
        <f t="shared" si="38"/>
        <v/>
      </c>
      <c r="G1668" s="9"/>
      <c r="H1668" s="2">
        <f>COUNTIF(parameter_DB!$A$1062:A1668,parameter_DB!A1668)</f>
        <v>22</v>
      </c>
      <c r="I1668" s="2">
        <f t="shared" si="39"/>
        <v>0</v>
      </c>
      <c r="J1668" s="2" t="str">
        <f>parameter_DB!A1668</f>
        <v>Kakao</v>
      </c>
      <c r="K1668" s="2" t="str">
        <f t="shared" si="40"/>
        <v/>
      </c>
      <c r="L1668" s="2" t="str">
        <f t="shared" si="41"/>
        <v/>
      </c>
      <c r="M1668" s="66"/>
      <c r="N1668" s="9"/>
      <c r="O1668" s="9"/>
      <c r="P1668" s="9"/>
      <c r="Q1668" s="9"/>
      <c r="R1668" s="9"/>
      <c r="S1668" s="9"/>
      <c r="T1668" s="9"/>
      <c r="U1668" s="9"/>
      <c r="V1668" s="9"/>
      <c r="W1668" s="9"/>
      <c r="X1668" s="9"/>
      <c r="Y1668" s="9"/>
      <c r="Z1668" s="9"/>
      <c r="AA1668" s="9"/>
      <c r="AB1668" s="9"/>
      <c r="AC1668" s="9"/>
      <c r="AD1668" s="9"/>
      <c r="AE1668" s="10"/>
    </row>
    <row r="1669" spans="1:31" ht="16.5" customHeight="1">
      <c r="A1669" s="12">
        <f>COUNTIF(parameter_DB!$B1669:B$9620,parameter_DB!B1669)</f>
        <v>2</v>
      </c>
      <c r="B1669" s="2">
        <f t="shared" si="36"/>
        <v>0</v>
      </c>
      <c r="C1669" s="2" t="str">
        <f>parameter_DB!B1669</f>
        <v>디스플레이</v>
      </c>
      <c r="D1669" s="2"/>
      <c r="E1669" s="2" t="str">
        <f t="shared" si="37"/>
        <v/>
      </c>
      <c r="F1669" s="2" t="str">
        <f t="shared" si="38"/>
        <v/>
      </c>
      <c r="G1669" s="9"/>
      <c r="H1669" s="2">
        <f>COUNTIF(parameter_DB!$A$1062:A1669,parameter_DB!A1669)</f>
        <v>23</v>
      </c>
      <c r="I1669" s="2">
        <f t="shared" si="39"/>
        <v>0</v>
      </c>
      <c r="J1669" s="2" t="str">
        <f>parameter_DB!A1669</f>
        <v>Kakao</v>
      </c>
      <c r="K1669" s="2" t="str">
        <f t="shared" si="40"/>
        <v/>
      </c>
      <c r="L1669" s="2" t="str">
        <f t="shared" si="41"/>
        <v/>
      </c>
      <c r="M1669" s="66"/>
      <c r="N1669" s="9"/>
      <c r="O1669" s="9"/>
      <c r="P1669" s="9"/>
      <c r="Q1669" s="9"/>
      <c r="R1669" s="9"/>
      <c r="S1669" s="9"/>
      <c r="T1669" s="9"/>
      <c r="U1669" s="9"/>
      <c r="V1669" s="9"/>
      <c r="W1669" s="9"/>
      <c r="X1669" s="9"/>
      <c r="Y1669" s="9"/>
      <c r="Z1669" s="9"/>
      <c r="AA1669" s="9"/>
      <c r="AB1669" s="9"/>
      <c r="AC1669" s="9"/>
      <c r="AD1669" s="9"/>
      <c r="AE1669" s="10"/>
    </row>
    <row r="1670" spans="1:31" ht="16.5" customHeight="1">
      <c r="A1670" s="12">
        <f>COUNTIF(parameter_DB!$B1670:B$9620,parameter_DB!B1670)</f>
        <v>1</v>
      </c>
      <c r="B1670" s="2">
        <f t="shared" si="36"/>
        <v>46</v>
      </c>
      <c r="C1670" s="2" t="str">
        <f>parameter_DB!B1670</f>
        <v>디스플레이</v>
      </c>
      <c r="D1670" s="2"/>
      <c r="E1670" s="2" t="str">
        <f t="shared" si="37"/>
        <v/>
      </c>
      <c r="F1670" s="2" t="str">
        <f t="shared" si="38"/>
        <v/>
      </c>
      <c r="G1670" s="9"/>
      <c r="H1670" s="2">
        <f>COUNTIF(parameter_DB!$A$1062:A1670,parameter_DB!A1670)</f>
        <v>24</v>
      </c>
      <c r="I1670" s="2">
        <f t="shared" si="39"/>
        <v>0</v>
      </c>
      <c r="J1670" s="2" t="str">
        <f>parameter_DB!A1670</f>
        <v>Kakao</v>
      </c>
      <c r="K1670" s="2" t="str">
        <f t="shared" si="40"/>
        <v/>
      </c>
      <c r="L1670" s="2" t="str">
        <f t="shared" si="41"/>
        <v/>
      </c>
      <c r="M1670" s="66"/>
      <c r="N1670" s="9"/>
      <c r="O1670" s="9"/>
      <c r="P1670" s="9"/>
      <c r="Q1670" s="9"/>
      <c r="R1670" s="9"/>
      <c r="S1670" s="9"/>
      <c r="T1670" s="9"/>
      <c r="U1670" s="9"/>
      <c r="V1670" s="9"/>
      <c r="W1670" s="9"/>
      <c r="X1670" s="9"/>
      <c r="Y1670" s="9"/>
      <c r="Z1670" s="9"/>
      <c r="AA1670" s="9"/>
      <c r="AB1670" s="9"/>
      <c r="AC1670" s="9"/>
      <c r="AD1670" s="9"/>
      <c r="AE1670" s="10"/>
    </row>
    <row r="1671" spans="1:31" ht="16.5" customHeight="1">
      <c r="A1671" s="12">
        <f>COUNTIF(parameter_DB!$B1671:B$9620,parameter_DB!B1671)</f>
        <v>24</v>
      </c>
      <c r="B1671" s="2">
        <f t="shared" si="36"/>
        <v>0</v>
      </c>
      <c r="C1671" s="2" t="str">
        <f>parameter_DB!B1671</f>
        <v>비즈보드</v>
      </c>
      <c r="D1671" s="2"/>
      <c r="E1671" s="2" t="str">
        <f t="shared" si="37"/>
        <v/>
      </c>
      <c r="F1671" s="2" t="str">
        <f t="shared" si="38"/>
        <v/>
      </c>
      <c r="G1671" s="9"/>
      <c r="H1671" s="2">
        <f>COUNTIF(parameter_DB!$A$1062:A1671,parameter_DB!A1671)</f>
        <v>25</v>
      </c>
      <c r="I1671" s="2">
        <f t="shared" si="39"/>
        <v>0</v>
      </c>
      <c r="J1671" s="2" t="str">
        <f>parameter_DB!A1671</f>
        <v>Kakao</v>
      </c>
      <c r="K1671" s="2" t="str">
        <f t="shared" si="40"/>
        <v/>
      </c>
      <c r="L1671" s="2" t="str">
        <f t="shared" si="41"/>
        <v/>
      </c>
      <c r="M1671" s="66"/>
      <c r="N1671" s="9"/>
      <c r="O1671" s="9"/>
      <c r="P1671" s="9"/>
      <c r="Q1671" s="9"/>
      <c r="R1671" s="9"/>
      <c r="S1671" s="9"/>
      <c r="T1671" s="9"/>
      <c r="U1671" s="9"/>
      <c r="V1671" s="9"/>
      <c r="W1671" s="9"/>
      <c r="X1671" s="9"/>
      <c r="Y1671" s="9"/>
      <c r="Z1671" s="9"/>
      <c r="AA1671" s="9"/>
      <c r="AB1671" s="9"/>
      <c r="AC1671" s="9"/>
      <c r="AD1671" s="9"/>
      <c r="AE1671" s="10"/>
    </row>
    <row r="1672" spans="1:31" ht="16.5" customHeight="1">
      <c r="A1672" s="12">
        <f>COUNTIF(parameter_DB!$B1672:B$9620,parameter_DB!B1672)</f>
        <v>23</v>
      </c>
      <c r="B1672" s="2">
        <f t="shared" si="36"/>
        <v>0</v>
      </c>
      <c r="C1672" s="2" t="str">
        <f>parameter_DB!B1672</f>
        <v>비즈보드</v>
      </c>
      <c r="D1672" s="2"/>
      <c r="E1672" s="2" t="str">
        <f t="shared" si="37"/>
        <v/>
      </c>
      <c r="F1672" s="2" t="str">
        <f t="shared" si="38"/>
        <v/>
      </c>
      <c r="G1672" s="9"/>
      <c r="H1672" s="2">
        <f>COUNTIF(parameter_DB!$A$1062:A1672,parameter_DB!A1672)</f>
        <v>26</v>
      </c>
      <c r="I1672" s="2">
        <f t="shared" si="39"/>
        <v>0</v>
      </c>
      <c r="J1672" s="2" t="str">
        <f>parameter_DB!A1672</f>
        <v>Kakao</v>
      </c>
      <c r="K1672" s="2" t="str">
        <f t="shared" si="40"/>
        <v/>
      </c>
      <c r="L1672" s="2" t="str">
        <f t="shared" si="41"/>
        <v/>
      </c>
      <c r="M1672" s="66"/>
      <c r="N1672" s="9"/>
      <c r="O1672" s="9"/>
      <c r="P1672" s="9"/>
      <c r="Q1672" s="9"/>
      <c r="R1672" s="9"/>
      <c r="S1672" s="9"/>
      <c r="T1672" s="9"/>
      <c r="U1672" s="9"/>
      <c r="V1672" s="9"/>
      <c r="W1672" s="9"/>
      <c r="X1672" s="9"/>
      <c r="Y1672" s="9"/>
      <c r="Z1672" s="9"/>
      <c r="AA1672" s="9"/>
      <c r="AB1672" s="9"/>
      <c r="AC1672" s="9"/>
      <c r="AD1672" s="9"/>
      <c r="AE1672" s="10"/>
    </row>
    <row r="1673" spans="1:31" ht="16.5" customHeight="1">
      <c r="A1673" s="12">
        <f>COUNTIF(parameter_DB!$B1673:B$9620,parameter_DB!B1673)</f>
        <v>22</v>
      </c>
      <c r="B1673" s="2">
        <f t="shared" si="36"/>
        <v>0</v>
      </c>
      <c r="C1673" s="2" t="str">
        <f>parameter_DB!B1673</f>
        <v>비즈보드</v>
      </c>
      <c r="D1673" s="2"/>
      <c r="E1673" s="2" t="str">
        <f t="shared" si="37"/>
        <v/>
      </c>
      <c r="F1673" s="2" t="str">
        <f t="shared" si="38"/>
        <v/>
      </c>
      <c r="G1673" s="9"/>
      <c r="H1673" s="2">
        <f>COUNTIF(parameter_DB!$A$1062:A1673,parameter_DB!A1673)</f>
        <v>27</v>
      </c>
      <c r="I1673" s="2">
        <f t="shared" si="39"/>
        <v>0</v>
      </c>
      <c r="J1673" s="2" t="str">
        <f>parameter_DB!A1673</f>
        <v>Kakao</v>
      </c>
      <c r="K1673" s="2" t="str">
        <f t="shared" si="40"/>
        <v/>
      </c>
      <c r="L1673" s="2" t="str">
        <f t="shared" si="41"/>
        <v/>
      </c>
      <c r="M1673" s="66"/>
      <c r="N1673" s="9"/>
      <c r="O1673" s="9"/>
      <c r="P1673" s="9"/>
      <c r="Q1673" s="9"/>
      <c r="R1673" s="9"/>
      <c r="S1673" s="9"/>
      <c r="T1673" s="9"/>
      <c r="U1673" s="9"/>
      <c r="V1673" s="9"/>
      <c r="W1673" s="9"/>
      <c r="X1673" s="9"/>
      <c r="Y1673" s="9"/>
      <c r="Z1673" s="9"/>
      <c r="AA1673" s="9"/>
      <c r="AB1673" s="9"/>
      <c r="AC1673" s="9"/>
      <c r="AD1673" s="9"/>
      <c r="AE1673" s="10"/>
    </row>
    <row r="1674" spans="1:31" ht="16.5" customHeight="1">
      <c r="A1674" s="12">
        <f>COUNTIF(parameter_DB!$B1674:B$9620,parameter_DB!B1674)</f>
        <v>21</v>
      </c>
      <c r="B1674" s="2">
        <f t="shared" si="36"/>
        <v>0</v>
      </c>
      <c r="C1674" s="2" t="str">
        <f>parameter_DB!B1674</f>
        <v>비즈보드</v>
      </c>
      <c r="D1674" s="2"/>
      <c r="E1674" s="2" t="str">
        <f t="shared" si="37"/>
        <v/>
      </c>
      <c r="F1674" s="2" t="str">
        <f t="shared" si="38"/>
        <v/>
      </c>
      <c r="G1674" s="9"/>
      <c r="H1674" s="2">
        <f>COUNTIF(parameter_DB!$A$1062:A1674,parameter_DB!A1674)</f>
        <v>28</v>
      </c>
      <c r="I1674" s="2">
        <f t="shared" si="39"/>
        <v>0</v>
      </c>
      <c r="J1674" s="2" t="str">
        <f>parameter_DB!A1674</f>
        <v>Kakao</v>
      </c>
      <c r="K1674" s="2" t="str">
        <f t="shared" si="40"/>
        <v/>
      </c>
      <c r="L1674" s="2" t="str">
        <f t="shared" si="41"/>
        <v/>
      </c>
      <c r="M1674" s="66"/>
      <c r="N1674" s="9"/>
      <c r="O1674" s="9"/>
      <c r="P1674" s="9"/>
      <c r="Q1674" s="9"/>
      <c r="R1674" s="9"/>
      <c r="S1674" s="9"/>
      <c r="T1674" s="9"/>
      <c r="U1674" s="9"/>
      <c r="V1674" s="9"/>
      <c r="W1674" s="9"/>
      <c r="X1674" s="9"/>
      <c r="Y1674" s="9"/>
      <c r="Z1674" s="9"/>
      <c r="AA1674" s="9"/>
      <c r="AB1674" s="9"/>
      <c r="AC1674" s="9"/>
      <c r="AD1674" s="9"/>
      <c r="AE1674" s="10"/>
    </row>
    <row r="1675" spans="1:31" ht="16.5" customHeight="1">
      <c r="A1675" s="12">
        <f>COUNTIF(parameter_DB!$B1675:B$9620,parameter_DB!B1675)</f>
        <v>20</v>
      </c>
      <c r="B1675" s="2">
        <f t="shared" si="36"/>
        <v>0</v>
      </c>
      <c r="C1675" s="2" t="str">
        <f>parameter_DB!B1675</f>
        <v>비즈보드</v>
      </c>
      <c r="D1675" s="2"/>
      <c r="E1675" s="2" t="str">
        <f t="shared" si="37"/>
        <v/>
      </c>
      <c r="F1675" s="2" t="str">
        <f t="shared" si="38"/>
        <v/>
      </c>
      <c r="G1675" s="9"/>
      <c r="H1675" s="2">
        <f>COUNTIF(parameter_DB!$A$1062:A1675,parameter_DB!A1675)</f>
        <v>29</v>
      </c>
      <c r="I1675" s="2">
        <f t="shared" si="39"/>
        <v>0</v>
      </c>
      <c r="J1675" s="2" t="str">
        <f>parameter_DB!A1675</f>
        <v>Kakao</v>
      </c>
      <c r="K1675" s="2" t="str">
        <f t="shared" si="40"/>
        <v/>
      </c>
      <c r="L1675" s="2" t="str">
        <f t="shared" si="41"/>
        <v/>
      </c>
      <c r="M1675" s="66"/>
      <c r="N1675" s="9"/>
      <c r="O1675" s="9"/>
      <c r="P1675" s="9"/>
      <c r="Q1675" s="9"/>
      <c r="R1675" s="9"/>
      <c r="S1675" s="9"/>
      <c r="T1675" s="9"/>
      <c r="U1675" s="9"/>
      <c r="V1675" s="9"/>
      <c r="W1675" s="9"/>
      <c r="X1675" s="9"/>
      <c r="Y1675" s="9"/>
      <c r="Z1675" s="9"/>
      <c r="AA1675" s="9"/>
      <c r="AB1675" s="9"/>
      <c r="AC1675" s="9"/>
      <c r="AD1675" s="9"/>
      <c r="AE1675" s="10"/>
    </row>
    <row r="1676" spans="1:31" ht="16.5" customHeight="1">
      <c r="A1676" s="12">
        <f>COUNTIF(parameter_DB!$B1676:B$9620,parameter_DB!B1676)</f>
        <v>19</v>
      </c>
      <c r="B1676" s="2">
        <f t="shared" si="36"/>
        <v>0</v>
      </c>
      <c r="C1676" s="2" t="str">
        <f>parameter_DB!B1676</f>
        <v>비즈보드</v>
      </c>
      <c r="D1676" s="2"/>
      <c r="E1676" s="2" t="str">
        <f t="shared" si="37"/>
        <v/>
      </c>
      <c r="F1676" s="2" t="str">
        <f t="shared" si="38"/>
        <v/>
      </c>
      <c r="G1676" s="9"/>
      <c r="H1676" s="2">
        <f>COUNTIF(parameter_DB!$A$1062:A1676,parameter_DB!A1676)</f>
        <v>30</v>
      </c>
      <c r="I1676" s="2">
        <f t="shared" si="39"/>
        <v>0</v>
      </c>
      <c r="J1676" s="2" t="str">
        <f>parameter_DB!A1676</f>
        <v>Kakao</v>
      </c>
      <c r="K1676" s="2" t="str">
        <f t="shared" si="40"/>
        <v/>
      </c>
      <c r="L1676" s="2" t="str">
        <f t="shared" si="41"/>
        <v/>
      </c>
      <c r="M1676" s="66"/>
      <c r="N1676" s="9"/>
      <c r="O1676" s="9"/>
      <c r="P1676" s="9"/>
      <c r="Q1676" s="9"/>
      <c r="R1676" s="9"/>
      <c r="S1676" s="9"/>
      <c r="T1676" s="9"/>
      <c r="U1676" s="9"/>
      <c r="V1676" s="9"/>
      <c r="W1676" s="9"/>
      <c r="X1676" s="9"/>
      <c r="Y1676" s="9"/>
      <c r="Z1676" s="9"/>
      <c r="AA1676" s="9"/>
      <c r="AB1676" s="9"/>
      <c r="AC1676" s="9"/>
      <c r="AD1676" s="9"/>
      <c r="AE1676" s="10"/>
    </row>
    <row r="1677" spans="1:31" ht="16.5" customHeight="1">
      <c r="A1677" s="12">
        <f>COUNTIF(parameter_DB!$B1677:B$9620,parameter_DB!B1677)</f>
        <v>18</v>
      </c>
      <c r="B1677" s="2">
        <f t="shared" si="36"/>
        <v>0</v>
      </c>
      <c r="C1677" s="2" t="str">
        <f>parameter_DB!B1677</f>
        <v>비즈보드</v>
      </c>
      <c r="D1677" s="2"/>
      <c r="E1677" s="2" t="str">
        <f t="shared" si="37"/>
        <v/>
      </c>
      <c r="F1677" s="2" t="str">
        <f t="shared" si="38"/>
        <v/>
      </c>
      <c r="G1677" s="9"/>
      <c r="H1677" s="2">
        <f>COUNTIF(parameter_DB!$A$1062:A1677,parameter_DB!A1677)</f>
        <v>31</v>
      </c>
      <c r="I1677" s="2">
        <f t="shared" si="39"/>
        <v>0</v>
      </c>
      <c r="J1677" s="2" t="str">
        <f>parameter_DB!A1677</f>
        <v>Kakao</v>
      </c>
      <c r="K1677" s="2" t="str">
        <f t="shared" si="40"/>
        <v/>
      </c>
      <c r="L1677" s="2" t="str">
        <f t="shared" si="41"/>
        <v/>
      </c>
      <c r="M1677" s="66"/>
      <c r="N1677" s="9"/>
      <c r="O1677" s="9"/>
      <c r="P1677" s="9"/>
      <c r="Q1677" s="9"/>
      <c r="R1677" s="9"/>
      <c r="S1677" s="9"/>
      <c r="T1677" s="9"/>
      <c r="U1677" s="9"/>
      <c r="V1677" s="9"/>
      <c r="W1677" s="9"/>
      <c r="X1677" s="9"/>
      <c r="Y1677" s="9"/>
      <c r="Z1677" s="9"/>
      <c r="AA1677" s="9"/>
      <c r="AB1677" s="9"/>
      <c r="AC1677" s="9"/>
      <c r="AD1677" s="9"/>
      <c r="AE1677" s="10"/>
    </row>
    <row r="1678" spans="1:31" ht="16.5" customHeight="1">
      <c r="A1678" s="12">
        <f>COUNTIF(parameter_DB!$B1678:B$9620,parameter_DB!B1678)</f>
        <v>17</v>
      </c>
      <c r="B1678" s="2">
        <f t="shared" si="36"/>
        <v>0</v>
      </c>
      <c r="C1678" s="2" t="str">
        <f>parameter_DB!B1678</f>
        <v>비즈보드</v>
      </c>
      <c r="D1678" s="2"/>
      <c r="E1678" s="2" t="str">
        <f t="shared" si="37"/>
        <v/>
      </c>
      <c r="F1678" s="2" t="str">
        <f t="shared" si="38"/>
        <v/>
      </c>
      <c r="G1678" s="9"/>
      <c r="H1678" s="2">
        <f>COUNTIF(parameter_DB!$A$1062:A1678,parameter_DB!A1678)</f>
        <v>32</v>
      </c>
      <c r="I1678" s="2">
        <f t="shared" si="39"/>
        <v>0</v>
      </c>
      <c r="J1678" s="2" t="str">
        <f>parameter_DB!A1678</f>
        <v>Kakao</v>
      </c>
      <c r="K1678" s="2" t="str">
        <f t="shared" si="40"/>
        <v/>
      </c>
      <c r="L1678" s="2" t="str">
        <f t="shared" si="41"/>
        <v/>
      </c>
      <c r="M1678" s="66"/>
      <c r="N1678" s="9"/>
      <c r="O1678" s="9"/>
      <c r="P1678" s="9"/>
      <c r="Q1678" s="9"/>
      <c r="R1678" s="9"/>
      <c r="S1678" s="9"/>
      <c r="T1678" s="9"/>
      <c r="U1678" s="9"/>
      <c r="V1678" s="9"/>
      <c r="W1678" s="9"/>
      <c r="X1678" s="9"/>
      <c r="Y1678" s="9"/>
      <c r="Z1678" s="9"/>
      <c r="AA1678" s="9"/>
      <c r="AB1678" s="9"/>
      <c r="AC1678" s="9"/>
      <c r="AD1678" s="9"/>
      <c r="AE1678" s="10"/>
    </row>
    <row r="1679" spans="1:31" ht="16.5" customHeight="1">
      <c r="A1679" s="12">
        <f>COUNTIF(parameter_DB!$B1679:B$9620,parameter_DB!B1679)</f>
        <v>16</v>
      </c>
      <c r="B1679" s="2">
        <f t="shared" si="36"/>
        <v>0</v>
      </c>
      <c r="C1679" s="2" t="str">
        <f>parameter_DB!B1679</f>
        <v>비즈보드</v>
      </c>
      <c r="D1679" s="2"/>
      <c r="E1679" s="2" t="str">
        <f t="shared" si="37"/>
        <v/>
      </c>
      <c r="F1679" s="2" t="str">
        <f t="shared" si="38"/>
        <v/>
      </c>
      <c r="G1679" s="9"/>
      <c r="H1679" s="2">
        <f>COUNTIF(parameter_DB!$A$1062:A1679,parameter_DB!A1679)</f>
        <v>33</v>
      </c>
      <c r="I1679" s="2">
        <f t="shared" si="39"/>
        <v>0</v>
      </c>
      <c r="J1679" s="2" t="str">
        <f>parameter_DB!A1679</f>
        <v>Kakao</v>
      </c>
      <c r="K1679" s="2" t="str">
        <f t="shared" si="40"/>
        <v/>
      </c>
      <c r="L1679" s="2" t="str">
        <f t="shared" si="41"/>
        <v/>
      </c>
      <c r="M1679" s="66"/>
      <c r="N1679" s="9"/>
      <c r="O1679" s="9"/>
      <c r="P1679" s="9"/>
      <c r="Q1679" s="9"/>
      <c r="R1679" s="9"/>
      <c r="S1679" s="9"/>
      <c r="T1679" s="9"/>
      <c r="U1679" s="9"/>
      <c r="V1679" s="9"/>
      <c r="W1679" s="9"/>
      <c r="X1679" s="9"/>
      <c r="Y1679" s="9"/>
      <c r="Z1679" s="9"/>
      <c r="AA1679" s="9"/>
      <c r="AB1679" s="9"/>
      <c r="AC1679" s="9"/>
      <c r="AD1679" s="9"/>
      <c r="AE1679" s="10"/>
    </row>
    <row r="1680" spans="1:31" ht="16.5" customHeight="1">
      <c r="A1680" s="12">
        <f>COUNTIF(parameter_DB!$B1680:B$9620,parameter_DB!B1680)</f>
        <v>15</v>
      </c>
      <c r="B1680" s="2">
        <f t="shared" si="36"/>
        <v>0</v>
      </c>
      <c r="C1680" s="2" t="str">
        <f>parameter_DB!B1680</f>
        <v>비즈보드</v>
      </c>
      <c r="D1680" s="2"/>
      <c r="E1680" s="2" t="str">
        <f t="shared" si="37"/>
        <v/>
      </c>
      <c r="F1680" s="2" t="str">
        <f t="shared" si="38"/>
        <v/>
      </c>
      <c r="G1680" s="9"/>
      <c r="H1680" s="2">
        <f>COUNTIF(parameter_DB!$A$1062:A1680,parameter_DB!A1680)</f>
        <v>34</v>
      </c>
      <c r="I1680" s="2">
        <f t="shared" si="39"/>
        <v>0</v>
      </c>
      <c r="J1680" s="2" t="str">
        <f>parameter_DB!A1680</f>
        <v>Kakao</v>
      </c>
      <c r="K1680" s="2" t="str">
        <f t="shared" si="40"/>
        <v/>
      </c>
      <c r="L1680" s="2" t="str">
        <f t="shared" si="41"/>
        <v/>
      </c>
      <c r="M1680" s="66"/>
      <c r="N1680" s="9"/>
      <c r="O1680" s="9"/>
      <c r="P1680" s="9"/>
      <c r="Q1680" s="9"/>
      <c r="R1680" s="9"/>
      <c r="S1680" s="9"/>
      <c r="T1680" s="9"/>
      <c r="U1680" s="9"/>
      <c r="V1680" s="9"/>
      <c r="W1680" s="9"/>
      <c r="X1680" s="9"/>
      <c r="Y1680" s="9"/>
      <c r="Z1680" s="9"/>
      <c r="AA1680" s="9"/>
      <c r="AB1680" s="9"/>
      <c r="AC1680" s="9"/>
      <c r="AD1680" s="9"/>
      <c r="AE1680" s="10"/>
    </row>
    <row r="1681" spans="1:31" ht="16.5" customHeight="1">
      <c r="A1681" s="12">
        <f>COUNTIF(parameter_DB!$B1681:B$9620,parameter_DB!B1681)</f>
        <v>14</v>
      </c>
      <c r="B1681" s="2">
        <f t="shared" si="36"/>
        <v>0</v>
      </c>
      <c r="C1681" s="2" t="str">
        <f>parameter_DB!B1681</f>
        <v>비즈보드</v>
      </c>
      <c r="D1681" s="2"/>
      <c r="E1681" s="2" t="str">
        <f t="shared" si="37"/>
        <v/>
      </c>
      <c r="F1681" s="2" t="str">
        <f t="shared" si="38"/>
        <v/>
      </c>
      <c r="G1681" s="9"/>
      <c r="H1681" s="2">
        <f>COUNTIF(parameter_DB!$A$1062:A1681,parameter_DB!A1681)</f>
        <v>35</v>
      </c>
      <c r="I1681" s="2">
        <f t="shared" si="39"/>
        <v>0</v>
      </c>
      <c r="J1681" s="2" t="str">
        <f>parameter_DB!A1681</f>
        <v>Kakao</v>
      </c>
      <c r="K1681" s="2" t="str">
        <f t="shared" si="40"/>
        <v/>
      </c>
      <c r="L1681" s="2" t="str">
        <f t="shared" si="41"/>
        <v/>
      </c>
      <c r="M1681" s="66"/>
      <c r="N1681" s="9"/>
      <c r="O1681" s="9"/>
      <c r="P1681" s="9"/>
      <c r="Q1681" s="9"/>
      <c r="R1681" s="9"/>
      <c r="S1681" s="9"/>
      <c r="T1681" s="9"/>
      <c r="U1681" s="9"/>
      <c r="V1681" s="9"/>
      <c r="W1681" s="9"/>
      <c r="X1681" s="9"/>
      <c r="Y1681" s="9"/>
      <c r="Z1681" s="9"/>
      <c r="AA1681" s="9"/>
      <c r="AB1681" s="9"/>
      <c r="AC1681" s="9"/>
      <c r="AD1681" s="9"/>
      <c r="AE1681" s="10"/>
    </row>
    <row r="1682" spans="1:31" ht="16.5" customHeight="1">
      <c r="A1682" s="12">
        <f>COUNTIF(parameter_DB!$B1682:B$9620,parameter_DB!B1682)</f>
        <v>13</v>
      </c>
      <c r="B1682" s="2">
        <f t="shared" si="36"/>
        <v>0</v>
      </c>
      <c r="C1682" s="2" t="str">
        <f>parameter_DB!B1682</f>
        <v>비즈보드</v>
      </c>
      <c r="D1682" s="2"/>
      <c r="E1682" s="2" t="str">
        <f t="shared" si="37"/>
        <v/>
      </c>
      <c r="F1682" s="2" t="str">
        <f t="shared" si="38"/>
        <v/>
      </c>
      <c r="G1682" s="9"/>
      <c r="H1682" s="2">
        <f>COUNTIF(parameter_DB!$A$1062:A1682,parameter_DB!A1682)</f>
        <v>36</v>
      </c>
      <c r="I1682" s="2">
        <f t="shared" si="39"/>
        <v>0</v>
      </c>
      <c r="J1682" s="2" t="str">
        <f>parameter_DB!A1682</f>
        <v>Kakao</v>
      </c>
      <c r="K1682" s="2" t="str">
        <f t="shared" si="40"/>
        <v/>
      </c>
      <c r="L1682" s="2" t="str">
        <f t="shared" si="41"/>
        <v/>
      </c>
      <c r="M1682" s="66"/>
      <c r="N1682" s="9"/>
      <c r="O1682" s="9"/>
      <c r="P1682" s="9"/>
      <c r="Q1682" s="9"/>
      <c r="R1682" s="9"/>
      <c r="S1682" s="9"/>
      <c r="T1682" s="9"/>
      <c r="U1682" s="9"/>
      <c r="V1682" s="9"/>
      <c r="W1682" s="9"/>
      <c r="X1682" s="9"/>
      <c r="Y1682" s="9"/>
      <c r="Z1682" s="9"/>
      <c r="AA1682" s="9"/>
      <c r="AB1682" s="9"/>
      <c r="AC1682" s="9"/>
      <c r="AD1682" s="9"/>
      <c r="AE1682" s="10"/>
    </row>
    <row r="1683" spans="1:31" ht="16.5" customHeight="1">
      <c r="A1683" s="12">
        <f>COUNTIF(parameter_DB!$B1683:B$9620,parameter_DB!B1683)</f>
        <v>12</v>
      </c>
      <c r="B1683" s="2">
        <f t="shared" si="36"/>
        <v>0</v>
      </c>
      <c r="C1683" s="2" t="str">
        <f>parameter_DB!B1683</f>
        <v>비즈보드</v>
      </c>
      <c r="D1683" s="2"/>
      <c r="E1683" s="2" t="str">
        <f t="shared" si="37"/>
        <v/>
      </c>
      <c r="F1683" s="2" t="str">
        <f t="shared" si="38"/>
        <v/>
      </c>
      <c r="G1683" s="9"/>
      <c r="H1683" s="2">
        <f>COUNTIF(parameter_DB!$A$1062:A1683,parameter_DB!A1683)</f>
        <v>37</v>
      </c>
      <c r="I1683" s="2">
        <f t="shared" si="39"/>
        <v>0</v>
      </c>
      <c r="J1683" s="2" t="str">
        <f>parameter_DB!A1683</f>
        <v>Kakao</v>
      </c>
      <c r="K1683" s="2" t="str">
        <f t="shared" si="40"/>
        <v/>
      </c>
      <c r="L1683" s="2" t="str">
        <f t="shared" si="41"/>
        <v/>
      </c>
      <c r="M1683" s="66"/>
      <c r="N1683" s="9"/>
      <c r="O1683" s="9"/>
      <c r="P1683" s="9"/>
      <c r="Q1683" s="9"/>
      <c r="R1683" s="9"/>
      <c r="S1683" s="9"/>
      <c r="T1683" s="9"/>
      <c r="U1683" s="9"/>
      <c r="V1683" s="9"/>
      <c r="W1683" s="9"/>
      <c r="X1683" s="9"/>
      <c r="Y1683" s="9"/>
      <c r="Z1683" s="9"/>
      <c r="AA1683" s="9"/>
      <c r="AB1683" s="9"/>
      <c r="AC1683" s="9"/>
      <c r="AD1683" s="9"/>
      <c r="AE1683" s="10"/>
    </row>
    <row r="1684" spans="1:31" ht="16.5" customHeight="1">
      <c r="A1684" s="12">
        <f>COUNTIF(parameter_DB!$B1684:B$9620,parameter_DB!B1684)</f>
        <v>11</v>
      </c>
      <c r="B1684" s="2">
        <f t="shared" si="36"/>
        <v>0</v>
      </c>
      <c r="C1684" s="2" t="str">
        <f>parameter_DB!B1684</f>
        <v>비즈보드</v>
      </c>
      <c r="D1684" s="2"/>
      <c r="E1684" s="2" t="str">
        <f t="shared" si="37"/>
        <v/>
      </c>
      <c r="F1684" s="2" t="str">
        <f t="shared" si="38"/>
        <v/>
      </c>
      <c r="G1684" s="9"/>
      <c r="H1684" s="2">
        <f>COUNTIF(parameter_DB!$A$1062:A1684,parameter_DB!A1684)</f>
        <v>38</v>
      </c>
      <c r="I1684" s="2">
        <f t="shared" si="39"/>
        <v>0</v>
      </c>
      <c r="J1684" s="2" t="str">
        <f>parameter_DB!A1684</f>
        <v>Kakao</v>
      </c>
      <c r="K1684" s="2" t="str">
        <f t="shared" si="40"/>
        <v/>
      </c>
      <c r="L1684" s="2" t="str">
        <f t="shared" si="41"/>
        <v/>
      </c>
      <c r="M1684" s="66"/>
      <c r="N1684" s="9"/>
      <c r="O1684" s="9"/>
      <c r="P1684" s="9"/>
      <c r="Q1684" s="9"/>
      <c r="R1684" s="9"/>
      <c r="S1684" s="9"/>
      <c r="T1684" s="9"/>
      <c r="U1684" s="9"/>
      <c r="V1684" s="9"/>
      <c r="W1684" s="9"/>
      <c r="X1684" s="9"/>
      <c r="Y1684" s="9"/>
      <c r="Z1684" s="9"/>
      <c r="AA1684" s="9"/>
      <c r="AB1684" s="9"/>
      <c r="AC1684" s="9"/>
      <c r="AD1684" s="9"/>
      <c r="AE1684" s="10"/>
    </row>
    <row r="1685" spans="1:31" ht="16.5" customHeight="1">
      <c r="A1685" s="12">
        <f>COUNTIF(parameter_DB!$B1685:B$9620,parameter_DB!B1685)</f>
        <v>10</v>
      </c>
      <c r="B1685" s="2">
        <f t="shared" si="36"/>
        <v>0</v>
      </c>
      <c r="C1685" s="2" t="str">
        <f>parameter_DB!B1685</f>
        <v>비즈보드</v>
      </c>
      <c r="D1685" s="2"/>
      <c r="E1685" s="2" t="str">
        <f t="shared" si="37"/>
        <v/>
      </c>
      <c r="F1685" s="2" t="str">
        <f t="shared" si="38"/>
        <v/>
      </c>
      <c r="G1685" s="9"/>
      <c r="H1685" s="2">
        <f>COUNTIF(parameter_DB!$A$1062:A1685,parameter_DB!A1685)</f>
        <v>39</v>
      </c>
      <c r="I1685" s="2">
        <f t="shared" si="39"/>
        <v>0</v>
      </c>
      <c r="J1685" s="2" t="str">
        <f>parameter_DB!A1685</f>
        <v>Kakao</v>
      </c>
      <c r="K1685" s="2" t="str">
        <f t="shared" si="40"/>
        <v/>
      </c>
      <c r="L1685" s="2" t="str">
        <f t="shared" si="41"/>
        <v/>
      </c>
      <c r="M1685" s="66"/>
      <c r="N1685" s="9"/>
      <c r="O1685" s="9"/>
      <c r="P1685" s="9"/>
      <c r="Q1685" s="9"/>
      <c r="R1685" s="9"/>
      <c r="S1685" s="9"/>
      <c r="T1685" s="9"/>
      <c r="U1685" s="9"/>
      <c r="V1685" s="9"/>
      <c r="W1685" s="9"/>
      <c r="X1685" s="9"/>
      <c r="Y1685" s="9"/>
      <c r="Z1685" s="9"/>
      <c r="AA1685" s="9"/>
      <c r="AB1685" s="9"/>
      <c r="AC1685" s="9"/>
      <c r="AD1685" s="9"/>
      <c r="AE1685" s="10"/>
    </row>
    <row r="1686" spans="1:31" ht="16.5" customHeight="1">
      <c r="A1686" s="12">
        <f>COUNTIF(parameter_DB!$B1686:B$9620,parameter_DB!B1686)</f>
        <v>9</v>
      </c>
      <c r="B1686" s="2">
        <f t="shared" si="36"/>
        <v>0</v>
      </c>
      <c r="C1686" s="2" t="str">
        <f>parameter_DB!B1686</f>
        <v>비즈보드</v>
      </c>
      <c r="D1686" s="2"/>
      <c r="E1686" s="2" t="str">
        <f t="shared" si="37"/>
        <v/>
      </c>
      <c r="F1686" s="2" t="str">
        <f t="shared" si="38"/>
        <v/>
      </c>
      <c r="G1686" s="9"/>
      <c r="H1686" s="2">
        <f>COUNTIF(parameter_DB!$A$1062:A1686,parameter_DB!A1686)</f>
        <v>40</v>
      </c>
      <c r="I1686" s="2">
        <f t="shared" si="39"/>
        <v>0</v>
      </c>
      <c r="J1686" s="2" t="str">
        <f>parameter_DB!A1686</f>
        <v>Kakao</v>
      </c>
      <c r="K1686" s="2" t="str">
        <f t="shared" si="40"/>
        <v/>
      </c>
      <c r="L1686" s="2" t="str">
        <f t="shared" si="41"/>
        <v/>
      </c>
      <c r="M1686" s="66"/>
      <c r="N1686" s="9"/>
      <c r="O1686" s="9"/>
      <c r="P1686" s="9"/>
      <c r="Q1686" s="9"/>
      <c r="R1686" s="9"/>
      <c r="S1686" s="9"/>
      <c r="T1686" s="9"/>
      <c r="U1686" s="9"/>
      <c r="V1686" s="9"/>
      <c r="W1686" s="9"/>
      <c r="X1686" s="9"/>
      <c r="Y1686" s="9"/>
      <c r="Z1686" s="9"/>
      <c r="AA1686" s="9"/>
      <c r="AB1686" s="9"/>
      <c r="AC1686" s="9"/>
      <c r="AD1686" s="9"/>
      <c r="AE1686" s="10"/>
    </row>
    <row r="1687" spans="1:31" ht="16.5" customHeight="1">
      <c r="A1687" s="12">
        <f>COUNTIF(parameter_DB!$B1687:B$9620,parameter_DB!B1687)</f>
        <v>8</v>
      </c>
      <c r="B1687" s="2">
        <f t="shared" si="36"/>
        <v>0</v>
      </c>
      <c r="C1687" s="2" t="str">
        <f>parameter_DB!B1687</f>
        <v>비즈보드</v>
      </c>
      <c r="D1687" s="2"/>
      <c r="E1687" s="2" t="str">
        <f t="shared" si="37"/>
        <v/>
      </c>
      <c r="F1687" s="2" t="str">
        <f t="shared" si="38"/>
        <v/>
      </c>
      <c r="G1687" s="9"/>
      <c r="H1687" s="2">
        <f>COUNTIF(parameter_DB!$A$1062:A1687,parameter_DB!A1687)</f>
        <v>41</v>
      </c>
      <c r="I1687" s="2">
        <f t="shared" si="39"/>
        <v>0</v>
      </c>
      <c r="J1687" s="2" t="str">
        <f>parameter_DB!A1687</f>
        <v>Kakao</v>
      </c>
      <c r="K1687" s="2" t="str">
        <f t="shared" si="40"/>
        <v/>
      </c>
      <c r="L1687" s="2" t="str">
        <f t="shared" si="41"/>
        <v/>
      </c>
      <c r="M1687" s="66"/>
      <c r="N1687" s="9"/>
      <c r="O1687" s="9"/>
      <c r="P1687" s="9"/>
      <c r="Q1687" s="9"/>
      <c r="R1687" s="9"/>
      <c r="S1687" s="9"/>
      <c r="T1687" s="9"/>
      <c r="U1687" s="9"/>
      <c r="V1687" s="9"/>
      <c r="W1687" s="9"/>
      <c r="X1687" s="9"/>
      <c r="Y1687" s="9"/>
      <c r="Z1687" s="9"/>
      <c r="AA1687" s="9"/>
      <c r="AB1687" s="9"/>
      <c r="AC1687" s="9"/>
      <c r="AD1687" s="9"/>
      <c r="AE1687" s="10"/>
    </row>
    <row r="1688" spans="1:31" ht="16.5" customHeight="1">
      <c r="A1688" s="12">
        <f>COUNTIF(parameter_DB!$B1688:B$9620,parameter_DB!B1688)</f>
        <v>7</v>
      </c>
      <c r="B1688" s="2">
        <f t="shared" si="36"/>
        <v>0</v>
      </c>
      <c r="C1688" s="2" t="str">
        <f>parameter_DB!B1688</f>
        <v>비즈보드</v>
      </c>
      <c r="D1688" s="2"/>
      <c r="E1688" s="2" t="str">
        <f t="shared" si="37"/>
        <v/>
      </c>
      <c r="F1688" s="2" t="str">
        <f t="shared" si="38"/>
        <v/>
      </c>
      <c r="G1688" s="9"/>
      <c r="H1688" s="2">
        <f>COUNTIF(parameter_DB!$A$1062:A1688,parameter_DB!A1688)</f>
        <v>42</v>
      </c>
      <c r="I1688" s="2">
        <f t="shared" si="39"/>
        <v>0</v>
      </c>
      <c r="J1688" s="2" t="str">
        <f>parameter_DB!A1688</f>
        <v>Kakao</v>
      </c>
      <c r="K1688" s="2" t="str">
        <f t="shared" si="40"/>
        <v/>
      </c>
      <c r="L1688" s="2" t="str">
        <f t="shared" si="41"/>
        <v/>
      </c>
      <c r="M1688" s="66"/>
      <c r="N1688" s="9"/>
      <c r="O1688" s="9"/>
      <c r="P1688" s="9"/>
      <c r="Q1688" s="9"/>
      <c r="R1688" s="9"/>
      <c r="S1688" s="9"/>
      <c r="T1688" s="9"/>
      <c r="U1688" s="9"/>
      <c r="V1688" s="9"/>
      <c r="W1688" s="9"/>
      <c r="X1688" s="9"/>
      <c r="Y1688" s="9"/>
      <c r="Z1688" s="9"/>
      <c r="AA1688" s="9"/>
      <c r="AB1688" s="9"/>
      <c r="AC1688" s="9"/>
      <c r="AD1688" s="9"/>
      <c r="AE1688" s="10"/>
    </row>
    <row r="1689" spans="1:31" ht="16.5" customHeight="1">
      <c r="A1689" s="12">
        <f>COUNTIF(parameter_DB!$B1689:B$9620,parameter_DB!B1689)</f>
        <v>6</v>
      </c>
      <c r="B1689" s="2">
        <f t="shared" si="36"/>
        <v>0</v>
      </c>
      <c r="C1689" s="2" t="str">
        <f>parameter_DB!B1689</f>
        <v>비즈보드</v>
      </c>
      <c r="D1689" s="2"/>
      <c r="E1689" s="2" t="str">
        <f t="shared" si="37"/>
        <v/>
      </c>
      <c r="F1689" s="2" t="str">
        <f t="shared" si="38"/>
        <v/>
      </c>
      <c r="G1689" s="9"/>
      <c r="H1689" s="2">
        <f>COUNTIF(parameter_DB!$A$1062:A1689,parameter_DB!A1689)</f>
        <v>43</v>
      </c>
      <c r="I1689" s="2">
        <f t="shared" si="39"/>
        <v>0</v>
      </c>
      <c r="J1689" s="2" t="str">
        <f>parameter_DB!A1689</f>
        <v>Kakao</v>
      </c>
      <c r="K1689" s="2" t="str">
        <f t="shared" si="40"/>
        <v/>
      </c>
      <c r="L1689" s="2" t="str">
        <f t="shared" si="41"/>
        <v/>
      </c>
      <c r="M1689" s="66"/>
      <c r="N1689" s="9"/>
      <c r="O1689" s="9"/>
      <c r="P1689" s="9"/>
      <c r="Q1689" s="9"/>
      <c r="R1689" s="9"/>
      <c r="S1689" s="9"/>
      <c r="T1689" s="9"/>
      <c r="U1689" s="9"/>
      <c r="V1689" s="9"/>
      <c r="W1689" s="9"/>
      <c r="X1689" s="9"/>
      <c r="Y1689" s="9"/>
      <c r="Z1689" s="9"/>
      <c r="AA1689" s="9"/>
      <c r="AB1689" s="9"/>
      <c r="AC1689" s="9"/>
      <c r="AD1689" s="9"/>
      <c r="AE1689" s="10"/>
    </row>
    <row r="1690" spans="1:31" ht="16.5" customHeight="1">
      <c r="A1690" s="12">
        <f>COUNTIF(parameter_DB!$B1690:B$9620,parameter_DB!B1690)</f>
        <v>5</v>
      </c>
      <c r="B1690" s="2">
        <f t="shared" si="36"/>
        <v>0</v>
      </c>
      <c r="C1690" s="2" t="str">
        <f>parameter_DB!B1690</f>
        <v>비즈보드</v>
      </c>
      <c r="D1690" s="2"/>
      <c r="E1690" s="2" t="str">
        <f t="shared" si="37"/>
        <v/>
      </c>
      <c r="F1690" s="2" t="str">
        <f t="shared" si="38"/>
        <v/>
      </c>
      <c r="G1690" s="9"/>
      <c r="H1690" s="2">
        <f>COUNTIF(parameter_DB!$A$1062:A1690,parameter_DB!A1690)</f>
        <v>44</v>
      </c>
      <c r="I1690" s="2">
        <f t="shared" si="39"/>
        <v>0</v>
      </c>
      <c r="J1690" s="2" t="str">
        <f>parameter_DB!A1690</f>
        <v>Kakao</v>
      </c>
      <c r="K1690" s="2" t="str">
        <f t="shared" si="40"/>
        <v/>
      </c>
      <c r="L1690" s="2" t="str">
        <f t="shared" si="41"/>
        <v/>
      </c>
      <c r="M1690" s="66"/>
      <c r="N1690" s="9"/>
      <c r="O1690" s="9"/>
      <c r="P1690" s="9"/>
      <c r="Q1690" s="9"/>
      <c r="R1690" s="9"/>
      <c r="S1690" s="9"/>
      <c r="T1690" s="9"/>
      <c r="U1690" s="9"/>
      <c r="V1690" s="9"/>
      <c r="W1690" s="9"/>
      <c r="X1690" s="9"/>
      <c r="Y1690" s="9"/>
      <c r="Z1690" s="9"/>
      <c r="AA1690" s="9"/>
      <c r="AB1690" s="9"/>
      <c r="AC1690" s="9"/>
      <c r="AD1690" s="9"/>
      <c r="AE1690" s="10"/>
    </row>
    <row r="1691" spans="1:31" ht="16.5" customHeight="1">
      <c r="A1691" s="12">
        <f>COUNTIF(parameter_DB!$B1691:B$9620,parameter_DB!B1691)</f>
        <v>4</v>
      </c>
      <c r="B1691" s="2">
        <f t="shared" si="36"/>
        <v>0</v>
      </c>
      <c r="C1691" s="2" t="str">
        <f>parameter_DB!B1691</f>
        <v>비즈보드</v>
      </c>
      <c r="D1691" s="2"/>
      <c r="E1691" s="2" t="str">
        <f t="shared" si="37"/>
        <v/>
      </c>
      <c r="F1691" s="2" t="str">
        <f t="shared" si="38"/>
        <v/>
      </c>
      <c r="G1691" s="9"/>
      <c r="H1691" s="2">
        <f>COUNTIF(parameter_DB!$A$1062:A1691,parameter_DB!A1691)</f>
        <v>45</v>
      </c>
      <c r="I1691" s="2">
        <f t="shared" si="39"/>
        <v>0</v>
      </c>
      <c r="J1691" s="2" t="str">
        <f>parameter_DB!A1691</f>
        <v>Kakao</v>
      </c>
      <c r="K1691" s="2" t="str">
        <f t="shared" si="40"/>
        <v/>
      </c>
      <c r="L1691" s="2" t="str">
        <f t="shared" si="41"/>
        <v/>
      </c>
      <c r="M1691" s="66"/>
      <c r="N1691" s="9"/>
      <c r="O1691" s="9"/>
      <c r="P1691" s="9"/>
      <c r="Q1691" s="9"/>
      <c r="R1691" s="9"/>
      <c r="S1691" s="9"/>
      <c r="T1691" s="9"/>
      <c r="U1691" s="9"/>
      <c r="V1691" s="9"/>
      <c r="W1691" s="9"/>
      <c r="X1691" s="9"/>
      <c r="Y1691" s="9"/>
      <c r="Z1691" s="9"/>
      <c r="AA1691" s="9"/>
      <c r="AB1691" s="9"/>
      <c r="AC1691" s="9"/>
      <c r="AD1691" s="9"/>
      <c r="AE1691" s="10"/>
    </row>
    <row r="1692" spans="1:31" ht="16.5" customHeight="1">
      <c r="A1692" s="12">
        <f>COUNTIF(parameter_DB!$B1692:B$9620,parameter_DB!B1692)</f>
        <v>3</v>
      </c>
      <c r="B1692" s="2">
        <f t="shared" si="36"/>
        <v>0</v>
      </c>
      <c r="C1692" s="2" t="str">
        <f>parameter_DB!B1692</f>
        <v>비즈보드</v>
      </c>
      <c r="D1692" s="2"/>
      <c r="E1692" s="2" t="str">
        <f t="shared" si="37"/>
        <v/>
      </c>
      <c r="F1692" s="2" t="str">
        <f t="shared" si="38"/>
        <v/>
      </c>
      <c r="G1692" s="9"/>
      <c r="H1692" s="2">
        <f>COUNTIF(parameter_DB!$A$1062:A1692,parameter_DB!A1692)</f>
        <v>46</v>
      </c>
      <c r="I1692" s="2">
        <f t="shared" si="39"/>
        <v>0</v>
      </c>
      <c r="J1692" s="2" t="str">
        <f>parameter_DB!A1692</f>
        <v>Kakao</v>
      </c>
      <c r="K1692" s="2" t="str">
        <f t="shared" si="40"/>
        <v/>
      </c>
      <c r="L1692" s="2" t="str">
        <f t="shared" si="41"/>
        <v/>
      </c>
      <c r="M1692" s="66"/>
      <c r="N1692" s="9"/>
      <c r="O1692" s="9"/>
      <c r="P1692" s="9"/>
      <c r="Q1692" s="9"/>
      <c r="R1692" s="9"/>
      <c r="S1692" s="9"/>
      <c r="T1692" s="9"/>
      <c r="U1692" s="9"/>
      <c r="V1692" s="9"/>
      <c r="W1692" s="9"/>
      <c r="X1692" s="9"/>
      <c r="Y1692" s="9"/>
      <c r="Z1692" s="9"/>
      <c r="AA1692" s="9"/>
      <c r="AB1692" s="9"/>
      <c r="AC1692" s="9"/>
      <c r="AD1692" s="9"/>
      <c r="AE1692" s="10"/>
    </row>
    <row r="1693" spans="1:31" ht="16.5" customHeight="1">
      <c r="A1693" s="12">
        <f>COUNTIF(parameter_DB!$B1693:B$9620,parameter_DB!B1693)</f>
        <v>2</v>
      </c>
      <c r="B1693" s="2">
        <f t="shared" si="36"/>
        <v>0</v>
      </c>
      <c r="C1693" s="2" t="str">
        <f>parameter_DB!B1693</f>
        <v>비즈보드</v>
      </c>
      <c r="D1693" s="2"/>
      <c r="E1693" s="2" t="str">
        <f t="shared" si="37"/>
        <v/>
      </c>
      <c r="F1693" s="2" t="str">
        <f t="shared" si="38"/>
        <v/>
      </c>
      <c r="G1693" s="9"/>
      <c r="H1693" s="2">
        <f>COUNTIF(parameter_DB!$A$1062:A1693,parameter_DB!A1693)</f>
        <v>47</v>
      </c>
      <c r="I1693" s="2">
        <f t="shared" si="39"/>
        <v>0</v>
      </c>
      <c r="J1693" s="2" t="str">
        <f>parameter_DB!A1693</f>
        <v>Kakao</v>
      </c>
      <c r="K1693" s="2" t="str">
        <f t="shared" si="40"/>
        <v/>
      </c>
      <c r="L1693" s="2" t="str">
        <f t="shared" si="41"/>
        <v/>
      </c>
      <c r="M1693" s="66"/>
      <c r="N1693" s="9"/>
      <c r="O1693" s="9"/>
      <c r="P1693" s="9"/>
      <c r="Q1693" s="9"/>
      <c r="R1693" s="9"/>
      <c r="S1693" s="9"/>
      <c r="T1693" s="9"/>
      <c r="U1693" s="9"/>
      <c r="V1693" s="9"/>
      <c r="W1693" s="9"/>
      <c r="X1693" s="9"/>
      <c r="Y1693" s="9"/>
      <c r="Z1693" s="9"/>
      <c r="AA1693" s="9"/>
      <c r="AB1693" s="9"/>
      <c r="AC1693" s="9"/>
      <c r="AD1693" s="9"/>
      <c r="AE1693" s="10"/>
    </row>
    <row r="1694" spans="1:31" ht="16.5" customHeight="1">
      <c r="A1694" s="12">
        <f>COUNTIF(parameter_DB!$B1694:B$9620,parameter_DB!B1694)</f>
        <v>1</v>
      </c>
      <c r="B1694" s="2">
        <f t="shared" si="36"/>
        <v>47</v>
      </c>
      <c r="C1694" s="2" t="str">
        <f>parameter_DB!B1694</f>
        <v>비즈보드</v>
      </c>
      <c r="D1694" s="2"/>
      <c r="E1694" s="2" t="str">
        <f t="shared" si="37"/>
        <v/>
      </c>
      <c r="F1694" s="2" t="str">
        <f t="shared" si="38"/>
        <v/>
      </c>
      <c r="G1694" s="9"/>
      <c r="H1694" s="2">
        <f>COUNTIF(parameter_DB!$A$1062:A1694,parameter_DB!A1694)</f>
        <v>48</v>
      </c>
      <c r="I1694" s="2">
        <f t="shared" si="39"/>
        <v>0</v>
      </c>
      <c r="J1694" s="2" t="str">
        <f>parameter_DB!A1694</f>
        <v>Kakao</v>
      </c>
      <c r="K1694" s="2" t="str">
        <f t="shared" si="40"/>
        <v/>
      </c>
      <c r="L1694" s="2" t="str">
        <f t="shared" si="41"/>
        <v/>
      </c>
      <c r="M1694" s="66"/>
      <c r="N1694" s="9"/>
      <c r="O1694" s="9"/>
      <c r="P1694" s="9"/>
      <c r="Q1694" s="9"/>
      <c r="R1694" s="9"/>
      <c r="S1694" s="9"/>
      <c r="T1694" s="9"/>
      <c r="U1694" s="9"/>
      <c r="V1694" s="9"/>
      <c r="W1694" s="9"/>
      <c r="X1694" s="9"/>
      <c r="Y1694" s="9"/>
      <c r="Z1694" s="9"/>
      <c r="AA1694" s="9"/>
      <c r="AB1694" s="9"/>
      <c r="AC1694" s="9"/>
      <c r="AD1694" s="9"/>
      <c r="AE1694" s="10"/>
    </row>
    <row r="1695" spans="1:31" ht="16.5" customHeight="1">
      <c r="A1695" s="12">
        <f>COUNTIF(parameter_DB!$B1695:B$9620,parameter_DB!B1695)</f>
        <v>24</v>
      </c>
      <c r="B1695" s="2">
        <f t="shared" si="36"/>
        <v>0</v>
      </c>
      <c r="C1695" s="2" t="str">
        <f>parameter_DB!B1695</f>
        <v>동영상네이티브</v>
      </c>
      <c r="D1695" s="2"/>
      <c r="E1695" s="2" t="str">
        <f t="shared" si="37"/>
        <v/>
      </c>
      <c r="F1695" s="2" t="str">
        <f t="shared" si="38"/>
        <v/>
      </c>
      <c r="G1695" s="9"/>
      <c r="H1695" s="2">
        <f>COUNTIF(parameter_DB!$A$1062:A1695,parameter_DB!A1695)</f>
        <v>49</v>
      </c>
      <c r="I1695" s="2">
        <f t="shared" si="39"/>
        <v>0</v>
      </c>
      <c r="J1695" s="2" t="str">
        <f>parameter_DB!A1695</f>
        <v>Kakao</v>
      </c>
      <c r="K1695" s="2" t="str">
        <f t="shared" si="40"/>
        <v/>
      </c>
      <c r="L1695" s="2" t="str">
        <f t="shared" si="41"/>
        <v/>
      </c>
      <c r="M1695" s="66"/>
      <c r="N1695" s="9"/>
      <c r="O1695" s="9"/>
      <c r="P1695" s="9"/>
      <c r="Q1695" s="9"/>
      <c r="R1695" s="9"/>
      <c r="S1695" s="9"/>
      <c r="T1695" s="9"/>
      <c r="U1695" s="9"/>
      <c r="V1695" s="9"/>
      <c r="W1695" s="9"/>
      <c r="X1695" s="9"/>
      <c r="Y1695" s="9"/>
      <c r="Z1695" s="9"/>
      <c r="AA1695" s="9"/>
      <c r="AB1695" s="9"/>
      <c r="AC1695" s="9"/>
      <c r="AD1695" s="9"/>
      <c r="AE1695" s="10"/>
    </row>
    <row r="1696" spans="1:31" ht="16.5" customHeight="1">
      <c r="A1696" s="12">
        <f>COUNTIF(parameter_DB!$B1696:B$9620,parameter_DB!B1696)</f>
        <v>23</v>
      </c>
      <c r="B1696" s="2">
        <f t="shared" si="36"/>
        <v>0</v>
      </c>
      <c r="C1696" s="2" t="str">
        <f>parameter_DB!B1696</f>
        <v>동영상네이티브</v>
      </c>
      <c r="D1696" s="2"/>
      <c r="E1696" s="2" t="str">
        <f t="shared" si="37"/>
        <v/>
      </c>
      <c r="F1696" s="2" t="str">
        <f t="shared" si="38"/>
        <v/>
      </c>
      <c r="G1696" s="9"/>
      <c r="H1696" s="2">
        <f>COUNTIF(parameter_DB!$A$1062:A1696,parameter_DB!A1696)</f>
        <v>50</v>
      </c>
      <c r="I1696" s="2">
        <f t="shared" si="39"/>
        <v>0</v>
      </c>
      <c r="J1696" s="2" t="str">
        <f>parameter_DB!A1696</f>
        <v>Kakao</v>
      </c>
      <c r="K1696" s="2" t="str">
        <f t="shared" si="40"/>
        <v/>
      </c>
      <c r="L1696" s="2" t="str">
        <f t="shared" si="41"/>
        <v/>
      </c>
      <c r="M1696" s="66"/>
      <c r="N1696" s="9"/>
      <c r="O1696" s="9"/>
      <c r="P1696" s="9"/>
      <c r="Q1696" s="9"/>
      <c r="R1696" s="9"/>
      <c r="S1696" s="9"/>
      <c r="T1696" s="9"/>
      <c r="U1696" s="9"/>
      <c r="V1696" s="9"/>
      <c r="W1696" s="9"/>
      <c r="X1696" s="9"/>
      <c r="Y1696" s="9"/>
      <c r="Z1696" s="9"/>
      <c r="AA1696" s="9"/>
      <c r="AB1696" s="9"/>
      <c r="AC1696" s="9"/>
      <c r="AD1696" s="9"/>
      <c r="AE1696" s="10"/>
    </row>
    <row r="1697" spans="1:31" ht="16.5" customHeight="1">
      <c r="A1697" s="12">
        <f>COUNTIF(parameter_DB!$B1697:B$9620,parameter_DB!B1697)</f>
        <v>22</v>
      </c>
      <c r="B1697" s="2">
        <f t="shared" si="36"/>
        <v>0</v>
      </c>
      <c r="C1697" s="2" t="str">
        <f>parameter_DB!B1697</f>
        <v>동영상네이티브</v>
      </c>
      <c r="D1697" s="2"/>
      <c r="E1697" s="2" t="str">
        <f t="shared" si="37"/>
        <v/>
      </c>
      <c r="F1697" s="2" t="str">
        <f t="shared" si="38"/>
        <v/>
      </c>
      <c r="G1697" s="9"/>
      <c r="H1697" s="2">
        <f>COUNTIF(parameter_DB!$A$1062:A1697,parameter_DB!A1697)</f>
        <v>51</v>
      </c>
      <c r="I1697" s="2">
        <f t="shared" si="39"/>
        <v>0</v>
      </c>
      <c r="J1697" s="2" t="str">
        <f>parameter_DB!A1697</f>
        <v>Kakao</v>
      </c>
      <c r="K1697" s="2" t="str">
        <f t="shared" si="40"/>
        <v/>
      </c>
      <c r="L1697" s="2" t="str">
        <f t="shared" si="41"/>
        <v/>
      </c>
      <c r="M1697" s="66"/>
      <c r="N1697" s="9"/>
      <c r="O1697" s="9"/>
      <c r="P1697" s="9"/>
      <c r="Q1697" s="9"/>
      <c r="R1697" s="9"/>
      <c r="S1697" s="9"/>
      <c r="T1697" s="9"/>
      <c r="U1697" s="9"/>
      <c r="V1697" s="9"/>
      <c r="W1697" s="9"/>
      <c r="X1697" s="9"/>
      <c r="Y1697" s="9"/>
      <c r="Z1697" s="9"/>
      <c r="AA1697" s="9"/>
      <c r="AB1697" s="9"/>
      <c r="AC1697" s="9"/>
      <c r="AD1697" s="9"/>
      <c r="AE1697" s="10"/>
    </row>
    <row r="1698" spans="1:31" ht="16.5" customHeight="1">
      <c r="A1698" s="12">
        <f>COUNTIF(parameter_DB!$B1698:B$9620,parameter_DB!B1698)</f>
        <v>21</v>
      </c>
      <c r="B1698" s="2">
        <f t="shared" si="36"/>
        <v>0</v>
      </c>
      <c r="C1698" s="2" t="str">
        <f>parameter_DB!B1698</f>
        <v>동영상네이티브</v>
      </c>
      <c r="D1698" s="2"/>
      <c r="E1698" s="2" t="str">
        <f t="shared" si="37"/>
        <v/>
      </c>
      <c r="F1698" s="2" t="str">
        <f t="shared" si="38"/>
        <v/>
      </c>
      <c r="G1698" s="9"/>
      <c r="H1698" s="2">
        <f>COUNTIF(parameter_DB!$A$1062:A1698,parameter_DB!A1698)</f>
        <v>52</v>
      </c>
      <c r="I1698" s="2">
        <f t="shared" si="39"/>
        <v>0</v>
      </c>
      <c r="J1698" s="2" t="str">
        <f>parameter_DB!A1698</f>
        <v>Kakao</v>
      </c>
      <c r="K1698" s="2" t="str">
        <f t="shared" si="40"/>
        <v/>
      </c>
      <c r="L1698" s="2" t="str">
        <f t="shared" si="41"/>
        <v/>
      </c>
      <c r="M1698" s="66"/>
      <c r="N1698" s="9"/>
      <c r="O1698" s="9"/>
      <c r="P1698" s="9"/>
      <c r="Q1698" s="9"/>
      <c r="R1698" s="9"/>
      <c r="S1698" s="9"/>
      <c r="T1698" s="9"/>
      <c r="U1698" s="9"/>
      <c r="V1698" s="9"/>
      <c r="W1698" s="9"/>
      <c r="X1698" s="9"/>
      <c r="Y1698" s="9"/>
      <c r="Z1698" s="9"/>
      <c r="AA1698" s="9"/>
      <c r="AB1698" s="9"/>
      <c r="AC1698" s="9"/>
      <c r="AD1698" s="9"/>
      <c r="AE1698" s="10"/>
    </row>
    <row r="1699" spans="1:31" ht="16.5" customHeight="1">
      <c r="A1699" s="12">
        <f>COUNTIF(parameter_DB!$B1699:B$9620,parameter_DB!B1699)</f>
        <v>20</v>
      </c>
      <c r="B1699" s="2">
        <f t="shared" si="36"/>
        <v>0</v>
      </c>
      <c r="C1699" s="2" t="str">
        <f>parameter_DB!B1699</f>
        <v>동영상네이티브</v>
      </c>
      <c r="D1699" s="2"/>
      <c r="E1699" s="2" t="str">
        <f t="shared" si="37"/>
        <v/>
      </c>
      <c r="F1699" s="2" t="str">
        <f t="shared" si="38"/>
        <v/>
      </c>
      <c r="G1699" s="9"/>
      <c r="H1699" s="2">
        <f>COUNTIF(parameter_DB!$A$1062:A1699,parameter_DB!A1699)</f>
        <v>53</v>
      </c>
      <c r="I1699" s="2">
        <f t="shared" si="39"/>
        <v>0</v>
      </c>
      <c r="J1699" s="2" t="str">
        <f>parameter_DB!A1699</f>
        <v>Kakao</v>
      </c>
      <c r="K1699" s="2" t="str">
        <f t="shared" si="40"/>
        <v/>
      </c>
      <c r="L1699" s="2" t="str">
        <f t="shared" si="41"/>
        <v/>
      </c>
      <c r="M1699" s="66"/>
      <c r="N1699" s="9"/>
      <c r="O1699" s="9"/>
      <c r="P1699" s="9"/>
      <c r="Q1699" s="9"/>
      <c r="R1699" s="9"/>
      <c r="S1699" s="9"/>
      <c r="T1699" s="9"/>
      <c r="U1699" s="9"/>
      <c r="V1699" s="9"/>
      <c r="W1699" s="9"/>
      <c r="X1699" s="9"/>
      <c r="Y1699" s="9"/>
      <c r="Z1699" s="9"/>
      <c r="AA1699" s="9"/>
      <c r="AB1699" s="9"/>
      <c r="AC1699" s="9"/>
      <c r="AD1699" s="9"/>
      <c r="AE1699" s="10"/>
    </row>
    <row r="1700" spans="1:31" ht="16.5" customHeight="1">
      <c r="A1700" s="12">
        <f>COUNTIF(parameter_DB!$B1700:B$9620,parameter_DB!B1700)</f>
        <v>19</v>
      </c>
      <c r="B1700" s="2">
        <f t="shared" si="36"/>
        <v>0</v>
      </c>
      <c r="C1700" s="2" t="str">
        <f>parameter_DB!B1700</f>
        <v>동영상네이티브</v>
      </c>
      <c r="D1700" s="2"/>
      <c r="E1700" s="2" t="str">
        <f t="shared" si="37"/>
        <v/>
      </c>
      <c r="F1700" s="2" t="str">
        <f t="shared" si="38"/>
        <v/>
      </c>
      <c r="G1700" s="9"/>
      <c r="H1700" s="2">
        <f>COUNTIF(parameter_DB!$A$1062:A1700,parameter_DB!A1700)</f>
        <v>54</v>
      </c>
      <c r="I1700" s="2">
        <f t="shared" si="39"/>
        <v>0</v>
      </c>
      <c r="J1700" s="2" t="str">
        <f>parameter_DB!A1700</f>
        <v>Kakao</v>
      </c>
      <c r="K1700" s="2" t="str">
        <f t="shared" si="40"/>
        <v/>
      </c>
      <c r="L1700" s="2" t="str">
        <f t="shared" si="41"/>
        <v/>
      </c>
      <c r="M1700" s="66"/>
      <c r="N1700" s="9"/>
      <c r="O1700" s="9"/>
      <c r="P1700" s="9"/>
      <c r="Q1700" s="9"/>
      <c r="R1700" s="9"/>
      <c r="S1700" s="9"/>
      <c r="T1700" s="9"/>
      <c r="U1700" s="9"/>
      <c r="V1700" s="9"/>
      <c r="W1700" s="9"/>
      <c r="X1700" s="9"/>
      <c r="Y1700" s="9"/>
      <c r="Z1700" s="9"/>
      <c r="AA1700" s="9"/>
      <c r="AB1700" s="9"/>
      <c r="AC1700" s="9"/>
      <c r="AD1700" s="9"/>
      <c r="AE1700" s="10"/>
    </row>
    <row r="1701" spans="1:31" ht="16.5" customHeight="1">
      <c r="A1701" s="12">
        <f>COUNTIF(parameter_DB!$B1701:B$9620,parameter_DB!B1701)</f>
        <v>18</v>
      </c>
      <c r="B1701" s="2">
        <f t="shared" si="36"/>
        <v>0</v>
      </c>
      <c r="C1701" s="2" t="str">
        <f>parameter_DB!B1701</f>
        <v>동영상네이티브</v>
      </c>
      <c r="D1701" s="2"/>
      <c r="E1701" s="2" t="str">
        <f t="shared" si="37"/>
        <v/>
      </c>
      <c r="F1701" s="2" t="str">
        <f t="shared" si="38"/>
        <v/>
      </c>
      <c r="G1701" s="9"/>
      <c r="H1701" s="2">
        <f>COUNTIF(parameter_DB!$A$1062:A1701,parameter_DB!A1701)</f>
        <v>55</v>
      </c>
      <c r="I1701" s="2">
        <f t="shared" si="39"/>
        <v>0</v>
      </c>
      <c r="J1701" s="2" t="str">
        <f>parameter_DB!A1701</f>
        <v>Kakao</v>
      </c>
      <c r="K1701" s="2" t="str">
        <f t="shared" si="40"/>
        <v/>
      </c>
      <c r="L1701" s="2" t="str">
        <f t="shared" si="41"/>
        <v/>
      </c>
      <c r="M1701" s="66"/>
      <c r="N1701" s="9"/>
      <c r="O1701" s="9"/>
      <c r="P1701" s="9"/>
      <c r="Q1701" s="9"/>
      <c r="R1701" s="9"/>
      <c r="S1701" s="9"/>
      <c r="T1701" s="9"/>
      <c r="U1701" s="9"/>
      <c r="V1701" s="9"/>
      <c r="W1701" s="9"/>
      <c r="X1701" s="9"/>
      <c r="Y1701" s="9"/>
      <c r="Z1701" s="9"/>
      <c r="AA1701" s="9"/>
      <c r="AB1701" s="9"/>
      <c r="AC1701" s="9"/>
      <c r="AD1701" s="9"/>
      <c r="AE1701" s="10"/>
    </row>
    <row r="1702" spans="1:31" ht="16.5" customHeight="1">
      <c r="A1702" s="12">
        <f>COUNTIF(parameter_DB!$B1702:B$9620,parameter_DB!B1702)</f>
        <v>17</v>
      </c>
      <c r="B1702" s="2">
        <f t="shared" si="36"/>
        <v>0</v>
      </c>
      <c r="C1702" s="2" t="str">
        <f>parameter_DB!B1702</f>
        <v>동영상네이티브</v>
      </c>
      <c r="D1702" s="2"/>
      <c r="E1702" s="2" t="str">
        <f t="shared" si="37"/>
        <v/>
      </c>
      <c r="F1702" s="2" t="str">
        <f t="shared" si="38"/>
        <v/>
      </c>
      <c r="G1702" s="9"/>
      <c r="H1702" s="2">
        <f>COUNTIF(parameter_DB!$A$1062:A1702,parameter_DB!A1702)</f>
        <v>56</v>
      </c>
      <c r="I1702" s="2">
        <f t="shared" si="39"/>
        <v>0</v>
      </c>
      <c r="J1702" s="2" t="str">
        <f>parameter_DB!A1702</f>
        <v>Kakao</v>
      </c>
      <c r="K1702" s="2" t="str">
        <f t="shared" si="40"/>
        <v/>
      </c>
      <c r="L1702" s="2" t="str">
        <f t="shared" si="41"/>
        <v/>
      </c>
      <c r="M1702" s="66"/>
      <c r="N1702" s="9"/>
      <c r="O1702" s="9"/>
      <c r="P1702" s="9"/>
      <c r="Q1702" s="9"/>
      <c r="R1702" s="9"/>
      <c r="S1702" s="9"/>
      <c r="T1702" s="9"/>
      <c r="U1702" s="9"/>
      <c r="V1702" s="9"/>
      <c r="W1702" s="9"/>
      <c r="X1702" s="9"/>
      <c r="Y1702" s="9"/>
      <c r="Z1702" s="9"/>
      <c r="AA1702" s="9"/>
      <c r="AB1702" s="9"/>
      <c r="AC1702" s="9"/>
      <c r="AD1702" s="9"/>
      <c r="AE1702" s="10"/>
    </row>
    <row r="1703" spans="1:31" ht="16.5" customHeight="1">
      <c r="A1703" s="12">
        <f>COUNTIF(parameter_DB!$B1703:B$9620,parameter_DB!B1703)</f>
        <v>16</v>
      </c>
      <c r="B1703" s="2">
        <f t="shared" si="36"/>
        <v>0</v>
      </c>
      <c r="C1703" s="2" t="str">
        <f>parameter_DB!B1703</f>
        <v>동영상네이티브</v>
      </c>
      <c r="D1703" s="2"/>
      <c r="E1703" s="2" t="str">
        <f t="shared" si="37"/>
        <v/>
      </c>
      <c r="F1703" s="2" t="str">
        <f t="shared" si="38"/>
        <v/>
      </c>
      <c r="G1703" s="9"/>
      <c r="H1703" s="2">
        <f>COUNTIF(parameter_DB!$A$1062:A1703,parameter_DB!A1703)</f>
        <v>57</v>
      </c>
      <c r="I1703" s="2">
        <f t="shared" si="39"/>
        <v>0</v>
      </c>
      <c r="J1703" s="2" t="str">
        <f>parameter_DB!A1703</f>
        <v>Kakao</v>
      </c>
      <c r="K1703" s="2" t="str">
        <f t="shared" si="40"/>
        <v/>
      </c>
      <c r="L1703" s="2" t="str">
        <f t="shared" si="41"/>
        <v/>
      </c>
      <c r="M1703" s="66"/>
      <c r="N1703" s="9"/>
      <c r="O1703" s="9"/>
      <c r="P1703" s="9"/>
      <c r="Q1703" s="9"/>
      <c r="R1703" s="9"/>
      <c r="S1703" s="9"/>
      <c r="T1703" s="9"/>
      <c r="U1703" s="9"/>
      <c r="V1703" s="9"/>
      <c r="W1703" s="9"/>
      <c r="X1703" s="9"/>
      <c r="Y1703" s="9"/>
      <c r="Z1703" s="9"/>
      <c r="AA1703" s="9"/>
      <c r="AB1703" s="9"/>
      <c r="AC1703" s="9"/>
      <c r="AD1703" s="9"/>
      <c r="AE1703" s="10"/>
    </row>
    <row r="1704" spans="1:31" ht="16.5" customHeight="1">
      <c r="A1704" s="12">
        <f>COUNTIF(parameter_DB!$B1704:B$9620,parameter_DB!B1704)</f>
        <v>15</v>
      </c>
      <c r="B1704" s="2">
        <f t="shared" si="36"/>
        <v>0</v>
      </c>
      <c r="C1704" s="2" t="str">
        <f>parameter_DB!B1704</f>
        <v>동영상네이티브</v>
      </c>
      <c r="D1704" s="2"/>
      <c r="E1704" s="2" t="str">
        <f t="shared" si="37"/>
        <v/>
      </c>
      <c r="F1704" s="2" t="str">
        <f t="shared" si="38"/>
        <v/>
      </c>
      <c r="G1704" s="9"/>
      <c r="H1704" s="2">
        <f>COUNTIF(parameter_DB!$A$1062:A1704,parameter_DB!A1704)</f>
        <v>58</v>
      </c>
      <c r="I1704" s="2">
        <f t="shared" si="39"/>
        <v>0</v>
      </c>
      <c r="J1704" s="2" t="str">
        <f>parameter_DB!A1704</f>
        <v>Kakao</v>
      </c>
      <c r="K1704" s="2" t="str">
        <f t="shared" si="40"/>
        <v/>
      </c>
      <c r="L1704" s="2" t="str">
        <f t="shared" si="41"/>
        <v/>
      </c>
      <c r="M1704" s="66"/>
      <c r="N1704" s="9"/>
      <c r="O1704" s="9"/>
      <c r="P1704" s="9"/>
      <c r="Q1704" s="9"/>
      <c r="R1704" s="9"/>
      <c r="S1704" s="9"/>
      <c r="T1704" s="9"/>
      <c r="U1704" s="9"/>
      <c r="V1704" s="9"/>
      <c r="W1704" s="9"/>
      <c r="X1704" s="9"/>
      <c r="Y1704" s="9"/>
      <c r="Z1704" s="9"/>
      <c r="AA1704" s="9"/>
      <c r="AB1704" s="9"/>
      <c r="AC1704" s="9"/>
      <c r="AD1704" s="9"/>
      <c r="AE1704" s="10"/>
    </row>
    <row r="1705" spans="1:31" ht="16.5" customHeight="1">
      <c r="A1705" s="12">
        <f>COUNTIF(parameter_DB!$B1705:B$9620,parameter_DB!B1705)</f>
        <v>14</v>
      </c>
      <c r="B1705" s="2">
        <f t="shared" si="36"/>
        <v>0</v>
      </c>
      <c r="C1705" s="2" t="str">
        <f>parameter_DB!B1705</f>
        <v>동영상네이티브</v>
      </c>
      <c r="D1705" s="2"/>
      <c r="E1705" s="2" t="str">
        <f t="shared" si="37"/>
        <v/>
      </c>
      <c r="F1705" s="2" t="str">
        <f t="shared" si="38"/>
        <v/>
      </c>
      <c r="G1705" s="9"/>
      <c r="H1705" s="2">
        <f>COUNTIF(parameter_DB!$A$1062:A1705,parameter_DB!A1705)</f>
        <v>59</v>
      </c>
      <c r="I1705" s="2">
        <f t="shared" si="39"/>
        <v>0</v>
      </c>
      <c r="J1705" s="2" t="str">
        <f>parameter_DB!A1705</f>
        <v>Kakao</v>
      </c>
      <c r="K1705" s="2" t="str">
        <f t="shared" si="40"/>
        <v/>
      </c>
      <c r="L1705" s="2" t="str">
        <f t="shared" si="41"/>
        <v/>
      </c>
      <c r="M1705" s="66"/>
      <c r="N1705" s="9"/>
      <c r="O1705" s="9"/>
      <c r="P1705" s="9"/>
      <c r="Q1705" s="9"/>
      <c r="R1705" s="9"/>
      <c r="S1705" s="9"/>
      <c r="T1705" s="9"/>
      <c r="U1705" s="9"/>
      <c r="V1705" s="9"/>
      <c r="W1705" s="9"/>
      <c r="X1705" s="9"/>
      <c r="Y1705" s="9"/>
      <c r="Z1705" s="9"/>
      <c r="AA1705" s="9"/>
      <c r="AB1705" s="9"/>
      <c r="AC1705" s="9"/>
      <c r="AD1705" s="9"/>
      <c r="AE1705" s="10"/>
    </row>
    <row r="1706" spans="1:31" ht="16.5" customHeight="1">
      <c r="A1706" s="12">
        <f>COUNTIF(parameter_DB!$B1706:B$9620,parameter_DB!B1706)</f>
        <v>13</v>
      </c>
      <c r="B1706" s="2">
        <f t="shared" si="36"/>
        <v>0</v>
      </c>
      <c r="C1706" s="2" t="str">
        <f>parameter_DB!B1706</f>
        <v>동영상네이티브</v>
      </c>
      <c r="D1706" s="2"/>
      <c r="E1706" s="2" t="str">
        <f t="shared" si="37"/>
        <v/>
      </c>
      <c r="F1706" s="2" t="str">
        <f t="shared" si="38"/>
        <v/>
      </c>
      <c r="G1706" s="9"/>
      <c r="H1706" s="2">
        <f>COUNTIF(parameter_DB!$A$1062:A1706,parameter_DB!A1706)</f>
        <v>60</v>
      </c>
      <c r="I1706" s="2">
        <f t="shared" si="39"/>
        <v>0</v>
      </c>
      <c r="J1706" s="2" t="str">
        <f>parameter_DB!A1706</f>
        <v>Kakao</v>
      </c>
      <c r="K1706" s="2" t="str">
        <f t="shared" si="40"/>
        <v/>
      </c>
      <c r="L1706" s="2" t="str">
        <f t="shared" si="41"/>
        <v/>
      </c>
      <c r="M1706" s="66"/>
      <c r="N1706" s="9"/>
      <c r="O1706" s="9"/>
      <c r="P1706" s="9"/>
      <c r="Q1706" s="9"/>
      <c r="R1706" s="9"/>
      <c r="S1706" s="9"/>
      <c r="T1706" s="9"/>
      <c r="U1706" s="9"/>
      <c r="V1706" s="9"/>
      <c r="W1706" s="9"/>
      <c r="X1706" s="9"/>
      <c r="Y1706" s="9"/>
      <c r="Z1706" s="9"/>
      <c r="AA1706" s="9"/>
      <c r="AB1706" s="9"/>
      <c r="AC1706" s="9"/>
      <c r="AD1706" s="9"/>
      <c r="AE1706" s="10"/>
    </row>
    <row r="1707" spans="1:31" ht="16.5" customHeight="1">
      <c r="A1707" s="12">
        <f>COUNTIF(parameter_DB!$B1707:B$9620,parameter_DB!B1707)</f>
        <v>12</v>
      </c>
      <c r="B1707" s="2">
        <f t="shared" si="36"/>
        <v>0</v>
      </c>
      <c r="C1707" s="2" t="str">
        <f>parameter_DB!B1707</f>
        <v>동영상네이티브</v>
      </c>
      <c r="D1707" s="2"/>
      <c r="E1707" s="2" t="str">
        <f t="shared" si="37"/>
        <v/>
      </c>
      <c r="F1707" s="2" t="str">
        <f t="shared" si="38"/>
        <v/>
      </c>
      <c r="G1707" s="9"/>
      <c r="H1707" s="2">
        <f>COUNTIF(parameter_DB!$A$1062:A1707,parameter_DB!A1707)</f>
        <v>61</v>
      </c>
      <c r="I1707" s="2">
        <f t="shared" si="39"/>
        <v>0</v>
      </c>
      <c r="J1707" s="2" t="str">
        <f>parameter_DB!A1707</f>
        <v>Kakao</v>
      </c>
      <c r="K1707" s="2" t="str">
        <f t="shared" si="40"/>
        <v/>
      </c>
      <c r="L1707" s="2" t="str">
        <f t="shared" si="41"/>
        <v/>
      </c>
      <c r="M1707" s="66"/>
      <c r="N1707" s="9"/>
      <c r="O1707" s="9"/>
      <c r="P1707" s="9"/>
      <c r="Q1707" s="9"/>
      <c r="R1707" s="9"/>
      <c r="S1707" s="9"/>
      <c r="T1707" s="9"/>
      <c r="U1707" s="9"/>
      <c r="V1707" s="9"/>
      <c r="W1707" s="9"/>
      <c r="X1707" s="9"/>
      <c r="Y1707" s="9"/>
      <c r="Z1707" s="9"/>
      <c r="AA1707" s="9"/>
      <c r="AB1707" s="9"/>
      <c r="AC1707" s="9"/>
      <c r="AD1707" s="9"/>
      <c r="AE1707" s="10"/>
    </row>
    <row r="1708" spans="1:31" ht="16.5" customHeight="1">
      <c r="A1708" s="12">
        <f>COUNTIF(parameter_DB!$B1708:B$9620,parameter_DB!B1708)</f>
        <v>11</v>
      </c>
      <c r="B1708" s="2">
        <f t="shared" si="36"/>
        <v>0</v>
      </c>
      <c r="C1708" s="2" t="str">
        <f>parameter_DB!B1708</f>
        <v>동영상네이티브</v>
      </c>
      <c r="D1708" s="2"/>
      <c r="E1708" s="2" t="str">
        <f t="shared" si="37"/>
        <v/>
      </c>
      <c r="F1708" s="2" t="str">
        <f t="shared" si="38"/>
        <v/>
      </c>
      <c r="G1708" s="9"/>
      <c r="H1708" s="2">
        <f>COUNTIF(parameter_DB!$A$1062:A1708,parameter_DB!A1708)</f>
        <v>62</v>
      </c>
      <c r="I1708" s="2">
        <f t="shared" si="39"/>
        <v>0</v>
      </c>
      <c r="J1708" s="2" t="str">
        <f>parameter_DB!A1708</f>
        <v>Kakao</v>
      </c>
      <c r="K1708" s="2" t="str">
        <f t="shared" si="40"/>
        <v/>
      </c>
      <c r="L1708" s="2" t="str">
        <f t="shared" si="41"/>
        <v/>
      </c>
      <c r="M1708" s="66"/>
      <c r="N1708" s="9"/>
      <c r="O1708" s="9"/>
      <c r="P1708" s="9"/>
      <c r="Q1708" s="9"/>
      <c r="R1708" s="9"/>
      <c r="S1708" s="9"/>
      <c r="T1708" s="9"/>
      <c r="U1708" s="9"/>
      <c r="V1708" s="9"/>
      <c r="W1708" s="9"/>
      <c r="X1708" s="9"/>
      <c r="Y1708" s="9"/>
      <c r="Z1708" s="9"/>
      <c r="AA1708" s="9"/>
      <c r="AB1708" s="9"/>
      <c r="AC1708" s="9"/>
      <c r="AD1708" s="9"/>
      <c r="AE1708" s="10"/>
    </row>
    <row r="1709" spans="1:31" ht="16.5" customHeight="1">
      <c r="A1709" s="12">
        <f>COUNTIF(parameter_DB!$B1709:B$9620,parameter_DB!B1709)</f>
        <v>10</v>
      </c>
      <c r="B1709" s="2">
        <f t="shared" si="36"/>
        <v>0</v>
      </c>
      <c r="C1709" s="2" t="str">
        <f>parameter_DB!B1709</f>
        <v>동영상네이티브</v>
      </c>
      <c r="D1709" s="2"/>
      <c r="E1709" s="2" t="str">
        <f t="shared" si="37"/>
        <v/>
      </c>
      <c r="F1709" s="2" t="str">
        <f t="shared" si="38"/>
        <v/>
      </c>
      <c r="G1709" s="9"/>
      <c r="H1709" s="2">
        <f>COUNTIF(parameter_DB!$A$1062:A1709,parameter_DB!A1709)</f>
        <v>63</v>
      </c>
      <c r="I1709" s="2">
        <f t="shared" si="39"/>
        <v>0</v>
      </c>
      <c r="J1709" s="2" t="str">
        <f>parameter_DB!A1709</f>
        <v>Kakao</v>
      </c>
      <c r="K1709" s="2" t="str">
        <f t="shared" si="40"/>
        <v/>
      </c>
      <c r="L1709" s="2" t="str">
        <f t="shared" si="41"/>
        <v/>
      </c>
      <c r="M1709" s="66"/>
      <c r="N1709" s="9"/>
      <c r="O1709" s="9"/>
      <c r="P1709" s="9"/>
      <c r="Q1709" s="9"/>
      <c r="R1709" s="9"/>
      <c r="S1709" s="9"/>
      <c r="T1709" s="9"/>
      <c r="U1709" s="9"/>
      <c r="V1709" s="9"/>
      <c r="W1709" s="9"/>
      <c r="X1709" s="9"/>
      <c r="Y1709" s="9"/>
      <c r="Z1709" s="9"/>
      <c r="AA1709" s="9"/>
      <c r="AB1709" s="9"/>
      <c r="AC1709" s="9"/>
      <c r="AD1709" s="9"/>
      <c r="AE1709" s="10"/>
    </row>
    <row r="1710" spans="1:31" ht="16.5" customHeight="1">
      <c r="A1710" s="12">
        <f>COUNTIF(parameter_DB!$B1710:B$9620,parameter_DB!B1710)</f>
        <v>9</v>
      </c>
      <c r="B1710" s="2">
        <f t="shared" si="36"/>
        <v>0</v>
      </c>
      <c r="C1710" s="2" t="str">
        <f>parameter_DB!B1710</f>
        <v>동영상네이티브</v>
      </c>
      <c r="D1710" s="2"/>
      <c r="E1710" s="2" t="str">
        <f t="shared" si="37"/>
        <v/>
      </c>
      <c r="F1710" s="2" t="str">
        <f t="shared" si="38"/>
        <v/>
      </c>
      <c r="G1710" s="9"/>
      <c r="H1710" s="2">
        <f>COUNTIF(parameter_DB!$A$1062:A1710,parameter_DB!A1710)</f>
        <v>64</v>
      </c>
      <c r="I1710" s="2">
        <f t="shared" si="39"/>
        <v>0</v>
      </c>
      <c r="J1710" s="2" t="str">
        <f>parameter_DB!A1710</f>
        <v>Kakao</v>
      </c>
      <c r="K1710" s="2" t="str">
        <f t="shared" si="40"/>
        <v/>
      </c>
      <c r="L1710" s="2" t="str">
        <f t="shared" si="41"/>
        <v/>
      </c>
      <c r="M1710" s="66"/>
      <c r="N1710" s="9"/>
      <c r="O1710" s="9"/>
      <c r="P1710" s="9"/>
      <c r="Q1710" s="9"/>
      <c r="R1710" s="9"/>
      <c r="S1710" s="9"/>
      <c r="T1710" s="9"/>
      <c r="U1710" s="9"/>
      <c r="V1710" s="9"/>
      <c r="W1710" s="9"/>
      <c r="X1710" s="9"/>
      <c r="Y1710" s="9"/>
      <c r="Z1710" s="9"/>
      <c r="AA1710" s="9"/>
      <c r="AB1710" s="9"/>
      <c r="AC1710" s="9"/>
      <c r="AD1710" s="9"/>
      <c r="AE1710" s="10"/>
    </row>
    <row r="1711" spans="1:31" ht="16.5" customHeight="1">
      <c r="A1711" s="12">
        <f>COUNTIF(parameter_DB!$B1711:B$9620,parameter_DB!B1711)</f>
        <v>8</v>
      </c>
      <c r="B1711" s="2">
        <f t="shared" si="36"/>
        <v>0</v>
      </c>
      <c r="C1711" s="2" t="str">
        <f>parameter_DB!B1711</f>
        <v>동영상네이티브</v>
      </c>
      <c r="D1711" s="2"/>
      <c r="E1711" s="2" t="str">
        <f t="shared" si="37"/>
        <v/>
      </c>
      <c r="F1711" s="2" t="str">
        <f t="shared" si="38"/>
        <v/>
      </c>
      <c r="G1711" s="9"/>
      <c r="H1711" s="2">
        <f>COUNTIF(parameter_DB!$A$1062:A1711,parameter_DB!A1711)</f>
        <v>65</v>
      </c>
      <c r="I1711" s="2">
        <f t="shared" si="39"/>
        <v>0</v>
      </c>
      <c r="J1711" s="2" t="str">
        <f>parameter_DB!A1711</f>
        <v>Kakao</v>
      </c>
      <c r="K1711" s="2" t="str">
        <f t="shared" si="40"/>
        <v/>
      </c>
      <c r="L1711" s="2" t="str">
        <f t="shared" si="41"/>
        <v/>
      </c>
      <c r="M1711" s="66"/>
      <c r="N1711" s="9"/>
      <c r="O1711" s="9"/>
      <c r="P1711" s="9"/>
      <c r="Q1711" s="9"/>
      <c r="R1711" s="9"/>
      <c r="S1711" s="9"/>
      <c r="T1711" s="9"/>
      <c r="U1711" s="9"/>
      <c r="V1711" s="9"/>
      <c r="W1711" s="9"/>
      <c r="X1711" s="9"/>
      <c r="Y1711" s="9"/>
      <c r="Z1711" s="9"/>
      <c r="AA1711" s="9"/>
      <c r="AB1711" s="9"/>
      <c r="AC1711" s="9"/>
      <c r="AD1711" s="9"/>
      <c r="AE1711" s="10"/>
    </row>
    <row r="1712" spans="1:31" ht="16.5" customHeight="1">
      <c r="A1712" s="12">
        <f>COUNTIF(parameter_DB!$B1712:B$9620,parameter_DB!B1712)</f>
        <v>7</v>
      </c>
      <c r="B1712" s="2">
        <f t="shared" si="36"/>
        <v>0</v>
      </c>
      <c r="C1712" s="2" t="str">
        <f>parameter_DB!B1712</f>
        <v>동영상네이티브</v>
      </c>
      <c r="D1712" s="2"/>
      <c r="E1712" s="2" t="str">
        <f t="shared" si="37"/>
        <v/>
      </c>
      <c r="F1712" s="2" t="str">
        <f t="shared" si="38"/>
        <v/>
      </c>
      <c r="G1712" s="9"/>
      <c r="H1712" s="2">
        <f>COUNTIF(parameter_DB!$A$1062:A1712,parameter_DB!A1712)</f>
        <v>66</v>
      </c>
      <c r="I1712" s="2">
        <f t="shared" si="39"/>
        <v>0</v>
      </c>
      <c r="J1712" s="2" t="str">
        <f>parameter_DB!A1712</f>
        <v>Kakao</v>
      </c>
      <c r="K1712" s="2" t="str">
        <f t="shared" si="40"/>
        <v/>
      </c>
      <c r="L1712" s="2" t="str">
        <f t="shared" si="41"/>
        <v/>
      </c>
      <c r="M1712" s="66"/>
      <c r="N1712" s="9"/>
      <c r="O1712" s="9"/>
      <c r="P1712" s="9"/>
      <c r="Q1712" s="9"/>
      <c r="R1712" s="9"/>
      <c r="S1712" s="9"/>
      <c r="T1712" s="9"/>
      <c r="U1712" s="9"/>
      <c r="V1712" s="9"/>
      <c r="W1712" s="9"/>
      <c r="X1712" s="9"/>
      <c r="Y1712" s="9"/>
      <c r="Z1712" s="9"/>
      <c r="AA1712" s="9"/>
      <c r="AB1712" s="9"/>
      <c r="AC1712" s="9"/>
      <c r="AD1712" s="9"/>
      <c r="AE1712" s="10"/>
    </row>
    <row r="1713" spans="1:31" ht="16.5" customHeight="1">
      <c r="A1713" s="12">
        <f>COUNTIF(parameter_DB!$B1713:B$9620,parameter_DB!B1713)</f>
        <v>6</v>
      </c>
      <c r="B1713" s="2">
        <f t="shared" si="36"/>
        <v>0</v>
      </c>
      <c r="C1713" s="2" t="str">
        <f>parameter_DB!B1713</f>
        <v>동영상네이티브</v>
      </c>
      <c r="D1713" s="2"/>
      <c r="E1713" s="2" t="str">
        <f t="shared" si="37"/>
        <v/>
      </c>
      <c r="F1713" s="2" t="str">
        <f t="shared" si="38"/>
        <v/>
      </c>
      <c r="G1713" s="9"/>
      <c r="H1713" s="2">
        <f>COUNTIF(parameter_DB!$A$1062:A1713,parameter_DB!A1713)</f>
        <v>67</v>
      </c>
      <c r="I1713" s="2">
        <f t="shared" si="39"/>
        <v>0</v>
      </c>
      <c r="J1713" s="2" t="str">
        <f>parameter_DB!A1713</f>
        <v>Kakao</v>
      </c>
      <c r="K1713" s="2" t="str">
        <f t="shared" si="40"/>
        <v/>
      </c>
      <c r="L1713" s="2" t="str">
        <f t="shared" si="41"/>
        <v/>
      </c>
      <c r="M1713" s="66"/>
      <c r="N1713" s="9"/>
      <c r="O1713" s="9"/>
      <c r="P1713" s="9"/>
      <c r="Q1713" s="9"/>
      <c r="R1713" s="9"/>
      <c r="S1713" s="9"/>
      <c r="T1713" s="9"/>
      <c r="U1713" s="9"/>
      <c r="V1713" s="9"/>
      <c r="W1713" s="9"/>
      <c r="X1713" s="9"/>
      <c r="Y1713" s="9"/>
      <c r="Z1713" s="9"/>
      <c r="AA1713" s="9"/>
      <c r="AB1713" s="9"/>
      <c r="AC1713" s="9"/>
      <c r="AD1713" s="9"/>
      <c r="AE1713" s="10"/>
    </row>
    <row r="1714" spans="1:31" ht="16.5" customHeight="1">
      <c r="A1714" s="12">
        <f>COUNTIF(parameter_DB!$B1714:B$9620,parameter_DB!B1714)</f>
        <v>5</v>
      </c>
      <c r="B1714" s="2">
        <f t="shared" si="36"/>
        <v>0</v>
      </c>
      <c r="C1714" s="2" t="str">
        <f>parameter_DB!B1714</f>
        <v>동영상네이티브</v>
      </c>
      <c r="D1714" s="2"/>
      <c r="E1714" s="2" t="str">
        <f t="shared" si="37"/>
        <v/>
      </c>
      <c r="F1714" s="2" t="str">
        <f t="shared" si="38"/>
        <v/>
      </c>
      <c r="G1714" s="9"/>
      <c r="H1714" s="2">
        <f>COUNTIF(parameter_DB!$A$1062:A1714,parameter_DB!A1714)</f>
        <v>68</v>
      </c>
      <c r="I1714" s="2">
        <f t="shared" si="39"/>
        <v>0</v>
      </c>
      <c r="J1714" s="2" t="str">
        <f>parameter_DB!A1714</f>
        <v>Kakao</v>
      </c>
      <c r="K1714" s="2" t="str">
        <f t="shared" si="40"/>
        <v/>
      </c>
      <c r="L1714" s="2" t="str">
        <f t="shared" si="41"/>
        <v/>
      </c>
      <c r="M1714" s="66"/>
      <c r="N1714" s="9"/>
      <c r="O1714" s="9"/>
      <c r="P1714" s="9"/>
      <c r="Q1714" s="9"/>
      <c r="R1714" s="9"/>
      <c r="S1714" s="9"/>
      <c r="T1714" s="9"/>
      <c r="U1714" s="9"/>
      <c r="V1714" s="9"/>
      <c r="W1714" s="9"/>
      <c r="X1714" s="9"/>
      <c r="Y1714" s="9"/>
      <c r="Z1714" s="9"/>
      <c r="AA1714" s="9"/>
      <c r="AB1714" s="9"/>
      <c r="AC1714" s="9"/>
      <c r="AD1714" s="9"/>
      <c r="AE1714" s="10"/>
    </row>
    <row r="1715" spans="1:31" ht="16.5" customHeight="1">
      <c r="A1715" s="12">
        <f>COUNTIF(parameter_DB!$B1715:B$9620,parameter_DB!B1715)</f>
        <v>4</v>
      </c>
      <c r="B1715" s="2">
        <f t="shared" si="36"/>
        <v>0</v>
      </c>
      <c r="C1715" s="2" t="str">
        <f>parameter_DB!B1715</f>
        <v>동영상네이티브</v>
      </c>
      <c r="D1715" s="2"/>
      <c r="E1715" s="2" t="str">
        <f t="shared" si="37"/>
        <v/>
      </c>
      <c r="F1715" s="2" t="str">
        <f t="shared" si="38"/>
        <v/>
      </c>
      <c r="G1715" s="9"/>
      <c r="H1715" s="2">
        <f>COUNTIF(parameter_DB!$A$1062:A1715,parameter_DB!A1715)</f>
        <v>69</v>
      </c>
      <c r="I1715" s="2">
        <f t="shared" si="39"/>
        <v>0</v>
      </c>
      <c r="J1715" s="2" t="str">
        <f>parameter_DB!A1715</f>
        <v>Kakao</v>
      </c>
      <c r="K1715" s="2" t="str">
        <f t="shared" si="40"/>
        <v/>
      </c>
      <c r="L1715" s="2" t="str">
        <f t="shared" si="41"/>
        <v/>
      </c>
      <c r="M1715" s="66"/>
      <c r="N1715" s="9"/>
      <c r="O1715" s="9"/>
      <c r="P1715" s="9"/>
      <c r="Q1715" s="9"/>
      <c r="R1715" s="9"/>
      <c r="S1715" s="9"/>
      <c r="T1715" s="9"/>
      <c r="U1715" s="9"/>
      <c r="V1715" s="9"/>
      <c r="W1715" s="9"/>
      <c r="X1715" s="9"/>
      <c r="Y1715" s="9"/>
      <c r="Z1715" s="9"/>
      <c r="AA1715" s="9"/>
      <c r="AB1715" s="9"/>
      <c r="AC1715" s="9"/>
      <c r="AD1715" s="9"/>
      <c r="AE1715" s="10"/>
    </row>
    <row r="1716" spans="1:31" ht="16.5" customHeight="1">
      <c r="A1716" s="12">
        <f>COUNTIF(parameter_DB!$B1716:B$9620,parameter_DB!B1716)</f>
        <v>3</v>
      </c>
      <c r="B1716" s="2">
        <f t="shared" si="36"/>
        <v>0</v>
      </c>
      <c r="C1716" s="2" t="str">
        <f>parameter_DB!B1716</f>
        <v>동영상네이티브</v>
      </c>
      <c r="D1716" s="2"/>
      <c r="E1716" s="2" t="str">
        <f t="shared" si="37"/>
        <v/>
      </c>
      <c r="F1716" s="2" t="str">
        <f t="shared" si="38"/>
        <v/>
      </c>
      <c r="G1716" s="9"/>
      <c r="H1716" s="2">
        <f>COUNTIF(parameter_DB!$A$1062:A1716,parameter_DB!A1716)</f>
        <v>70</v>
      </c>
      <c r="I1716" s="2">
        <f t="shared" si="39"/>
        <v>0</v>
      </c>
      <c r="J1716" s="2" t="str">
        <f>parameter_DB!A1716</f>
        <v>Kakao</v>
      </c>
      <c r="K1716" s="2" t="str">
        <f t="shared" si="40"/>
        <v/>
      </c>
      <c r="L1716" s="2" t="str">
        <f t="shared" si="41"/>
        <v/>
      </c>
      <c r="M1716" s="66"/>
      <c r="N1716" s="9"/>
      <c r="O1716" s="9"/>
      <c r="P1716" s="9"/>
      <c r="Q1716" s="9"/>
      <c r="R1716" s="9"/>
      <c r="S1716" s="9"/>
      <c r="T1716" s="9"/>
      <c r="U1716" s="9"/>
      <c r="V1716" s="9"/>
      <c r="W1716" s="9"/>
      <c r="X1716" s="9"/>
      <c r="Y1716" s="9"/>
      <c r="Z1716" s="9"/>
      <c r="AA1716" s="9"/>
      <c r="AB1716" s="9"/>
      <c r="AC1716" s="9"/>
      <c r="AD1716" s="9"/>
      <c r="AE1716" s="10"/>
    </row>
    <row r="1717" spans="1:31" ht="16.5" customHeight="1">
      <c r="A1717" s="12">
        <f>COUNTIF(parameter_DB!$B1717:B$9620,parameter_DB!B1717)</f>
        <v>2</v>
      </c>
      <c r="B1717" s="2">
        <f t="shared" si="36"/>
        <v>0</v>
      </c>
      <c r="C1717" s="2" t="str">
        <f>parameter_DB!B1717</f>
        <v>동영상네이티브</v>
      </c>
      <c r="D1717" s="2"/>
      <c r="E1717" s="2" t="str">
        <f t="shared" si="37"/>
        <v/>
      </c>
      <c r="F1717" s="2" t="str">
        <f t="shared" si="38"/>
        <v/>
      </c>
      <c r="G1717" s="9"/>
      <c r="H1717" s="2">
        <f>COUNTIF(parameter_DB!$A$1062:A1717,parameter_DB!A1717)</f>
        <v>71</v>
      </c>
      <c r="I1717" s="2">
        <f t="shared" si="39"/>
        <v>0</v>
      </c>
      <c r="J1717" s="2" t="str">
        <f>parameter_DB!A1717</f>
        <v>Kakao</v>
      </c>
      <c r="K1717" s="2" t="str">
        <f t="shared" si="40"/>
        <v/>
      </c>
      <c r="L1717" s="2" t="str">
        <f t="shared" si="41"/>
        <v/>
      </c>
      <c r="M1717" s="66"/>
      <c r="N1717" s="9"/>
      <c r="O1717" s="9"/>
      <c r="P1717" s="9"/>
      <c r="Q1717" s="9"/>
      <c r="R1717" s="9"/>
      <c r="S1717" s="9"/>
      <c r="T1717" s="9"/>
      <c r="U1717" s="9"/>
      <c r="V1717" s="9"/>
      <c r="W1717" s="9"/>
      <c r="X1717" s="9"/>
      <c r="Y1717" s="9"/>
      <c r="Z1717" s="9"/>
      <c r="AA1717" s="9"/>
      <c r="AB1717" s="9"/>
      <c r="AC1717" s="9"/>
      <c r="AD1717" s="9"/>
      <c r="AE1717" s="10"/>
    </row>
    <row r="1718" spans="1:31" ht="16.5" customHeight="1">
      <c r="A1718" s="12">
        <f>COUNTIF(parameter_DB!$B1718:B$9620,parameter_DB!B1718)</f>
        <v>1</v>
      </c>
      <c r="B1718" s="2">
        <f t="shared" si="36"/>
        <v>48</v>
      </c>
      <c r="C1718" s="2" t="str">
        <f>parameter_DB!B1718</f>
        <v>동영상네이티브</v>
      </c>
      <c r="D1718" s="2"/>
      <c r="E1718" s="2" t="str">
        <f t="shared" si="37"/>
        <v/>
      </c>
      <c r="F1718" s="2" t="str">
        <f t="shared" si="38"/>
        <v/>
      </c>
      <c r="G1718" s="9"/>
      <c r="H1718" s="2">
        <f>COUNTIF(parameter_DB!$A$1062:A1718,parameter_DB!A1718)</f>
        <v>72</v>
      </c>
      <c r="I1718" s="2">
        <f t="shared" si="39"/>
        <v>0</v>
      </c>
      <c r="J1718" s="2" t="str">
        <f>parameter_DB!A1718</f>
        <v>Kakao</v>
      </c>
      <c r="K1718" s="2" t="str">
        <f t="shared" si="40"/>
        <v/>
      </c>
      <c r="L1718" s="2" t="str">
        <f t="shared" si="41"/>
        <v/>
      </c>
      <c r="M1718" s="66"/>
      <c r="N1718" s="9"/>
      <c r="O1718" s="9"/>
      <c r="P1718" s="9"/>
      <c r="Q1718" s="9"/>
      <c r="R1718" s="9"/>
      <c r="S1718" s="9"/>
      <c r="T1718" s="9"/>
      <c r="U1718" s="9"/>
      <c r="V1718" s="9"/>
      <c r="W1718" s="9"/>
      <c r="X1718" s="9"/>
      <c r="Y1718" s="9"/>
      <c r="Z1718" s="9"/>
      <c r="AA1718" s="9"/>
      <c r="AB1718" s="9"/>
      <c r="AC1718" s="9"/>
      <c r="AD1718" s="9"/>
      <c r="AE1718" s="10"/>
    </row>
    <row r="1719" spans="1:31" ht="16.5" customHeight="1">
      <c r="A1719" s="12">
        <f>COUNTIF(parameter_DB!$B1719:B$9620,parameter_DB!B1719)</f>
        <v>48</v>
      </c>
      <c r="B1719" s="2">
        <f t="shared" si="36"/>
        <v>0</v>
      </c>
      <c r="C1719" s="2" t="str">
        <f>parameter_DB!B1719</f>
        <v>overall</v>
      </c>
      <c r="D1719" s="2"/>
      <c r="E1719" s="2" t="str">
        <f t="shared" si="37"/>
        <v/>
      </c>
      <c r="F1719" s="2" t="str">
        <f t="shared" si="38"/>
        <v/>
      </c>
      <c r="G1719" s="9"/>
      <c r="H1719" s="2">
        <f>COUNTIF(parameter_DB!$A$1062:A1719,parameter_DB!A1719)</f>
        <v>1</v>
      </c>
      <c r="I1719" s="2">
        <f t="shared" si="39"/>
        <v>21</v>
      </c>
      <c r="J1719" s="2" t="str">
        <f>parameter_DB!A1719</f>
        <v>Twitter</v>
      </c>
      <c r="K1719" s="2" t="str">
        <f t="shared" si="40"/>
        <v/>
      </c>
      <c r="L1719" s="2" t="str">
        <f t="shared" si="41"/>
        <v/>
      </c>
      <c r="M1719" s="66"/>
      <c r="N1719" s="9"/>
      <c r="O1719" s="9"/>
      <c r="P1719" s="9"/>
      <c r="Q1719" s="9"/>
      <c r="R1719" s="9"/>
      <c r="S1719" s="9"/>
      <c r="T1719" s="9"/>
      <c r="U1719" s="9"/>
      <c r="V1719" s="9"/>
      <c r="W1719" s="9"/>
      <c r="X1719" s="9"/>
      <c r="Y1719" s="9"/>
      <c r="Z1719" s="9"/>
      <c r="AA1719" s="9"/>
      <c r="AB1719" s="9"/>
      <c r="AC1719" s="9"/>
      <c r="AD1719" s="9"/>
      <c r="AE1719" s="10"/>
    </row>
    <row r="1720" spans="1:31" ht="16.5" customHeight="1">
      <c r="A1720" s="12">
        <f>COUNTIF(parameter_DB!$B1720:B$9620,parameter_DB!B1720)</f>
        <v>47</v>
      </c>
      <c r="B1720" s="2">
        <f t="shared" si="36"/>
        <v>0</v>
      </c>
      <c r="C1720" s="2" t="str">
        <f>parameter_DB!B1720</f>
        <v>overall</v>
      </c>
      <c r="D1720" s="2"/>
      <c r="E1720" s="2" t="str">
        <f t="shared" si="37"/>
        <v/>
      </c>
      <c r="F1720" s="2" t="str">
        <f t="shared" si="38"/>
        <v/>
      </c>
      <c r="G1720" s="9"/>
      <c r="H1720" s="2">
        <f>COUNTIF(parameter_DB!$A$1062:A1720,parameter_DB!A1720)</f>
        <v>2</v>
      </c>
      <c r="I1720" s="2">
        <f t="shared" si="39"/>
        <v>0</v>
      </c>
      <c r="J1720" s="2" t="str">
        <f>parameter_DB!A1720</f>
        <v>Twitter</v>
      </c>
      <c r="K1720" s="2" t="str">
        <f t="shared" si="40"/>
        <v/>
      </c>
      <c r="L1720" s="2" t="str">
        <f t="shared" si="41"/>
        <v/>
      </c>
      <c r="M1720" s="66"/>
      <c r="N1720" s="9"/>
      <c r="O1720" s="9"/>
      <c r="P1720" s="9"/>
      <c r="Q1720" s="9"/>
      <c r="R1720" s="9"/>
      <c r="S1720" s="9"/>
      <c r="T1720" s="9"/>
      <c r="U1720" s="9"/>
      <c r="V1720" s="9"/>
      <c r="W1720" s="9"/>
      <c r="X1720" s="9"/>
      <c r="Y1720" s="9"/>
      <c r="Z1720" s="9"/>
      <c r="AA1720" s="9"/>
      <c r="AB1720" s="9"/>
      <c r="AC1720" s="9"/>
      <c r="AD1720" s="9"/>
      <c r="AE1720" s="10"/>
    </row>
    <row r="1721" spans="1:31" ht="16.5" customHeight="1">
      <c r="A1721" s="12">
        <f>COUNTIF(parameter_DB!$B1721:B$9620,parameter_DB!B1721)</f>
        <v>46</v>
      </c>
      <c r="B1721" s="2">
        <f t="shared" si="36"/>
        <v>0</v>
      </c>
      <c r="C1721" s="2" t="str">
        <f>parameter_DB!B1721</f>
        <v>overall</v>
      </c>
      <c r="D1721" s="2"/>
      <c r="E1721" s="2" t="str">
        <f t="shared" si="37"/>
        <v/>
      </c>
      <c r="F1721" s="2" t="str">
        <f t="shared" si="38"/>
        <v/>
      </c>
      <c r="G1721" s="9"/>
      <c r="H1721" s="2">
        <f>COUNTIF(parameter_DB!$A$1062:A1721,parameter_DB!A1721)</f>
        <v>3</v>
      </c>
      <c r="I1721" s="2">
        <f t="shared" si="39"/>
        <v>0</v>
      </c>
      <c r="J1721" s="2" t="str">
        <f>parameter_DB!A1721</f>
        <v>Twitter</v>
      </c>
      <c r="K1721" s="2" t="str">
        <f t="shared" si="40"/>
        <v/>
      </c>
      <c r="L1721" s="2" t="str">
        <f t="shared" si="41"/>
        <v/>
      </c>
      <c r="M1721" s="66"/>
      <c r="N1721" s="9"/>
      <c r="O1721" s="9"/>
      <c r="P1721" s="9"/>
      <c r="Q1721" s="9"/>
      <c r="R1721" s="9"/>
      <c r="S1721" s="9"/>
      <c r="T1721" s="9"/>
      <c r="U1721" s="9"/>
      <c r="V1721" s="9"/>
      <c r="W1721" s="9"/>
      <c r="X1721" s="9"/>
      <c r="Y1721" s="9"/>
      <c r="Z1721" s="9"/>
      <c r="AA1721" s="9"/>
      <c r="AB1721" s="9"/>
      <c r="AC1721" s="9"/>
      <c r="AD1721" s="9"/>
      <c r="AE1721" s="10"/>
    </row>
    <row r="1722" spans="1:31" ht="16.5" customHeight="1">
      <c r="A1722" s="12">
        <f>COUNTIF(parameter_DB!$B1722:B$9620,parameter_DB!B1722)</f>
        <v>45</v>
      </c>
      <c r="B1722" s="2">
        <f t="shared" si="36"/>
        <v>0</v>
      </c>
      <c r="C1722" s="2" t="str">
        <f>parameter_DB!B1722</f>
        <v>overall</v>
      </c>
      <c r="D1722" s="2"/>
      <c r="E1722" s="2" t="str">
        <f t="shared" si="37"/>
        <v/>
      </c>
      <c r="F1722" s="2" t="str">
        <f t="shared" si="38"/>
        <v/>
      </c>
      <c r="G1722" s="9"/>
      <c r="H1722" s="2">
        <f>COUNTIF(parameter_DB!$A$1062:A1722,parameter_DB!A1722)</f>
        <v>4</v>
      </c>
      <c r="I1722" s="2">
        <f t="shared" si="39"/>
        <v>0</v>
      </c>
      <c r="J1722" s="2" t="str">
        <f>parameter_DB!A1722</f>
        <v>Twitter</v>
      </c>
      <c r="K1722" s="2" t="str">
        <f t="shared" si="40"/>
        <v/>
      </c>
      <c r="L1722" s="2" t="str">
        <f t="shared" si="41"/>
        <v/>
      </c>
      <c r="M1722" s="66"/>
      <c r="N1722" s="9"/>
      <c r="O1722" s="9"/>
      <c r="P1722" s="9"/>
      <c r="Q1722" s="9"/>
      <c r="R1722" s="9"/>
      <c r="S1722" s="9"/>
      <c r="T1722" s="9"/>
      <c r="U1722" s="9"/>
      <c r="V1722" s="9"/>
      <c r="W1722" s="9"/>
      <c r="X1722" s="9"/>
      <c r="Y1722" s="9"/>
      <c r="Z1722" s="9"/>
      <c r="AA1722" s="9"/>
      <c r="AB1722" s="9"/>
      <c r="AC1722" s="9"/>
      <c r="AD1722" s="9"/>
      <c r="AE1722" s="10"/>
    </row>
    <row r="1723" spans="1:31" ht="16.5" customHeight="1">
      <c r="A1723" s="12">
        <f>COUNTIF(parameter_DB!$B1723:B$9620,parameter_DB!B1723)</f>
        <v>44</v>
      </c>
      <c r="B1723" s="2">
        <f t="shared" si="36"/>
        <v>0</v>
      </c>
      <c r="C1723" s="2" t="str">
        <f>parameter_DB!B1723</f>
        <v>overall</v>
      </c>
      <c r="D1723" s="2"/>
      <c r="E1723" s="2" t="str">
        <f t="shared" si="37"/>
        <v/>
      </c>
      <c r="F1723" s="2" t="str">
        <f t="shared" si="38"/>
        <v/>
      </c>
      <c r="G1723" s="9"/>
      <c r="H1723" s="2">
        <f>COUNTIF(parameter_DB!$A$1062:A1723,parameter_DB!A1723)</f>
        <v>5</v>
      </c>
      <c r="I1723" s="2">
        <f t="shared" si="39"/>
        <v>0</v>
      </c>
      <c r="J1723" s="2" t="str">
        <f>parameter_DB!A1723</f>
        <v>Twitter</v>
      </c>
      <c r="K1723" s="2" t="str">
        <f t="shared" si="40"/>
        <v/>
      </c>
      <c r="L1723" s="2" t="str">
        <f t="shared" si="41"/>
        <v/>
      </c>
      <c r="M1723" s="66"/>
      <c r="N1723" s="9"/>
      <c r="O1723" s="9"/>
      <c r="P1723" s="9"/>
      <c r="Q1723" s="9"/>
      <c r="R1723" s="9"/>
      <c r="S1723" s="9"/>
      <c r="T1723" s="9"/>
      <c r="U1723" s="9"/>
      <c r="V1723" s="9"/>
      <c r="W1723" s="9"/>
      <c r="X1723" s="9"/>
      <c r="Y1723" s="9"/>
      <c r="Z1723" s="9"/>
      <c r="AA1723" s="9"/>
      <c r="AB1723" s="9"/>
      <c r="AC1723" s="9"/>
      <c r="AD1723" s="9"/>
      <c r="AE1723" s="10"/>
    </row>
    <row r="1724" spans="1:31" ht="16.5" customHeight="1">
      <c r="A1724" s="12">
        <f>COUNTIF(parameter_DB!$B1724:B$9620,parameter_DB!B1724)</f>
        <v>43</v>
      </c>
      <c r="B1724" s="2">
        <f t="shared" si="36"/>
        <v>0</v>
      </c>
      <c r="C1724" s="2" t="str">
        <f>parameter_DB!B1724</f>
        <v>overall</v>
      </c>
      <c r="D1724" s="2"/>
      <c r="E1724" s="2" t="str">
        <f t="shared" si="37"/>
        <v/>
      </c>
      <c r="F1724" s="2" t="str">
        <f t="shared" si="38"/>
        <v/>
      </c>
      <c r="G1724" s="9"/>
      <c r="H1724" s="2">
        <f>COUNTIF(parameter_DB!$A$1062:A1724,parameter_DB!A1724)</f>
        <v>6</v>
      </c>
      <c r="I1724" s="2">
        <f t="shared" si="39"/>
        <v>0</v>
      </c>
      <c r="J1724" s="2" t="str">
        <f>parameter_DB!A1724</f>
        <v>Twitter</v>
      </c>
      <c r="K1724" s="2" t="str">
        <f t="shared" si="40"/>
        <v/>
      </c>
      <c r="L1724" s="2" t="str">
        <f t="shared" si="41"/>
        <v/>
      </c>
      <c r="M1724" s="66"/>
      <c r="N1724" s="9"/>
      <c r="O1724" s="9"/>
      <c r="P1724" s="9"/>
      <c r="Q1724" s="9"/>
      <c r="R1724" s="9"/>
      <c r="S1724" s="9"/>
      <c r="T1724" s="9"/>
      <c r="U1724" s="9"/>
      <c r="V1724" s="9"/>
      <c r="W1724" s="9"/>
      <c r="X1724" s="9"/>
      <c r="Y1724" s="9"/>
      <c r="Z1724" s="9"/>
      <c r="AA1724" s="9"/>
      <c r="AB1724" s="9"/>
      <c r="AC1724" s="9"/>
      <c r="AD1724" s="9"/>
      <c r="AE1724" s="10"/>
    </row>
    <row r="1725" spans="1:31" ht="16.5" customHeight="1">
      <c r="A1725" s="12">
        <f>COUNTIF(parameter_DB!$B1725:B$9620,parameter_DB!B1725)</f>
        <v>42</v>
      </c>
      <c r="B1725" s="2">
        <f t="shared" si="36"/>
        <v>0</v>
      </c>
      <c r="C1725" s="2" t="str">
        <f>parameter_DB!B1725</f>
        <v>overall</v>
      </c>
      <c r="D1725" s="2"/>
      <c r="E1725" s="2" t="str">
        <f t="shared" si="37"/>
        <v/>
      </c>
      <c r="F1725" s="2" t="str">
        <f t="shared" si="38"/>
        <v/>
      </c>
      <c r="G1725" s="9"/>
      <c r="H1725" s="2">
        <f>COUNTIF(parameter_DB!$A$1062:A1725,parameter_DB!A1725)</f>
        <v>7</v>
      </c>
      <c r="I1725" s="2">
        <f t="shared" si="39"/>
        <v>0</v>
      </c>
      <c r="J1725" s="2" t="str">
        <f>parameter_DB!A1725</f>
        <v>Twitter</v>
      </c>
      <c r="K1725" s="2" t="str">
        <f t="shared" si="40"/>
        <v/>
      </c>
      <c r="L1725" s="2" t="str">
        <f t="shared" si="41"/>
        <v/>
      </c>
      <c r="M1725" s="66"/>
      <c r="N1725" s="9"/>
      <c r="O1725" s="9"/>
      <c r="P1725" s="9"/>
      <c r="Q1725" s="9"/>
      <c r="R1725" s="9"/>
      <c r="S1725" s="9"/>
      <c r="T1725" s="9"/>
      <c r="U1725" s="9"/>
      <c r="V1725" s="9"/>
      <c r="W1725" s="9"/>
      <c r="X1725" s="9"/>
      <c r="Y1725" s="9"/>
      <c r="Z1725" s="9"/>
      <c r="AA1725" s="9"/>
      <c r="AB1725" s="9"/>
      <c r="AC1725" s="9"/>
      <c r="AD1725" s="9"/>
      <c r="AE1725" s="10"/>
    </row>
    <row r="1726" spans="1:31" ht="16.5" customHeight="1">
      <c r="A1726" s="12">
        <f>COUNTIF(parameter_DB!$B1726:B$9620,parameter_DB!B1726)</f>
        <v>41</v>
      </c>
      <c r="B1726" s="2">
        <f t="shared" si="36"/>
        <v>0</v>
      </c>
      <c r="C1726" s="2" t="str">
        <f>parameter_DB!B1726</f>
        <v>overall</v>
      </c>
      <c r="D1726" s="2"/>
      <c r="E1726" s="2" t="str">
        <f t="shared" si="37"/>
        <v/>
      </c>
      <c r="F1726" s="2" t="str">
        <f t="shared" si="38"/>
        <v/>
      </c>
      <c r="G1726" s="9"/>
      <c r="H1726" s="2">
        <f>COUNTIF(parameter_DB!$A$1062:A1726,parameter_DB!A1726)</f>
        <v>8</v>
      </c>
      <c r="I1726" s="2">
        <f t="shared" si="39"/>
        <v>0</v>
      </c>
      <c r="J1726" s="2" t="str">
        <f>parameter_DB!A1726</f>
        <v>Twitter</v>
      </c>
      <c r="K1726" s="2" t="str">
        <f t="shared" si="40"/>
        <v/>
      </c>
      <c r="L1726" s="2" t="str">
        <f t="shared" si="41"/>
        <v/>
      </c>
      <c r="M1726" s="66"/>
      <c r="N1726" s="9"/>
      <c r="O1726" s="9"/>
      <c r="P1726" s="9"/>
      <c r="Q1726" s="9"/>
      <c r="R1726" s="9"/>
      <c r="S1726" s="9"/>
      <c r="T1726" s="9"/>
      <c r="U1726" s="9"/>
      <c r="V1726" s="9"/>
      <c r="W1726" s="9"/>
      <c r="X1726" s="9"/>
      <c r="Y1726" s="9"/>
      <c r="Z1726" s="9"/>
      <c r="AA1726" s="9"/>
      <c r="AB1726" s="9"/>
      <c r="AC1726" s="9"/>
      <c r="AD1726" s="9"/>
      <c r="AE1726" s="10"/>
    </row>
    <row r="1727" spans="1:31" ht="16.5" customHeight="1">
      <c r="A1727" s="12">
        <f>COUNTIF(parameter_DB!$B1727:B$9620,parameter_DB!B1727)</f>
        <v>40</v>
      </c>
      <c r="B1727" s="2">
        <f t="shared" si="36"/>
        <v>0</v>
      </c>
      <c r="C1727" s="2" t="str">
        <f>parameter_DB!B1727</f>
        <v>overall</v>
      </c>
      <c r="D1727" s="2"/>
      <c r="E1727" s="2" t="str">
        <f t="shared" si="37"/>
        <v/>
      </c>
      <c r="F1727" s="2" t="str">
        <f t="shared" si="38"/>
        <v/>
      </c>
      <c r="G1727" s="9"/>
      <c r="H1727" s="2">
        <f>COUNTIF(parameter_DB!$A$1062:A1727,parameter_DB!A1727)</f>
        <v>9</v>
      </c>
      <c r="I1727" s="2">
        <f t="shared" si="39"/>
        <v>0</v>
      </c>
      <c r="J1727" s="2" t="str">
        <f>parameter_DB!A1727</f>
        <v>Twitter</v>
      </c>
      <c r="K1727" s="2" t="str">
        <f t="shared" si="40"/>
        <v/>
      </c>
      <c r="L1727" s="2" t="str">
        <f t="shared" si="41"/>
        <v/>
      </c>
      <c r="M1727" s="66"/>
      <c r="N1727" s="9"/>
      <c r="O1727" s="9"/>
      <c r="P1727" s="9"/>
      <c r="Q1727" s="9"/>
      <c r="R1727" s="9"/>
      <c r="S1727" s="9"/>
      <c r="T1727" s="9"/>
      <c r="U1727" s="9"/>
      <c r="V1727" s="9"/>
      <c r="W1727" s="9"/>
      <c r="X1727" s="9"/>
      <c r="Y1727" s="9"/>
      <c r="Z1727" s="9"/>
      <c r="AA1727" s="9"/>
      <c r="AB1727" s="9"/>
      <c r="AC1727" s="9"/>
      <c r="AD1727" s="9"/>
      <c r="AE1727" s="10"/>
    </row>
    <row r="1728" spans="1:31" ht="16.5" customHeight="1">
      <c r="A1728" s="12">
        <f>COUNTIF(parameter_DB!$B1728:B$9620,parameter_DB!B1728)</f>
        <v>39</v>
      </c>
      <c r="B1728" s="2">
        <f t="shared" si="36"/>
        <v>0</v>
      </c>
      <c r="C1728" s="2" t="str">
        <f>parameter_DB!B1728</f>
        <v>overall</v>
      </c>
      <c r="D1728" s="2"/>
      <c r="E1728" s="2" t="str">
        <f t="shared" si="37"/>
        <v/>
      </c>
      <c r="F1728" s="2" t="str">
        <f t="shared" si="38"/>
        <v/>
      </c>
      <c r="G1728" s="9"/>
      <c r="H1728" s="2">
        <f>COUNTIF(parameter_DB!$A$1062:A1728,parameter_DB!A1728)</f>
        <v>10</v>
      </c>
      <c r="I1728" s="2">
        <f t="shared" si="39"/>
        <v>0</v>
      </c>
      <c r="J1728" s="2" t="str">
        <f>parameter_DB!A1728</f>
        <v>Twitter</v>
      </c>
      <c r="K1728" s="2" t="str">
        <f t="shared" si="40"/>
        <v/>
      </c>
      <c r="L1728" s="2" t="str">
        <f t="shared" si="41"/>
        <v/>
      </c>
      <c r="M1728" s="66"/>
      <c r="N1728" s="9"/>
      <c r="O1728" s="9"/>
      <c r="P1728" s="9"/>
      <c r="Q1728" s="9"/>
      <c r="R1728" s="9"/>
      <c r="S1728" s="9"/>
      <c r="T1728" s="9"/>
      <c r="U1728" s="9"/>
      <c r="V1728" s="9"/>
      <c r="W1728" s="9"/>
      <c r="X1728" s="9"/>
      <c r="Y1728" s="9"/>
      <c r="Z1728" s="9"/>
      <c r="AA1728" s="9"/>
      <c r="AB1728" s="9"/>
      <c r="AC1728" s="9"/>
      <c r="AD1728" s="9"/>
      <c r="AE1728" s="10"/>
    </row>
    <row r="1729" spans="1:31" ht="16.5" customHeight="1">
      <c r="A1729" s="12">
        <f>COUNTIF(parameter_DB!$B1729:B$9620,parameter_DB!B1729)</f>
        <v>38</v>
      </c>
      <c r="B1729" s="2">
        <f t="shared" si="36"/>
        <v>0</v>
      </c>
      <c r="C1729" s="2" t="str">
        <f>parameter_DB!B1729</f>
        <v>overall</v>
      </c>
      <c r="D1729" s="2"/>
      <c r="E1729" s="2" t="str">
        <f t="shared" si="37"/>
        <v/>
      </c>
      <c r="F1729" s="2" t="str">
        <f t="shared" si="38"/>
        <v/>
      </c>
      <c r="G1729" s="9"/>
      <c r="H1729" s="2">
        <f>COUNTIF(parameter_DB!$A$1062:A1729,parameter_DB!A1729)</f>
        <v>11</v>
      </c>
      <c r="I1729" s="2">
        <f t="shared" si="39"/>
        <v>0</v>
      </c>
      <c r="J1729" s="2" t="str">
        <f>parameter_DB!A1729</f>
        <v>Twitter</v>
      </c>
      <c r="K1729" s="2" t="str">
        <f t="shared" si="40"/>
        <v/>
      </c>
      <c r="L1729" s="2" t="str">
        <f t="shared" si="41"/>
        <v/>
      </c>
      <c r="M1729" s="66"/>
      <c r="N1729" s="9"/>
      <c r="O1729" s="9"/>
      <c r="P1729" s="9"/>
      <c r="Q1729" s="9"/>
      <c r="R1729" s="9"/>
      <c r="S1729" s="9"/>
      <c r="T1729" s="9"/>
      <c r="U1729" s="9"/>
      <c r="V1729" s="9"/>
      <c r="W1729" s="9"/>
      <c r="X1729" s="9"/>
      <c r="Y1729" s="9"/>
      <c r="Z1729" s="9"/>
      <c r="AA1729" s="9"/>
      <c r="AB1729" s="9"/>
      <c r="AC1729" s="9"/>
      <c r="AD1729" s="9"/>
      <c r="AE1729" s="10"/>
    </row>
    <row r="1730" spans="1:31" ht="16.5" customHeight="1">
      <c r="A1730" s="12">
        <f>COUNTIF(parameter_DB!$B1730:B$9620,parameter_DB!B1730)</f>
        <v>37</v>
      </c>
      <c r="B1730" s="2">
        <f t="shared" si="36"/>
        <v>0</v>
      </c>
      <c r="C1730" s="2" t="str">
        <f>parameter_DB!B1730</f>
        <v>overall</v>
      </c>
      <c r="D1730" s="2"/>
      <c r="E1730" s="2" t="str">
        <f t="shared" si="37"/>
        <v/>
      </c>
      <c r="F1730" s="2" t="str">
        <f t="shared" si="38"/>
        <v/>
      </c>
      <c r="G1730" s="9"/>
      <c r="H1730" s="2">
        <f>COUNTIF(parameter_DB!$A$1062:A1730,parameter_DB!A1730)</f>
        <v>12</v>
      </c>
      <c r="I1730" s="2">
        <f t="shared" si="39"/>
        <v>0</v>
      </c>
      <c r="J1730" s="2" t="str">
        <f>parameter_DB!A1730</f>
        <v>Twitter</v>
      </c>
      <c r="K1730" s="2" t="str">
        <f t="shared" si="40"/>
        <v/>
      </c>
      <c r="L1730" s="2" t="str">
        <f t="shared" si="41"/>
        <v/>
      </c>
      <c r="M1730" s="66"/>
      <c r="N1730" s="9"/>
      <c r="O1730" s="9"/>
      <c r="P1730" s="9"/>
      <c r="Q1730" s="9"/>
      <c r="R1730" s="9"/>
      <c r="S1730" s="9"/>
      <c r="T1730" s="9"/>
      <c r="U1730" s="9"/>
      <c r="V1730" s="9"/>
      <c r="W1730" s="9"/>
      <c r="X1730" s="9"/>
      <c r="Y1730" s="9"/>
      <c r="Z1730" s="9"/>
      <c r="AA1730" s="9"/>
      <c r="AB1730" s="9"/>
      <c r="AC1730" s="9"/>
      <c r="AD1730" s="9"/>
      <c r="AE1730" s="10"/>
    </row>
    <row r="1731" spans="1:31" ht="16.5" customHeight="1">
      <c r="A1731" s="12">
        <f>COUNTIF(parameter_DB!$B1731:B$9620,parameter_DB!B1731)</f>
        <v>36</v>
      </c>
      <c r="B1731" s="2">
        <f t="shared" si="36"/>
        <v>0</v>
      </c>
      <c r="C1731" s="2" t="str">
        <f>parameter_DB!B1731</f>
        <v>overall</v>
      </c>
      <c r="D1731" s="2"/>
      <c r="E1731" s="2" t="str">
        <f t="shared" si="37"/>
        <v/>
      </c>
      <c r="F1731" s="2" t="str">
        <f t="shared" si="38"/>
        <v/>
      </c>
      <c r="G1731" s="9"/>
      <c r="H1731" s="2">
        <f>COUNTIF(parameter_DB!$A$1062:A1731,parameter_DB!A1731)</f>
        <v>13</v>
      </c>
      <c r="I1731" s="2">
        <f t="shared" si="39"/>
        <v>0</v>
      </c>
      <c r="J1731" s="2" t="str">
        <f>parameter_DB!A1731</f>
        <v>Twitter</v>
      </c>
      <c r="K1731" s="2" t="str">
        <f t="shared" si="40"/>
        <v/>
      </c>
      <c r="L1731" s="2" t="str">
        <f t="shared" si="41"/>
        <v/>
      </c>
      <c r="M1731" s="66"/>
      <c r="N1731" s="9"/>
      <c r="O1731" s="9"/>
      <c r="P1731" s="9"/>
      <c r="Q1731" s="9"/>
      <c r="R1731" s="9"/>
      <c r="S1731" s="9"/>
      <c r="T1731" s="9"/>
      <c r="U1731" s="9"/>
      <c r="V1731" s="9"/>
      <c r="W1731" s="9"/>
      <c r="X1731" s="9"/>
      <c r="Y1731" s="9"/>
      <c r="Z1731" s="9"/>
      <c r="AA1731" s="9"/>
      <c r="AB1731" s="9"/>
      <c r="AC1731" s="9"/>
      <c r="AD1731" s="9"/>
      <c r="AE1731" s="10"/>
    </row>
    <row r="1732" spans="1:31" ht="16.5" customHeight="1">
      <c r="A1732" s="12">
        <f>COUNTIF(parameter_DB!$B1732:B$9620,parameter_DB!B1732)</f>
        <v>35</v>
      </c>
      <c r="B1732" s="2">
        <f t="shared" si="36"/>
        <v>0</v>
      </c>
      <c r="C1732" s="2" t="str">
        <f>parameter_DB!B1732</f>
        <v>overall</v>
      </c>
      <c r="D1732" s="2"/>
      <c r="E1732" s="2" t="str">
        <f t="shared" si="37"/>
        <v/>
      </c>
      <c r="F1732" s="2" t="str">
        <f t="shared" si="38"/>
        <v/>
      </c>
      <c r="G1732" s="9"/>
      <c r="H1732" s="2">
        <f>COUNTIF(parameter_DB!$A$1062:A1732,parameter_DB!A1732)</f>
        <v>14</v>
      </c>
      <c r="I1732" s="2">
        <f t="shared" si="39"/>
        <v>0</v>
      </c>
      <c r="J1732" s="2" t="str">
        <f>parameter_DB!A1732</f>
        <v>Twitter</v>
      </c>
      <c r="K1732" s="2" t="str">
        <f t="shared" si="40"/>
        <v/>
      </c>
      <c r="L1732" s="2" t="str">
        <f t="shared" si="41"/>
        <v/>
      </c>
      <c r="M1732" s="66"/>
      <c r="N1732" s="9"/>
      <c r="O1732" s="9"/>
      <c r="P1732" s="9"/>
      <c r="Q1732" s="9"/>
      <c r="R1732" s="9"/>
      <c r="S1732" s="9"/>
      <c r="T1732" s="9"/>
      <c r="U1732" s="9"/>
      <c r="V1732" s="9"/>
      <c r="W1732" s="9"/>
      <c r="X1732" s="9"/>
      <c r="Y1732" s="9"/>
      <c r="Z1732" s="9"/>
      <c r="AA1732" s="9"/>
      <c r="AB1732" s="9"/>
      <c r="AC1732" s="9"/>
      <c r="AD1732" s="9"/>
      <c r="AE1732" s="10"/>
    </row>
    <row r="1733" spans="1:31" ht="16.5" customHeight="1">
      <c r="A1733" s="12">
        <f>COUNTIF(parameter_DB!$B1733:B$9620,parameter_DB!B1733)</f>
        <v>34</v>
      </c>
      <c r="B1733" s="2">
        <f t="shared" si="36"/>
        <v>0</v>
      </c>
      <c r="C1733" s="2" t="str">
        <f>parameter_DB!B1733</f>
        <v>overall</v>
      </c>
      <c r="D1733" s="2"/>
      <c r="E1733" s="2" t="str">
        <f t="shared" si="37"/>
        <v/>
      </c>
      <c r="F1733" s="2" t="str">
        <f t="shared" si="38"/>
        <v/>
      </c>
      <c r="G1733" s="9"/>
      <c r="H1733" s="2">
        <f>COUNTIF(parameter_DB!$A$1062:A1733,parameter_DB!A1733)</f>
        <v>15</v>
      </c>
      <c r="I1733" s="2">
        <f t="shared" si="39"/>
        <v>0</v>
      </c>
      <c r="J1733" s="2" t="str">
        <f>parameter_DB!A1733</f>
        <v>Twitter</v>
      </c>
      <c r="K1733" s="2" t="str">
        <f t="shared" si="40"/>
        <v/>
      </c>
      <c r="L1733" s="2" t="str">
        <f t="shared" si="41"/>
        <v/>
      </c>
      <c r="M1733" s="66"/>
      <c r="N1733" s="9"/>
      <c r="O1733" s="9"/>
      <c r="P1733" s="9"/>
      <c r="Q1733" s="9"/>
      <c r="R1733" s="9"/>
      <c r="S1733" s="9"/>
      <c r="T1733" s="9"/>
      <c r="U1733" s="9"/>
      <c r="V1733" s="9"/>
      <c r="W1733" s="9"/>
      <c r="X1733" s="9"/>
      <c r="Y1733" s="9"/>
      <c r="Z1733" s="9"/>
      <c r="AA1733" s="9"/>
      <c r="AB1733" s="9"/>
      <c r="AC1733" s="9"/>
      <c r="AD1733" s="9"/>
      <c r="AE1733" s="10"/>
    </row>
    <row r="1734" spans="1:31" ht="16.5" customHeight="1">
      <c r="A1734" s="12">
        <f>COUNTIF(parameter_DB!$B1734:B$9620,parameter_DB!B1734)</f>
        <v>33</v>
      </c>
      <c r="B1734" s="2">
        <f t="shared" si="36"/>
        <v>0</v>
      </c>
      <c r="C1734" s="2" t="str">
        <f>parameter_DB!B1734</f>
        <v>overall</v>
      </c>
      <c r="D1734" s="2"/>
      <c r="E1734" s="2" t="str">
        <f t="shared" si="37"/>
        <v/>
      </c>
      <c r="F1734" s="2" t="str">
        <f t="shared" si="38"/>
        <v/>
      </c>
      <c r="G1734" s="9"/>
      <c r="H1734" s="2">
        <f>COUNTIF(parameter_DB!$A$1062:A1734,parameter_DB!A1734)</f>
        <v>16</v>
      </c>
      <c r="I1734" s="2">
        <f t="shared" si="39"/>
        <v>0</v>
      </c>
      <c r="J1734" s="2" t="str">
        <f>parameter_DB!A1734</f>
        <v>Twitter</v>
      </c>
      <c r="K1734" s="2" t="str">
        <f t="shared" si="40"/>
        <v/>
      </c>
      <c r="L1734" s="2" t="str">
        <f t="shared" si="41"/>
        <v/>
      </c>
      <c r="M1734" s="66"/>
      <c r="N1734" s="9"/>
      <c r="O1734" s="9"/>
      <c r="P1734" s="9"/>
      <c r="Q1734" s="9"/>
      <c r="R1734" s="9"/>
      <c r="S1734" s="9"/>
      <c r="T1734" s="9"/>
      <c r="U1734" s="9"/>
      <c r="V1734" s="9"/>
      <c r="W1734" s="9"/>
      <c r="X1734" s="9"/>
      <c r="Y1734" s="9"/>
      <c r="Z1734" s="9"/>
      <c r="AA1734" s="9"/>
      <c r="AB1734" s="9"/>
      <c r="AC1734" s="9"/>
      <c r="AD1734" s="9"/>
      <c r="AE1734" s="10"/>
    </row>
    <row r="1735" spans="1:31" ht="16.5" customHeight="1">
      <c r="A1735" s="12">
        <f>COUNTIF(parameter_DB!$B1735:B$9620,parameter_DB!B1735)</f>
        <v>32</v>
      </c>
      <c r="B1735" s="2">
        <f t="shared" si="36"/>
        <v>0</v>
      </c>
      <c r="C1735" s="2" t="str">
        <f>parameter_DB!B1735</f>
        <v>overall</v>
      </c>
      <c r="D1735" s="2"/>
      <c r="E1735" s="2" t="str">
        <f t="shared" si="37"/>
        <v/>
      </c>
      <c r="F1735" s="2" t="str">
        <f t="shared" si="38"/>
        <v/>
      </c>
      <c r="G1735" s="9"/>
      <c r="H1735" s="2">
        <f>COUNTIF(parameter_DB!$A$1062:A1735,parameter_DB!A1735)</f>
        <v>17</v>
      </c>
      <c r="I1735" s="2">
        <f t="shared" si="39"/>
        <v>0</v>
      </c>
      <c r="J1735" s="2" t="str">
        <f>parameter_DB!A1735</f>
        <v>Twitter</v>
      </c>
      <c r="K1735" s="2" t="str">
        <f t="shared" si="40"/>
        <v/>
      </c>
      <c r="L1735" s="2" t="str">
        <f t="shared" si="41"/>
        <v/>
      </c>
      <c r="M1735" s="66"/>
      <c r="N1735" s="9"/>
      <c r="O1735" s="9"/>
      <c r="P1735" s="9"/>
      <c r="Q1735" s="9"/>
      <c r="R1735" s="9"/>
      <c r="S1735" s="9"/>
      <c r="T1735" s="9"/>
      <c r="U1735" s="9"/>
      <c r="V1735" s="9"/>
      <c r="W1735" s="9"/>
      <c r="X1735" s="9"/>
      <c r="Y1735" s="9"/>
      <c r="Z1735" s="9"/>
      <c r="AA1735" s="9"/>
      <c r="AB1735" s="9"/>
      <c r="AC1735" s="9"/>
      <c r="AD1735" s="9"/>
      <c r="AE1735" s="10"/>
    </row>
    <row r="1736" spans="1:31" ht="16.5" customHeight="1">
      <c r="A1736" s="12">
        <f>COUNTIF(parameter_DB!$B1736:B$9620,parameter_DB!B1736)</f>
        <v>31</v>
      </c>
      <c r="B1736" s="2">
        <f t="shared" si="36"/>
        <v>0</v>
      </c>
      <c r="C1736" s="2" t="str">
        <f>parameter_DB!B1736</f>
        <v>overall</v>
      </c>
      <c r="D1736" s="2"/>
      <c r="E1736" s="2" t="str">
        <f t="shared" si="37"/>
        <v/>
      </c>
      <c r="F1736" s="2" t="str">
        <f t="shared" si="38"/>
        <v/>
      </c>
      <c r="G1736" s="9"/>
      <c r="H1736" s="2">
        <f>COUNTIF(parameter_DB!$A$1062:A1736,parameter_DB!A1736)</f>
        <v>18</v>
      </c>
      <c r="I1736" s="2">
        <f t="shared" si="39"/>
        <v>0</v>
      </c>
      <c r="J1736" s="2" t="str">
        <f>parameter_DB!A1736</f>
        <v>Twitter</v>
      </c>
      <c r="K1736" s="2" t="str">
        <f t="shared" si="40"/>
        <v/>
      </c>
      <c r="L1736" s="2" t="str">
        <f t="shared" si="41"/>
        <v/>
      </c>
      <c r="M1736" s="66"/>
      <c r="N1736" s="9"/>
      <c r="O1736" s="9"/>
      <c r="P1736" s="9"/>
      <c r="Q1736" s="9"/>
      <c r="R1736" s="9"/>
      <c r="S1736" s="9"/>
      <c r="T1736" s="9"/>
      <c r="U1736" s="9"/>
      <c r="V1736" s="9"/>
      <c r="W1736" s="9"/>
      <c r="X1736" s="9"/>
      <c r="Y1736" s="9"/>
      <c r="Z1736" s="9"/>
      <c r="AA1736" s="9"/>
      <c r="AB1736" s="9"/>
      <c r="AC1736" s="9"/>
      <c r="AD1736" s="9"/>
      <c r="AE1736" s="10"/>
    </row>
    <row r="1737" spans="1:31" ht="16.5" customHeight="1">
      <c r="A1737" s="12">
        <f>COUNTIF(parameter_DB!$B1737:B$9620,parameter_DB!B1737)</f>
        <v>30</v>
      </c>
      <c r="B1737" s="2">
        <f t="shared" si="36"/>
        <v>0</v>
      </c>
      <c r="C1737" s="2" t="str">
        <f>parameter_DB!B1737</f>
        <v>overall</v>
      </c>
      <c r="D1737" s="2"/>
      <c r="E1737" s="2" t="str">
        <f t="shared" si="37"/>
        <v/>
      </c>
      <c r="F1737" s="2" t="str">
        <f t="shared" si="38"/>
        <v/>
      </c>
      <c r="G1737" s="9"/>
      <c r="H1737" s="2">
        <f>COUNTIF(parameter_DB!$A$1062:A1737,parameter_DB!A1737)</f>
        <v>19</v>
      </c>
      <c r="I1737" s="2">
        <f t="shared" si="39"/>
        <v>0</v>
      </c>
      <c r="J1737" s="2" t="str">
        <f>parameter_DB!A1737</f>
        <v>Twitter</v>
      </c>
      <c r="K1737" s="2" t="str">
        <f t="shared" si="40"/>
        <v/>
      </c>
      <c r="L1737" s="2" t="str">
        <f t="shared" si="41"/>
        <v/>
      </c>
      <c r="M1737" s="66"/>
      <c r="N1737" s="9"/>
      <c r="O1737" s="9"/>
      <c r="P1737" s="9"/>
      <c r="Q1737" s="9"/>
      <c r="R1737" s="9"/>
      <c r="S1737" s="9"/>
      <c r="T1737" s="9"/>
      <c r="U1737" s="9"/>
      <c r="V1737" s="9"/>
      <c r="W1737" s="9"/>
      <c r="X1737" s="9"/>
      <c r="Y1737" s="9"/>
      <c r="Z1737" s="9"/>
      <c r="AA1737" s="9"/>
      <c r="AB1737" s="9"/>
      <c r="AC1737" s="9"/>
      <c r="AD1737" s="9"/>
      <c r="AE1737" s="10"/>
    </row>
    <row r="1738" spans="1:31" ht="16.5" customHeight="1">
      <c r="A1738" s="12">
        <f>COUNTIF(parameter_DB!$B1738:B$9620,parameter_DB!B1738)</f>
        <v>29</v>
      </c>
      <c r="B1738" s="2">
        <f t="shared" si="36"/>
        <v>0</v>
      </c>
      <c r="C1738" s="2" t="str">
        <f>parameter_DB!B1738</f>
        <v>overall</v>
      </c>
      <c r="D1738" s="2"/>
      <c r="E1738" s="2" t="str">
        <f t="shared" si="37"/>
        <v/>
      </c>
      <c r="F1738" s="2" t="str">
        <f t="shared" si="38"/>
        <v/>
      </c>
      <c r="G1738" s="9"/>
      <c r="H1738" s="2">
        <f>COUNTIF(parameter_DB!$A$1062:A1738,parameter_DB!A1738)</f>
        <v>20</v>
      </c>
      <c r="I1738" s="2">
        <f t="shared" si="39"/>
        <v>0</v>
      </c>
      <c r="J1738" s="2" t="str">
        <f>parameter_DB!A1738</f>
        <v>Twitter</v>
      </c>
      <c r="K1738" s="2" t="str">
        <f t="shared" si="40"/>
        <v/>
      </c>
      <c r="L1738" s="2" t="str">
        <f t="shared" si="41"/>
        <v/>
      </c>
      <c r="M1738" s="66"/>
      <c r="N1738" s="9"/>
      <c r="O1738" s="9"/>
      <c r="P1738" s="9"/>
      <c r="Q1738" s="9"/>
      <c r="R1738" s="9"/>
      <c r="S1738" s="9"/>
      <c r="T1738" s="9"/>
      <c r="U1738" s="9"/>
      <c r="V1738" s="9"/>
      <c r="W1738" s="9"/>
      <c r="X1738" s="9"/>
      <c r="Y1738" s="9"/>
      <c r="Z1738" s="9"/>
      <c r="AA1738" s="9"/>
      <c r="AB1738" s="9"/>
      <c r="AC1738" s="9"/>
      <c r="AD1738" s="9"/>
      <c r="AE1738" s="10"/>
    </row>
    <row r="1739" spans="1:31" ht="16.5" customHeight="1">
      <c r="A1739" s="12">
        <f>COUNTIF(parameter_DB!$B1739:B$9620,parameter_DB!B1739)</f>
        <v>28</v>
      </c>
      <c r="B1739" s="2">
        <f t="shared" si="36"/>
        <v>0</v>
      </c>
      <c r="C1739" s="2" t="str">
        <f>parameter_DB!B1739</f>
        <v>overall</v>
      </c>
      <c r="D1739" s="2"/>
      <c r="E1739" s="2" t="str">
        <f t="shared" si="37"/>
        <v/>
      </c>
      <c r="F1739" s="2" t="str">
        <f t="shared" si="38"/>
        <v/>
      </c>
      <c r="G1739" s="9"/>
      <c r="H1739" s="2">
        <f>COUNTIF(parameter_DB!$A$1062:A1739,parameter_DB!A1739)</f>
        <v>21</v>
      </c>
      <c r="I1739" s="2">
        <f t="shared" si="39"/>
        <v>0</v>
      </c>
      <c r="J1739" s="2" t="str">
        <f>parameter_DB!A1739</f>
        <v>Twitter</v>
      </c>
      <c r="K1739" s="2" t="str">
        <f t="shared" si="40"/>
        <v/>
      </c>
      <c r="L1739" s="2" t="str">
        <f t="shared" si="41"/>
        <v/>
      </c>
      <c r="M1739" s="66"/>
      <c r="N1739" s="9"/>
      <c r="O1739" s="9"/>
      <c r="P1739" s="9"/>
      <c r="Q1739" s="9"/>
      <c r="R1739" s="9"/>
      <c r="S1739" s="9"/>
      <c r="T1739" s="9"/>
      <c r="U1739" s="9"/>
      <c r="V1739" s="9"/>
      <c r="W1739" s="9"/>
      <c r="X1739" s="9"/>
      <c r="Y1739" s="9"/>
      <c r="Z1739" s="9"/>
      <c r="AA1739" s="9"/>
      <c r="AB1739" s="9"/>
      <c r="AC1739" s="9"/>
      <c r="AD1739" s="9"/>
      <c r="AE1739" s="10"/>
    </row>
    <row r="1740" spans="1:31" ht="16.5" customHeight="1">
      <c r="A1740" s="12">
        <f>COUNTIF(parameter_DB!$B1740:B$9620,parameter_DB!B1740)</f>
        <v>27</v>
      </c>
      <c r="B1740" s="2">
        <f t="shared" si="36"/>
        <v>0</v>
      </c>
      <c r="C1740" s="2" t="str">
        <f>parameter_DB!B1740</f>
        <v>overall</v>
      </c>
      <c r="D1740" s="2"/>
      <c r="E1740" s="2" t="str">
        <f t="shared" si="37"/>
        <v/>
      </c>
      <c r="F1740" s="2" t="str">
        <f t="shared" si="38"/>
        <v/>
      </c>
      <c r="G1740" s="9"/>
      <c r="H1740" s="2">
        <f>COUNTIF(parameter_DB!$A$1062:A1740,parameter_DB!A1740)</f>
        <v>22</v>
      </c>
      <c r="I1740" s="2">
        <f t="shared" si="39"/>
        <v>0</v>
      </c>
      <c r="J1740" s="2" t="str">
        <f>parameter_DB!A1740</f>
        <v>Twitter</v>
      </c>
      <c r="K1740" s="2" t="str">
        <f t="shared" si="40"/>
        <v/>
      </c>
      <c r="L1740" s="2" t="str">
        <f t="shared" si="41"/>
        <v/>
      </c>
      <c r="M1740" s="66"/>
      <c r="N1740" s="9"/>
      <c r="O1740" s="9"/>
      <c r="P1740" s="9"/>
      <c r="Q1740" s="9"/>
      <c r="R1740" s="9"/>
      <c r="S1740" s="9"/>
      <c r="T1740" s="9"/>
      <c r="U1740" s="9"/>
      <c r="V1740" s="9"/>
      <c r="W1740" s="9"/>
      <c r="X1740" s="9"/>
      <c r="Y1740" s="9"/>
      <c r="Z1740" s="9"/>
      <c r="AA1740" s="9"/>
      <c r="AB1740" s="9"/>
      <c r="AC1740" s="9"/>
      <c r="AD1740" s="9"/>
      <c r="AE1740" s="10"/>
    </row>
    <row r="1741" spans="1:31" ht="16.5" customHeight="1">
      <c r="A1741" s="12">
        <f>COUNTIF(parameter_DB!$B1741:B$9620,parameter_DB!B1741)</f>
        <v>26</v>
      </c>
      <c r="B1741" s="2">
        <f t="shared" si="36"/>
        <v>0</v>
      </c>
      <c r="C1741" s="2" t="str">
        <f>parameter_DB!B1741</f>
        <v>overall</v>
      </c>
      <c r="D1741" s="2"/>
      <c r="E1741" s="2" t="str">
        <f t="shared" si="37"/>
        <v/>
      </c>
      <c r="F1741" s="2" t="str">
        <f t="shared" si="38"/>
        <v/>
      </c>
      <c r="G1741" s="9"/>
      <c r="H1741" s="2">
        <f>COUNTIF(parameter_DB!$A$1062:A1741,parameter_DB!A1741)</f>
        <v>23</v>
      </c>
      <c r="I1741" s="2">
        <f t="shared" si="39"/>
        <v>0</v>
      </c>
      <c r="J1741" s="2" t="str">
        <f>parameter_DB!A1741</f>
        <v>Twitter</v>
      </c>
      <c r="K1741" s="2" t="str">
        <f t="shared" si="40"/>
        <v/>
      </c>
      <c r="L1741" s="2" t="str">
        <f t="shared" si="41"/>
        <v/>
      </c>
      <c r="M1741" s="66"/>
      <c r="N1741" s="9"/>
      <c r="O1741" s="9"/>
      <c r="P1741" s="9"/>
      <c r="Q1741" s="9"/>
      <c r="R1741" s="9"/>
      <c r="S1741" s="9"/>
      <c r="T1741" s="9"/>
      <c r="U1741" s="9"/>
      <c r="V1741" s="9"/>
      <c r="W1741" s="9"/>
      <c r="X1741" s="9"/>
      <c r="Y1741" s="9"/>
      <c r="Z1741" s="9"/>
      <c r="AA1741" s="9"/>
      <c r="AB1741" s="9"/>
      <c r="AC1741" s="9"/>
      <c r="AD1741" s="9"/>
      <c r="AE1741" s="10"/>
    </row>
    <row r="1742" spans="1:31" ht="16.5" customHeight="1">
      <c r="A1742" s="12">
        <f>COUNTIF(parameter_DB!$B1742:B$9620,parameter_DB!B1742)</f>
        <v>25</v>
      </c>
      <c r="B1742" s="2">
        <f t="shared" si="36"/>
        <v>0</v>
      </c>
      <c r="C1742" s="2" t="str">
        <f>parameter_DB!B1742</f>
        <v>overall</v>
      </c>
      <c r="D1742" s="2"/>
      <c r="E1742" s="2" t="str">
        <f t="shared" si="37"/>
        <v/>
      </c>
      <c r="F1742" s="2" t="str">
        <f t="shared" si="38"/>
        <v/>
      </c>
      <c r="G1742" s="9"/>
      <c r="H1742" s="2">
        <f>COUNTIF(parameter_DB!$A$1062:A1742,parameter_DB!A1742)</f>
        <v>24</v>
      </c>
      <c r="I1742" s="2">
        <f t="shared" si="39"/>
        <v>0</v>
      </c>
      <c r="J1742" s="2" t="str">
        <f>parameter_DB!A1742</f>
        <v>Twitter</v>
      </c>
      <c r="K1742" s="2" t="str">
        <f t="shared" si="40"/>
        <v/>
      </c>
      <c r="L1742" s="2" t="str">
        <f t="shared" si="41"/>
        <v/>
      </c>
      <c r="M1742" s="66"/>
      <c r="N1742" s="9"/>
      <c r="O1742" s="9"/>
      <c r="P1742" s="9"/>
      <c r="Q1742" s="9"/>
      <c r="R1742" s="9"/>
      <c r="S1742" s="9"/>
      <c r="T1742" s="9"/>
      <c r="U1742" s="9"/>
      <c r="V1742" s="9"/>
      <c r="W1742" s="9"/>
      <c r="X1742" s="9"/>
      <c r="Y1742" s="9"/>
      <c r="Z1742" s="9"/>
      <c r="AA1742" s="9"/>
      <c r="AB1742" s="9"/>
      <c r="AC1742" s="9"/>
      <c r="AD1742" s="9"/>
      <c r="AE1742" s="10"/>
    </row>
    <row r="1743" spans="1:31" ht="16.5" customHeight="1">
      <c r="A1743" s="12">
        <f>COUNTIF(parameter_DB!$B1743:B$9620,parameter_DB!B1743)</f>
        <v>24</v>
      </c>
      <c r="B1743" s="2">
        <f t="shared" si="36"/>
        <v>0</v>
      </c>
      <c r="C1743" s="2" t="str">
        <f>parameter_DB!B1743</f>
        <v>overall_1</v>
      </c>
      <c r="D1743" s="2"/>
      <c r="E1743" s="2" t="str">
        <f t="shared" si="37"/>
        <v/>
      </c>
      <c r="F1743" s="2" t="str">
        <f t="shared" si="38"/>
        <v/>
      </c>
      <c r="G1743" s="9"/>
      <c r="H1743" s="2">
        <f>COUNTIF(parameter_DB!$A$1062:A1743,parameter_DB!A1743)</f>
        <v>1</v>
      </c>
      <c r="I1743" s="2">
        <f t="shared" si="39"/>
        <v>22</v>
      </c>
      <c r="J1743" s="2" t="str">
        <f>parameter_DB!A1743</f>
        <v>network</v>
      </c>
      <c r="K1743" s="2" t="str">
        <f t="shared" si="40"/>
        <v/>
      </c>
      <c r="L1743" s="2" t="str">
        <f t="shared" si="41"/>
        <v/>
      </c>
      <c r="M1743" s="66"/>
      <c r="N1743" s="9"/>
      <c r="O1743" s="9"/>
      <c r="P1743" s="9"/>
      <c r="Q1743" s="9"/>
      <c r="R1743" s="9"/>
      <c r="S1743" s="9"/>
      <c r="T1743" s="9"/>
      <c r="U1743" s="9"/>
      <c r="V1743" s="9"/>
      <c r="W1743" s="9"/>
      <c r="X1743" s="9"/>
      <c r="Y1743" s="9"/>
      <c r="Z1743" s="9"/>
      <c r="AA1743" s="9"/>
      <c r="AB1743" s="9"/>
      <c r="AC1743" s="9"/>
      <c r="AD1743" s="9"/>
      <c r="AE1743" s="10"/>
    </row>
    <row r="1744" spans="1:31" ht="16.5" customHeight="1">
      <c r="A1744" s="12">
        <f>COUNTIF(parameter_DB!$B1744:B$9620,parameter_DB!B1744)</f>
        <v>23</v>
      </c>
      <c r="B1744" s="2">
        <f t="shared" si="36"/>
        <v>0</v>
      </c>
      <c r="C1744" s="2" t="str">
        <f>parameter_DB!B1744</f>
        <v>overall_1</v>
      </c>
      <c r="D1744" s="2"/>
      <c r="E1744" s="2" t="str">
        <f t="shared" si="37"/>
        <v/>
      </c>
      <c r="F1744" s="2" t="str">
        <f t="shared" si="38"/>
        <v/>
      </c>
      <c r="G1744" s="9"/>
      <c r="H1744" s="2">
        <f>COUNTIF(parameter_DB!$A$1062:A1744,parameter_DB!A1744)</f>
        <v>2</v>
      </c>
      <c r="I1744" s="2">
        <f t="shared" si="39"/>
        <v>0</v>
      </c>
      <c r="J1744" s="2" t="str">
        <f>parameter_DB!A1744</f>
        <v>network</v>
      </c>
      <c r="K1744" s="2" t="str">
        <f t="shared" si="40"/>
        <v/>
      </c>
      <c r="L1744" s="2" t="str">
        <f t="shared" si="41"/>
        <v/>
      </c>
      <c r="M1744" s="66"/>
      <c r="N1744" s="9"/>
      <c r="O1744" s="9"/>
      <c r="P1744" s="9"/>
      <c r="Q1744" s="9"/>
      <c r="R1744" s="9"/>
      <c r="S1744" s="9"/>
      <c r="T1744" s="9"/>
      <c r="U1744" s="9"/>
      <c r="V1744" s="9"/>
      <c r="W1744" s="9"/>
      <c r="X1744" s="9"/>
      <c r="Y1744" s="9"/>
      <c r="Z1744" s="9"/>
      <c r="AA1744" s="9"/>
      <c r="AB1744" s="9"/>
      <c r="AC1744" s="9"/>
      <c r="AD1744" s="9"/>
      <c r="AE1744" s="10"/>
    </row>
    <row r="1745" spans="1:31" ht="16.5" customHeight="1">
      <c r="A1745" s="12">
        <f>COUNTIF(parameter_DB!$B1745:B$9620,parameter_DB!B1745)</f>
        <v>22</v>
      </c>
      <c r="B1745" s="2">
        <f t="shared" si="36"/>
        <v>0</v>
      </c>
      <c r="C1745" s="2" t="str">
        <f>parameter_DB!B1745</f>
        <v>overall_1</v>
      </c>
      <c r="D1745" s="2"/>
      <c r="E1745" s="2" t="str">
        <f t="shared" si="37"/>
        <v/>
      </c>
      <c r="F1745" s="2" t="str">
        <f t="shared" si="38"/>
        <v/>
      </c>
      <c r="G1745" s="9"/>
      <c r="H1745" s="2">
        <f>COUNTIF(parameter_DB!$A$1062:A1745,parameter_DB!A1745)</f>
        <v>3</v>
      </c>
      <c r="I1745" s="2">
        <f t="shared" si="39"/>
        <v>0</v>
      </c>
      <c r="J1745" s="2" t="str">
        <f>parameter_DB!A1745</f>
        <v>network</v>
      </c>
      <c r="K1745" s="2" t="str">
        <f t="shared" si="40"/>
        <v/>
      </c>
      <c r="L1745" s="2" t="str">
        <f t="shared" si="41"/>
        <v/>
      </c>
      <c r="M1745" s="66"/>
      <c r="N1745" s="9"/>
      <c r="O1745" s="9"/>
      <c r="P1745" s="9"/>
      <c r="Q1745" s="9"/>
      <c r="R1745" s="9"/>
      <c r="S1745" s="9"/>
      <c r="T1745" s="9"/>
      <c r="U1745" s="9"/>
      <c r="V1745" s="9"/>
      <c r="W1745" s="9"/>
      <c r="X1745" s="9"/>
      <c r="Y1745" s="9"/>
      <c r="Z1745" s="9"/>
      <c r="AA1745" s="9"/>
      <c r="AB1745" s="9"/>
      <c r="AC1745" s="9"/>
      <c r="AD1745" s="9"/>
      <c r="AE1745" s="10"/>
    </row>
    <row r="1746" spans="1:31" ht="16.5" customHeight="1">
      <c r="A1746" s="12">
        <f>COUNTIF(parameter_DB!$B1746:B$9620,parameter_DB!B1746)</f>
        <v>21</v>
      </c>
      <c r="B1746" s="2">
        <f t="shared" si="36"/>
        <v>0</v>
      </c>
      <c r="C1746" s="2" t="str">
        <f>parameter_DB!B1746</f>
        <v>overall_1</v>
      </c>
      <c r="D1746" s="2"/>
      <c r="E1746" s="2" t="str">
        <f t="shared" si="37"/>
        <v/>
      </c>
      <c r="F1746" s="2" t="str">
        <f t="shared" si="38"/>
        <v/>
      </c>
      <c r="G1746" s="9"/>
      <c r="H1746" s="2">
        <f>COUNTIF(parameter_DB!$A$1062:A1746,parameter_DB!A1746)</f>
        <v>4</v>
      </c>
      <c r="I1746" s="2">
        <f t="shared" si="39"/>
        <v>0</v>
      </c>
      <c r="J1746" s="2" t="str">
        <f>parameter_DB!A1746</f>
        <v>network</v>
      </c>
      <c r="K1746" s="2" t="str">
        <f t="shared" si="40"/>
        <v/>
      </c>
      <c r="L1746" s="2" t="str">
        <f t="shared" si="41"/>
        <v/>
      </c>
      <c r="M1746" s="66"/>
      <c r="N1746" s="9"/>
      <c r="O1746" s="9"/>
      <c r="P1746" s="9"/>
      <c r="Q1746" s="9"/>
      <c r="R1746" s="9"/>
      <c r="S1746" s="9"/>
      <c r="T1746" s="9"/>
      <c r="U1746" s="9"/>
      <c r="V1746" s="9"/>
      <c r="W1746" s="9"/>
      <c r="X1746" s="9"/>
      <c r="Y1746" s="9"/>
      <c r="Z1746" s="9"/>
      <c r="AA1746" s="9"/>
      <c r="AB1746" s="9"/>
      <c r="AC1746" s="9"/>
      <c r="AD1746" s="9"/>
      <c r="AE1746" s="10"/>
    </row>
    <row r="1747" spans="1:31" ht="16.5" customHeight="1">
      <c r="A1747" s="12">
        <f>COUNTIF(parameter_DB!$B1747:B$9620,parameter_DB!B1747)</f>
        <v>20</v>
      </c>
      <c r="B1747" s="2">
        <f t="shared" si="36"/>
        <v>0</v>
      </c>
      <c r="C1747" s="2" t="str">
        <f>parameter_DB!B1747</f>
        <v>overall_1</v>
      </c>
      <c r="D1747" s="2"/>
      <c r="E1747" s="2" t="str">
        <f t="shared" si="37"/>
        <v/>
      </c>
      <c r="F1747" s="2" t="str">
        <f t="shared" si="38"/>
        <v/>
      </c>
      <c r="G1747" s="9"/>
      <c r="H1747" s="2">
        <f>COUNTIF(parameter_DB!$A$1062:A1747,parameter_DB!A1747)</f>
        <v>5</v>
      </c>
      <c r="I1747" s="2">
        <f t="shared" si="39"/>
        <v>0</v>
      </c>
      <c r="J1747" s="2" t="str">
        <f>parameter_DB!A1747</f>
        <v>network</v>
      </c>
      <c r="K1747" s="2" t="str">
        <f t="shared" si="40"/>
        <v/>
      </c>
      <c r="L1747" s="2" t="str">
        <f t="shared" si="41"/>
        <v/>
      </c>
      <c r="M1747" s="66"/>
      <c r="N1747" s="9"/>
      <c r="O1747" s="9"/>
      <c r="P1747" s="9"/>
      <c r="Q1747" s="9"/>
      <c r="R1747" s="9"/>
      <c r="S1747" s="9"/>
      <c r="T1747" s="9"/>
      <c r="U1747" s="9"/>
      <c r="V1747" s="9"/>
      <c r="W1747" s="9"/>
      <c r="X1747" s="9"/>
      <c r="Y1747" s="9"/>
      <c r="Z1747" s="9"/>
      <c r="AA1747" s="9"/>
      <c r="AB1747" s="9"/>
      <c r="AC1747" s="9"/>
      <c r="AD1747" s="9"/>
      <c r="AE1747" s="10"/>
    </row>
    <row r="1748" spans="1:31" ht="16.5" customHeight="1">
      <c r="A1748" s="12">
        <f>COUNTIF(parameter_DB!$B1748:B$9620,parameter_DB!B1748)</f>
        <v>19</v>
      </c>
      <c r="B1748" s="2">
        <f t="shared" si="36"/>
        <v>0</v>
      </c>
      <c r="C1748" s="2" t="str">
        <f>parameter_DB!B1748</f>
        <v>overall_1</v>
      </c>
      <c r="D1748" s="2"/>
      <c r="E1748" s="2" t="str">
        <f t="shared" si="37"/>
        <v/>
      </c>
      <c r="F1748" s="2" t="str">
        <f t="shared" si="38"/>
        <v/>
      </c>
      <c r="G1748" s="9"/>
      <c r="H1748" s="2">
        <f>COUNTIF(parameter_DB!$A$1062:A1748,parameter_DB!A1748)</f>
        <v>6</v>
      </c>
      <c r="I1748" s="2">
        <f t="shared" si="39"/>
        <v>0</v>
      </c>
      <c r="J1748" s="2" t="str">
        <f>parameter_DB!A1748</f>
        <v>network</v>
      </c>
      <c r="K1748" s="2" t="str">
        <f t="shared" si="40"/>
        <v/>
      </c>
      <c r="L1748" s="2" t="str">
        <f t="shared" si="41"/>
        <v/>
      </c>
      <c r="M1748" s="66"/>
      <c r="N1748" s="9"/>
      <c r="O1748" s="9"/>
      <c r="P1748" s="9"/>
      <c r="Q1748" s="9"/>
      <c r="R1748" s="9"/>
      <c r="S1748" s="9"/>
      <c r="T1748" s="9"/>
      <c r="U1748" s="9"/>
      <c r="V1748" s="9"/>
      <c r="W1748" s="9"/>
      <c r="X1748" s="9"/>
      <c r="Y1748" s="9"/>
      <c r="Z1748" s="9"/>
      <c r="AA1748" s="9"/>
      <c r="AB1748" s="9"/>
      <c r="AC1748" s="9"/>
      <c r="AD1748" s="9"/>
      <c r="AE1748" s="10"/>
    </row>
    <row r="1749" spans="1:31" ht="16.5" customHeight="1">
      <c r="A1749" s="12">
        <f>COUNTIF(parameter_DB!$B1749:B$9620,parameter_DB!B1749)</f>
        <v>18</v>
      </c>
      <c r="B1749" s="2">
        <f t="shared" si="36"/>
        <v>0</v>
      </c>
      <c r="C1749" s="2" t="str">
        <f>parameter_DB!B1749</f>
        <v>overall_1</v>
      </c>
      <c r="D1749" s="2"/>
      <c r="E1749" s="2" t="str">
        <f t="shared" si="37"/>
        <v/>
      </c>
      <c r="F1749" s="2" t="str">
        <f t="shared" si="38"/>
        <v/>
      </c>
      <c r="G1749" s="9"/>
      <c r="H1749" s="2">
        <f>COUNTIF(parameter_DB!$A$1062:A1749,parameter_DB!A1749)</f>
        <v>7</v>
      </c>
      <c r="I1749" s="2">
        <f t="shared" si="39"/>
        <v>0</v>
      </c>
      <c r="J1749" s="2" t="str">
        <f>parameter_DB!A1749</f>
        <v>network</v>
      </c>
      <c r="K1749" s="2" t="str">
        <f t="shared" si="40"/>
        <v/>
      </c>
      <c r="L1749" s="2" t="str">
        <f t="shared" si="41"/>
        <v/>
      </c>
      <c r="M1749" s="66"/>
      <c r="N1749" s="9"/>
      <c r="O1749" s="9"/>
      <c r="P1749" s="9"/>
      <c r="Q1749" s="9"/>
      <c r="R1749" s="9"/>
      <c r="S1749" s="9"/>
      <c r="T1749" s="9"/>
      <c r="U1749" s="9"/>
      <c r="V1749" s="9"/>
      <c r="W1749" s="9"/>
      <c r="X1749" s="9"/>
      <c r="Y1749" s="9"/>
      <c r="Z1749" s="9"/>
      <c r="AA1749" s="9"/>
      <c r="AB1749" s="9"/>
      <c r="AC1749" s="9"/>
      <c r="AD1749" s="9"/>
      <c r="AE1749" s="10"/>
    </row>
    <row r="1750" spans="1:31" ht="16.5" customHeight="1">
      <c r="A1750" s="12">
        <f>COUNTIF(parameter_DB!$B1750:B$9620,parameter_DB!B1750)</f>
        <v>17</v>
      </c>
      <c r="B1750" s="2">
        <f t="shared" si="36"/>
        <v>0</v>
      </c>
      <c r="C1750" s="2" t="str">
        <f>parameter_DB!B1750</f>
        <v>overall_1</v>
      </c>
      <c r="D1750" s="2"/>
      <c r="E1750" s="2" t="str">
        <f t="shared" si="37"/>
        <v/>
      </c>
      <c r="F1750" s="2" t="str">
        <f t="shared" si="38"/>
        <v/>
      </c>
      <c r="G1750" s="9"/>
      <c r="H1750" s="2">
        <f>COUNTIF(parameter_DB!$A$1062:A1750,parameter_DB!A1750)</f>
        <v>8</v>
      </c>
      <c r="I1750" s="2">
        <f t="shared" si="39"/>
        <v>0</v>
      </c>
      <c r="J1750" s="2" t="str">
        <f>parameter_DB!A1750</f>
        <v>network</v>
      </c>
      <c r="K1750" s="2" t="str">
        <f t="shared" si="40"/>
        <v/>
      </c>
      <c r="L1750" s="2" t="str">
        <f t="shared" si="41"/>
        <v/>
      </c>
      <c r="M1750" s="66"/>
      <c r="N1750" s="9"/>
      <c r="O1750" s="9"/>
      <c r="P1750" s="9"/>
      <c r="Q1750" s="9"/>
      <c r="R1750" s="9"/>
      <c r="S1750" s="9"/>
      <c r="T1750" s="9"/>
      <c r="U1750" s="9"/>
      <c r="V1750" s="9"/>
      <c r="W1750" s="9"/>
      <c r="X1750" s="9"/>
      <c r="Y1750" s="9"/>
      <c r="Z1750" s="9"/>
      <c r="AA1750" s="9"/>
      <c r="AB1750" s="9"/>
      <c r="AC1750" s="9"/>
      <c r="AD1750" s="9"/>
      <c r="AE1750" s="10"/>
    </row>
    <row r="1751" spans="1:31" ht="16.5" customHeight="1">
      <c r="A1751" s="12">
        <f>COUNTIF(parameter_DB!$B1751:B$9620,parameter_DB!B1751)</f>
        <v>16</v>
      </c>
      <c r="B1751" s="2">
        <f t="shared" si="36"/>
        <v>0</v>
      </c>
      <c r="C1751" s="2" t="str">
        <f>parameter_DB!B1751</f>
        <v>overall_1</v>
      </c>
      <c r="D1751" s="2"/>
      <c r="E1751" s="2" t="str">
        <f t="shared" si="37"/>
        <v/>
      </c>
      <c r="F1751" s="2" t="str">
        <f t="shared" si="38"/>
        <v/>
      </c>
      <c r="G1751" s="9"/>
      <c r="H1751" s="2">
        <f>COUNTIF(parameter_DB!$A$1062:A1751,parameter_DB!A1751)</f>
        <v>9</v>
      </c>
      <c r="I1751" s="2">
        <f t="shared" si="39"/>
        <v>0</v>
      </c>
      <c r="J1751" s="2" t="str">
        <f>parameter_DB!A1751</f>
        <v>network</v>
      </c>
      <c r="K1751" s="2" t="str">
        <f t="shared" si="40"/>
        <v/>
      </c>
      <c r="L1751" s="2" t="str">
        <f t="shared" si="41"/>
        <v/>
      </c>
      <c r="M1751" s="66"/>
      <c r="N1751" s="9"/>
      <c r="O1751" s="9"/>
      <c r="P1751" s="9"/>
      <c r="Q1751" s="9"/>
      <c r="R1751" s="9"/>
      <c r="S1751" s="9"/>
      <c r="T1751" s="9"/>
      <c r="U1751" s="9"/>
      <c r="V1751" s="9"/>
      <c r="W1751" s="9"/>
      <c r="X1751" s="9"/>
      <c r="Y1751" s="9"/>
      <c r="Z1751" s="9"/>
      <c r="AA1751" s="9"/>
      <c r="AB1751" s="9"/>
      <c r="AC1751" s="9"/>
      <c r="AD1751" s="9"/>
      <c r="AE1751" s="10"/>
    </row>
    <row r="1752" spans="1:31" ht="16.5" customHeight="1">
      <c r="A1752" s="12">
        <f>COUNTIF(parameter_DB!$B1752:B$9620,parameter_DB!B1752)</f>
        <v>15</v>
      </c>
      <c r="B1752" s="2">
        <f t="shared" si="36"/>
        <v>0</v>
      </c>
      <c r="C1752" s="2" t="str">
        <f>parameter_DB!B1752</f>
        <v>overall_1</v>
      </c>
      <c r="D1752" s="2"/>
      <c r="E1752" s="2" t="str">
        <f t="shared" si="37"/>
        <v/>
      </c>
      <c r="F1752" s="2" t="str">
        <f t="shared" si="38"/>
        <v/>
      </c>
      <c r="G1752" s="9"/>
      <c r="H1752" s="2">
        <f>COUNTIF(parameter_DB!$A$1062:A1752,parameter_DB!A1752)</f>
        <v>10</v>
      </c>
      <c r="I1752" s="2">
        <f t="shared" si="39"/>
        <v>0</v>
      </c>
      <c r="J1752" s="2" t="str">
        <f>parameter_DB!A1752</f>
        <v>network</v>
      </c>
      <c r="K1752" s="2" t="str">
        <f t="shared" si="40"/>
        <v/>
      </c>
      <c r="L1752" s="2" t="str">
        <f t="shared" si="41"/>
        <v/>
      </c>
      <c r="M1752" s="66"/>
      <c r="N1752" s="9"/>
      <c r="O1752" s="9"/>
      <c r="P1752" s="9"/>
      <c r="Q1752" s="9"/>
      <c r="R1752" s="9"/>
      <c r="S1752" s="9"/>
      <c r="T1752" s="9"/>
      <c r="U1752" s="9"/>
      <c r="V1752" s="9"/>
      <c r="W1752" s="9"/>
      <c r="X1752" s="9"/>
      <c r="Y1752" s="9"/>
      <c r="Z1752" s="9"/>
      <c r="AA1752" s="9"/>
      <c r="AB1752" s="9"/>
      <c r="AC1752" s="9"/>
      <c r="AD1752" s="9"/>
      <c r="AE1752" s="10"/>
    </row>
    <row r="1753" spans="1:31" ht="16.5" customHeight="1">
      <c r="A1753" s="12">
        <f>COUNTIF(parameter_DB!$B1753:B$9620,parameter_DB!B1753)</f>
        <v>14</v>
      </c>
      <c r="B1753" s="2">
        <f t="shared" si="36"/>
        <v>0</v>
      </c>
      <c r="C1753" s="2" t="str">
        <f>parameter_DB!B1753</f>
        <v>overall_1</v>
      </c>
      <c r="D1753" s="2"/>
      <c r="E1753" s="2" t="str">
        <f t="shared" si="37"/>
        <v/>
      </c>
      <c r="F1753" s="2" t="str">
        <f t="shared" si="38"/>
        <v/>
      </c>
      <c r="G1753" s="9"/>
      <c r="H1753" s="2">
        <f>COUNTIF(parameter_DB!$A$1062:A1753,parameter_DB!A1753)</f>
        <v>11</v>
      </c>
      <c r="I1753" s="2">
        <f t="shared" si="39"/>
        <v>0</v>
      </c>
      <c r="J1753" s="2" t="str">
        <f>parameter_DB!A1753</f>
        <v>network</v>
      </c>
      <c r="K1753" s="2" t="str">
        <f t="shared" si="40"/>
        <v/>
      </c>
      <c r="L1753" s="2" t="str">
        <f t="shared" si="41"/>
        <v/>
      </c>
      <c r="M1753" s="66"/>
      <c r="N1753" s="9"/>
      <c r="O1753" s="9"/>
      <c r="P1753" s="9"/>
      <c r="Q1753" s="9"/>
      <c r="R1753" s="9"/>
      <c r="S1753" s="9"/>
      <c r="T1753" s="9"/>
      <c r="U1753" s="9"/>
      <c r="V1753" s="9"/>
      <c r="W1753" s="9"/>
      <c r="X1753" s="9"/>
      <c r="Y1753" s="9"/>
      <c r="Z1753" s="9"/>
      <c r="AA1753" s="9"/>
      <c r="AB1753" s="9"/>
      <c r="AC1753" s="9"/>
      <c r="AD1753" s="9"/>
      <c r="AE1753" s="10"/>
    </row>
    <row r="1754" spans="1:31" ht="16.5" customHeight="1">
      <c r="A1754" s="12">
        <f>COUNTIF(parameter_DB!$B1754:B$9620,parameter_DB!B1754)</f>
        <v>13</v>
      </c>
      <c r="B1754" s="2">
        <f t="shared" si="36"/>
        <v>0</v>
      </c>
      <c r="C1754" s="2" t="str">
        <f>parameter_DB!B1754</f>
        <v>overall_1</v>
      </c>
      <c r="D1754" s="2"/>
      <c r="E1754" s="2" t="str">
        <f t="shared" si="37"/>
        <v/>
      </c>
      <c r="F1754" s="2" t="str">
        <f t="shared" si="38"/>
        <v/>
      </c>
      <c r="G1754" s="9"/>
      <c r="H1754" s="2">
        <f>COUNTIF(parameter_DB!$A$1062:A1754,parameter_DB!A1754)</f>
        <v>12</v>
      </c>
      <c r="I1754" s="2">
        <f t="shared" si="39"/>
        <v>0</v>
      </c>
      <c r="J1754" s="2" t="str">
        <f>parameter_DB!A1754</f>
        <v>network</v>
      </c>
      <c r="K1754" s="2" t="str">
        <f t="shared" si="40"/>
        <v/>
      </c>
      <c r="L1754" s="2" t="str">
        <f t="shared" si="41"/>
        <v/>
      </c>
      <c r="M1754" s="66"/>
      <c r="N1754" s="9"/>
      <c r="O1754" s="9"/>
      <c r="P1754" s="9"/>
      <c r="Q1754" s="9"/>
      <c r="R1754" s="9"/>
      <c r="S1754" s="9"/>
      <c r="T1754" s="9"/>
      <c r="U1754" s="9"/>
      <c r="V1754" s="9"/>
      <c r="W1754" s="9"/>
      <c r="X1754" s="9"/>
      <c r="Y1754" s="9"/>
      <c r="Z1754" s="9"/>
      <c r="AA1754" s="9"/>
      <c r="AB1754" s="9"/>
      <c r="AC1754" s="9"/>
      <c r="AD1754" s="9"/>
      <c r="AE1754" s="10"/>
    </row>
    <row r="1755" spans="1:31" ht="16.5" customHeight="1">
      <c r="A1755" s="12">
        <f>COUNTIF(parameter_DB!$B1755:B$9620,parameter_DB!B1755)</f>
        <v>12</v>
      </c>
      <c r="B1755" s="2">
        <f t="shared" si="36"/>
        <v>0</v>
      </c>
      <c r="C1755" s="2" t="str">
        <f>parameter_DB!B1755</f>
        <v>overall_1</v>
      </c>
      <c r="D1755" s="2"/>
      <c r="E1755" s="2" t="str">
        <f t="shared" si="37"/>
        <v/>
      </c>
      <c r="F1755" s="2" t="str">
        <f t="shared" si="38"/>
        <v/>
      </c>
      <c r="G1755" s="9"/>
      <c r="H1755" s="2">
        <f>COUNTIF(parameter_DB!$A$1062:A1755,parameter_DB!A1755)</f>
        <v>13</v>
      </c>
      <c r="I1755" s="2">
        <f t="shared" si="39"/>
        <v>0</v>
      </c>
      <c r="J1755" s="2" t="str">
        <f>parameter_DB!A1755</f>
        <v>network</v>
      </c>
      <c r="K1755" s="2" t="str">
        <f t="shared" si="40"/>
        <v/>
      </c>
      <c r="L1755" s="2" t="str">
        <f t="shared" si="41"/>
        <v/>
      </c>
      <c r="M1755" s="66"/>
      <c r="N1755" s="9"/>
      <c r="O1755" s="9"/>
      <c r="P1755" s="9"/>
      <c r="Q1755" s="9"/>
      <c r="R1755" s="9"/>
      <c r="S1755" s="9"/>
      <c r="T1755" s="9"/>
      <c r="U1755" s="9"/>
      <c r="V1755" s="9"/>
      <c r="W1755" s="9"/>
      <c r="X1755" s="9"/>
      <c r="Y1755" s="9"/>
      <c r="Z1755" s="9"/>
      <c r="AA1755" s="9"/>
      <c r="AB1755" s="9"/>
      <c r="AC1755" s="9"/>
      <c r="AD1755" s="9"/>
      <c r="AE1755" s="10"/>
    </row>
    <row r="1756" spans="1:31" ht="16.5" customHeight="1">
      <c r="A1756" s="12">
        <f>COUNTIF(parameter_DB!$B1756:B$9620,parameter_DB!B1756)</f>
        <v>11</v>
      </c>
      <c r="B1756" s="2">
        <f t="shared" si="36"/>
        <v>0</v>
      </c>
      <c r="C1756" s="2" t="str">
        <f>parameter_DB!B1756</f>
        <v>overall_1</v>
      </c>
      <c r="D1756" s="2"/>
      <c r="E1756" s="2" t="str">
        <f t="shared" si="37"/>
        <v/>
      </c>
      <c r="F1756" s="2" t="str">
        <f t="shared" si="38"/>
        <v/>
      </c>
      <c r="G1756" s="9"/>
      <c r="H1756" s="2">
        <f>COUNTIF(parameter_DB!$A$1062:A1756,parameter_DB!A1756)</f>
        <v>14</v>
      </c>
      <c r="I1756" s="2">
        <f t="shared" si="39"/>
        <v>0</v>
      </c>
      <c r="J1756" s="2" t="str">
        <f>parameter_DB!A1756</f>
        <v>network</v>
      </c>
      <c r="K1756" s="2" t="str">
        <f t="shared" si="40"/>
        <v/>
      </c>
      <c r="L1756" s="2" t="str">
        <f t="shared" si="41"/>
        <v/>
      </c>
      <c r="M1756" s="66"/>
      <c r="N1756" s="9"/>
      <c r="O1756" s="9"/>
      <c r="P1756" s="9"/>
      <c r="Q1756" s="9"/>
      <c r="R1756" s="9"/>
      <c r="S1756" s="9"/>
      <c r="T1756" s="9"/>
      <c r="U1756" s="9"/>
      <c r="V1756" s="9"/>
      <c r="W1756" s="9"/>
      <c r="X1756" s="9"/>
      <c r="Y1756" s="9"/>
      <c r="Z1756" s="9"/>
      <c r="AA1756" s="9"/>
      <c r="AB1756" s="9"/>
      <c r="AC1756" s="9"/>
      <c r="AD1756" s="9"/>
      <c r="AE1756" s="10"/>
    </row>
    <row r="1757" spans="1:31" ht="16.5" customHeight="1">
      <c r="A1757" s="12">
        <f>COUNTIF(parameter_DB!$B1757:B$9620,parameter_DB!B1757)</f>
        <v>10</v>
      </c>
      <c r="B1757" s="2">
        <f t="shared" si="36"/>
        <v>0</v>
      </c>
      <c r="C1757" s="2" t="str">
        <f>parameter_DB!B1757</f>
        <v>overall_1</v>
      </c>
      <c r="D1757" s="2"/>
      <c r="E1757" s="2" t="str">
        <f t="shared" si="37"/>
        <v/>
      </c>
      <c r="F1757" s="2" t="str">
        <f t="shared" si="38"/>
        <v/>
      </c>
      <c r="G1757" s="9"/>
      <c r="H1757" s="2">
        <f>COUNTIF(parameter_DB!$A$1062:A1757,parameter_DB!A1757)</f>
        <v>15</v>
      </c>
      <c r="I1757" s="2">
        <f t="shared" si="39"/>
        <v>0</v>
      </c>
      <c r="J1757" s="2" t="str">
        <f>parameter_DB!A1757</f>
        <v>network</v>
      </c>
      <c r="K1757" s="2" t="str">
        <f t="shared" si="40"/>
        <v/>
      </c>
      <c r="L1757" s="2" t="str">
        <f t="shared" si="41"/>
        <v/>
      </c>
      <c r="M1757" s="66"/>
      <c r="N1757" s="9"/>
      <c r="O1757" s="9"/>
      <c r="P1757" s="9"/>
      <c r="Q1757" s="9"/>
      <c r="R1757" s="9"/>
      <c r="S1757" s="9"/>
      <c r="T1757" s="9"/>
      <c r="U1757" s="9"/>
      <c r="V1757" s="9"/>
      <c r="W1757" s="9"/>
      <c r="X1757" s="9"/>
      <c r="Y1757" s="9"/>
      <c r="Z1757" s="9"/>
      <c r="AA1757" s="9"/>
      <c r="AB1757" s="9"/>
      <c r="AC1757" s="9"/>
      <c r="AD1757" s="9"/>
      <c r="AE1757" s="10"/>
    </row>
    <row r="1758" spans="1:31" ht="16.5" customHeight="1">
      <c r="A1758" s="12">
        <f>COUNTIF(parameter_DB!$B1758:B$9620,parameter_DB!B1758)</f>
        <v>9</v>
      </c>
      <c r="B1758" s="2">
        <f t="shared" si="36"/>
        <v>0</v>
      </c>
      <c r="C1758" s="2" t="str">
        <f>parameter_DB!B1758</f>
        <v>overall_1</v>
      </c>
      <c r="D1758" s="2"/>
      <c r="E1758" s="2" t="str">
        <f t="shared" si="37"/>
        <v/>
      </c>
      <c r="F1758" s="2" t="str">
        <f t="shared" si="38"/>
        <v/>
      </c>
      <c r="G1758" s="9"/>
      <c r="H1758" s="2">
        <f>COUNTIF(parameter_DB!$A$1062:A1758,parameter_DB!A1758)</f>
        <v>16</v>
      </c>
      <c r="I1758" s="2">
        <f t="shared" si="39"/>
        <v>0</v>
      </c>
      <c r="J1758" s="2" t="str">
        <f>parameter_DB!A1758</f>
        <v>network</v>
      </c>
      <c r="K1758" s="2" t="str">
        <f t="shared" si="40"/>
        <v/>
      </c>
      <c r="L1758" s="2" t="str">
        <f t="shared" si="41"/>
        <v/>
      </c>
      <c r="M1758" s="66"/>
      <c r="N1758" s="9"/>
      <c r="O1758" s="9"/>
      <c r="P1758" s="9"/>
      <c r="Q1758" s="9"/>
      <c r="R1758" s="9"/>
      <c r="S1758" s="9"/>
      <c r="T1758" s="9"/>
      <c r="U1758" s="9"/>
      <c r="V1758" s="9"/>
      <c r="W1758" s="9"/>
      <c r="X1758" s="9"/>
      <c r="Y1758" s="9"/>
      <c r="Z1758" s="9"/>
      <c r="AA1758" s="9"/>
      <c r="AB1758" s="9"/>
      <c r="AC1758" s="9"/>
      <c r="AD1758" s="9"/>
      <c r="AE1758" s="10"/>
    </row>
    <row r="1759" spans="1:31" ht="16.5" customHeight="1">
      <c r="A1759" s="12">
        <f>COUNTIF(parameter_DB!$B1759:B$9620,parameter_DB!B1759)</f>
        <v>8</v>
      </c>
      <c r="B1759" s="2">
        <f t="shared" si="36"/>
        <v>0</v>
      </c>
      <c r="C1759" s="2" t="str">
        <f>parameter_DB!B1759</f>
        <v>overall_1</v>
      </c>
      <c r="D1759" s="2"/>
      <c r="E1759" s="2" t="str">
        <f t="shared" si="37"/>
        <v/>
      </c>
      <c r="F1759" s="2" t="str">
        <f t="shared" si="38"/>
        <v/>
      </c>
      <c r="G1759" s="9"/>
      <c r="H1759" s="2">
        <f>COUNTIF(parameter_DB!$A$1062:A1759,parameter_DB!A1759)</f>
        <v>17</v>
      </c>
      <c r="I1759" s="2">
        <f t="shared" si="39"/>
        <v>0</v>
      </c>
      <c r="J1759" s="2" t="str">
        <f>parameter_DB!A1759</f>
        <v>network</v>
      </c>
      <c r="K1759" s="2" t="str">
        <f t="shared" si="40"/>
        <v/>
      </c>
      <c r="L1759" s="2" t="str">
        <f t="shared" si="41"/>
        <v/>
      </c>
      <c r="M1759" s="66"/>
      <c r="N1759" s="9"/>
      <c r="O1759" s="9"/>
      <c r="P1759" s="9"/>
      <c r="Q1759" s="9"/>
      <c r="R1759" s="9"/>
      <c r="S1759" s="9"/>
      <c r="T1759" s="9"/>
      <c r="U1759" s="9"/>
      <c r="V1759" s="9"/>
      <c r="W1759" s="9"/>
      <c r="X1759" s="9"/>
      <c r="Y1759" s="9"/>
      <c r="Z1759" s="9"/>
      <c r="AA1759" s="9"/>
      <c r="AB1759" s="9"/>
      <c r="AC1759" s="9"/>
      <c r="AD1759" s="9"/>
      <c r="AE1759" s="10"/>
    </row>
    <row r="1760" spans="1:31" ht="16.5" customHeight="1">
      <c r="A1760" s="12">
        <f>COUNTIF(parameter_DB!$B1760:B$9620,parameter_DB!B1760)</f>
        <v>7</v>
      </c>
      <c r="B1760" s="2">
        <f t="shared" si="36"/>
        <v>0</v>
      </c>
      <c r="C1760" s="2" t="str">
        <f>parameter_DB!B1760</f>
        <v>overall_1</v>
      </c>
      <c r="D1760" s="2"/>
      <c r="E1760" s="2" t="str">
        <f t="shared" si="37"/>
        <v/>
      </c>
      <c r="F1760" s="2" t="str">
        <f t="shared" si="38"/>
        <v/>
      </c>
      <c r="G1760" s="9"/>
      <c r="H1760" s="2">
        <f>COUNTIF(parameter_DB!$A$1062:A1760,parameter_DB!A1760)</f>
        <v>18</v>
      </c>
      <c r="I1760" s="2">
        <f t="shared" si="39"/>
        <v>0</v>
      </c>
      <c r="J1760" s="2" t="str">
        <f>parameter_DB!A1760</f>
        <v>network</v>
      </c>
      <c r="K1760" s="2" t="str">
        <f t="shared" si="40"/>
        <v/>
      </c>
      <c r="L1760" s="2" t="str">
        <f t="shared" si="41"/>
        <v/>
      </c>
      <c r="M1760" s="66"/>
      <c r="N1760" s="9"/>
      <c r="O1760" s="9"/>
      <c r="P1760" s="9"/>
      <c r="Q1760" s="9"/>
      <c r="R1760" s="9"/>
      <c r="S1760" s="9"/>
      <c r="T1760" s="9"/>
      <c r="U1760" s="9"/>
      <c r="V1760" s="9"/>
      <c r="W1760" s="9"/>
      <c r="X1760" s="9"/>
      <c r="Y1760" s="9"/>
      <c r="Z1760" s="9"/>
      <c r="AA1760" s="9"/>
      <c r="AB1760" s="9"/>
      <c r="AC1760" s="9"/>
      <c r="AD1760" s="9"/>
      <c r="AE1760" s="10"/>
    </row>
    <row r="1761" spans="1:31" ht="16.5" customHeight="1">
      <c r="A1761" s="12">
        <f>COUNTIF(parameter_DB!$B1761:B$9620,parameter_DB!B1761)</f>
        <v>6</v>
      </c>
      <c r="B1761" s="2">
        <f t="shared" si="36"/>
        <v>0</v>
      </c>
      <c r="C1761" s="2" t="str">
        <f>parameter_DB!B1761</f>
        <v>overall_1</v>
      </c>
      <c r="D1761" s="2"/>
      <c r="E1761" s="2" t="str">
        <f t="shared" si="37"/>
        <v/>
      </c>
      <c r="F1761" s="2" t="str">
        <f t="shared" si="38"/>
        <v/>
      </c>
      <c r="G1761" s="9"/>
      <c r="H1761" s="2">
        <f>COUNTIF(parameter_DB!$A$1062:A1761,parameter_DB!A1761)</f>
        <v>19</v>
      </c>
      <c r="I1761" s="2">
        <f t="shared" si="39"/>
        <v>0</v>
      </c>
      <c r="J1761" s="2" t="str">
        <f>parameter_DB!A1761</f>
        <v>network</v>
      </c>
      <c r="K1761" s="2" t="str">
        <f t="shared" si="40"/>
        <v/>
      </c>
      <c r="L1761" s="2" t="str">
        <f t="shared" si="41"/>
        <v/>
      </c>
      <c r="M1761" s="66"/>
      <c r="N1761" s="9"/>
      <c r="O1761" s="9"/>
      <c r="P1761" s="9"/>
      <c r="Q1761" s="9"/>
      <c r="R1761" s="9"/>
      <c r="S1761" s="9"/>
      <c r="T1761" s="9"/>
      <c r="U1761" s="9"/>
      <c r="V1761" s="9"/>
      <c r="W1761" s="9"/>
      <c r="X1761" s="9"/>
      <c r="Y1761" s="9"/>
      <c r="Z1761" s="9"/>
      <c r="AA1761" s="9"/>
      <c r="AB1761" s="9"/>
      <c r="AC1761" s="9"/>
      <c r="AD1761" s="9"/>
      <c r="AE1761" s="10"/>
    </row>
    <row r="1762" spans="1:31" ht="16.5" customHeight="1">
      <c r="A1762" s="12">
        <f>COUNTIF(parameter_DB!$B1762:B$9620,parameter_DB!B1762)</f>
        <v>5</v>
      </c>
      <c r="B1762" s="2">
        <f t="shared" si="36"/>
        <v>0</v>
      </c>
      <c r="C1762" s="2" t="str">
        <f>parameter_DB!B1762</f>
        <v>overall_1</v>
      </c>
      <c r="D1762" s="2"/>
      <c r="E1762" s="2" t="str">
        <f t="shared" si="37"/>
        <v/>
      </c>
      <c r="F1762" s="2" t="str">
        <f t="shared" si="38"/>
        <v/>
      </c>
      <c r="G1762" s="9"/>
      <c r="H1762" s="2">
        <f>COUNTIF(parameter_DB!$A$1062:A1762,parameter_DB!A1762)</f>
        <v>20</v>
      </c>
      <c r="I1762" s="2">
        <f t="shared" si="39"/>
        <v>0</v>
      </c>
      <c r="J1762" s="2" t="str">
        <f>parameter_DB!A1762</f>
        <v>network</v>
      </c>
      <c r="K1762" s="2" t="str">
        <f t="shared" si="40"/>
        <v/>
      </c>
      <c r="L1762" s="2" t="str">
        <f t="shared" si="41"/>
        <v/>
      </c>
      <c r="M1762" s="66"/>
      <c r="N1762" s="9"/>
      <c r="O1762" s="9"/>
      <c r="P1762" s="9"/>
      <c r="Q1762" s="9"/>
      <c r="R1762" s="9"/>
      <c r="S1762" s="9"/>
      <c r="T1762" s="9"/>
      <c r="U1762" s="9"/>
      <c r="V1762" s="9"/>
      <c r="W1762" s="9"/>
      <c r="X1762" s="9"/>
      <c r="Y1762" s="9"/>
      <c r="Z1762" s="9"/>
      <c r="AA1762" s="9"/>
      <c r="AB1762" s="9"/>
      <c r="AC1762" s="9"/>
      <c r="AD1762" s="9"/>
      <c r="AE1762" s="10"/>
    </row>
    <row r="1763" spans="1:31" ht="16.5" customHeight="1">
      <c r="A1763" s="12">
        <f>COUNTIF(parameter_DB!$B1763:B$9620,parameter_DB!B1763)</f>
        <v>4</v>
      </c>
      <c r="B1763" s="2">
        <f t="shared" si="36"/>
        <v>0</v>
      </c>
      <c r="C1763" s="2" t="str">
        <f>parameter_DB!B1763</f>
        <v>overall_1</v>
      </c>
      <c r="D1763" s="2"/>
      <c r="E1763" s="2" t="str">
        <f t="shared" si="37"/>
        <v/>
      </c>
      <c r="F1763" s="2" t="str">
        <f t="shared" si="38"/>
        <v/>
      </c>
      <c r="G1763" s="9"/>
      <c r="H1763" s="2">
        <f>COUNTIF(parameter_DB!$A$1062:A1763,parameter_DB!A1763)</f>
        <v>21</v>
      </c>
      <c r="I1763" s="2">
        <f t="shared" si="39"/>
        <v>0</v>
      </c>
      <c r="J1763" s="2" t="str">
        <f>parameter_DB!A1763</f>
        <v>network</v>
      </c>
      <c r="K1763" s="2" t="str">
        <f t="shared" si="40"/>
        <v/>
      </c>
      <c r="L1763" s="2" t="str">
        <f t="shared" si="41"/>
        <v/>
      </c>
      <c r="M1763" s="66"/>
      <c r="N1763" s="9"/>
      <c r="O1763" s="9"/>
      <c r="P1763" s="9"/>
      <c r="Q1763" s="9"/>
      <c r="R1763" s="9"/>
      <c r="S1763" s="9"/>
      <c r="T1763" s="9"/>
      <c r="U1763" s="9"/>
      <c r="V1763" s="9"/>
      <c r="W1763" s="9"/>
      <c r="X1763" s="9"/>
      <c r="Y1763" s="9"/>
      <c r="Z1763" s="9"/>
      <c r="AA1763" s="9"/>
      <c r="AB1763" s="9"/>
      <c r="AC1763" s="9"/>
      <c r="AD1763" s="9"/>
      <c r="AE1763" s="10"/>
    </row>
    <row r="1764" spans="1:31" ht="16.5" customHeight="1">
      <c r="A1764" s="12">
        <f>COUNTIF(parameter_DB!$B1764:B$9620,parameter_DB!B1764)</f>
        <v>3</v>
      </c>
      <c r="B1764" s="2">
        <f t="shared" si="36"/>
        <v>0</v>
      </c>
      <c r="C1764" s="2" t="str">
        <f>parameter_DB!B1764</f>
        <v>overall_1</v>
      </c>
      <c r="D1764" s="2"/>
      <c r="E1764" s="2" t="str">
        <f t="shared" si="37"/>
        <v/>
      </c>
      <c r="F1764" s="2" t="str">
        <f t="shared" si="38"/>
        <v/>
      </c>
      <c r="G1764" s="9"/>
      <c r="H1764" s="2">
        <f>COUNTIF(parameter_DB!$A$1062:A1764,parameter_DB!A1764)</f>
        <v>22</v>
      </c>
      <c r="I1764" s="2">
        <f t="shared" si="39"/>
        <v>0</v>
      </c>
      <c r="J1764" s="2" t="str">
        <f>parameter_DB!A1764</f>
        <v>network</v>
      </c>
      <c r="K1764" s="2" t="str">
        <f t="shared" si="40"/>
        <v/>
      </c>
      <c r="L1764" s="2" t="str">
        <f t="shared" si="41"/>
        <v/>
      </c>
      <c r="M1764" s="66"/>
      <c r="N1764" s="9"/>
      <c r="O1764" s="9"/>
      <c r="P1764" s="9"/>
      <c r="Q1764" s="9"/>
      <c r="R1764" s="9"/>
      <c r="S1764" s="9"/>
      <c r="T1764" s="9"/>
      <c r="U1764" s="9"/>
      <c r="V1764" s="9"/>
      <c r="W1764" s="9"/>
      <c r="X1764" s="9"/>
      <c r="Y1764" s="9"/>
      <c r="Z1764" s="9"/>
      <c r="AA1764" s="9"/>
      <c r="AB1764" s="9"/>
      <c r="AC1764" s="9"/>
      <c r="AD1764" s="9"/>
      <c r="AE1764" s="10"/>
    </row>
    <row r="1765" spans="1:31" ht="16.5" customHeight="1">
      <c r="A1765" s="12">
        <f>COUNTIF(parameter_DB!$B1765:B$9620,parameter_DB!B1765)</f>
        <v>2</v>
      </c>
      <c r="B1765" s="2">
        <f t="shared" si="36"/>
        <v>0</v>
      </c>
      <c r="C1765" s="2" t="str">
        <f>parameter_DB!B1765</f>
        <v>overall_1</v>
      </c>
      <c r="D1765" s="2"/>
      <c r="E1765" s="2" t="str">
        <f t="shared" si="37"/>
        <v/>
      </c>
      <c r="F1765" s="2" t="str">
        <f t="shared" si="38"/>
        <v/>
      </c>
      <c r="G1765" s="9"/>
      <c r="H1765" s="2">
        <f>COUNTIF(parameter_DB!$A$1062:A1765,parameter_DB!A1765)</f>
        <v>23</v>
      </c>
      <c r="I1765" s="2">
        <f t="shared" si="39"/>
        <v>0</v>
      </c>
      <c r="J1765" s="2" t="str">
        <f>parameter_DB!A1765</f>
        <v>network</v>
      </c>
      <c r="K1765" s="2" t="str">
        <f t="shared" si="40"/>
        <v/>
      </c>
      <c r="L1765" s="2" t="str">
        <f t="shared" si="41"/>
        <v/>
      </c>
      <c r="M1765" s="66"/>
      <c r="N1765" s="9"/>
      <c r="O1765" s="9"/>
      <c r="P1765" s="9"/>
      <c r="Q1765" s="9"/>
      <c r="R1765" s="9"/>
      <c r="S1765" s="9"/>
      <c r="T1765" s="9"/>
      <c r="U1765" s="9"/>
      <c r="V1765" s="9"/>
      <c r="W1765" s="9"/>
      <c r="X1765" s="9"/>
      <c r="Y1765" s="9"/>
      <c r="Z1765" s="9"/>
      <c r="AA1765" s="9"/>
      <c r="AB1765" s="9"/>
      <c r="AC1765" s="9"/>
      <c r="AD1765" s="9"/>
      <c r="AE1765" s="10"/>
    </row>
    <row r="1766" spans="1:31" ht="16.5" customHeight="1">
      <c r="A1766" s="12">
        <f>COUNTIF(parameter_DB!$B1766:B$9620,parameter_DB!B1766)</f>
        <v>1</v>
      </c>
      <c r="B1766" s="2">
        <f t="shared" si="36"/>
        <v>49</v>
      </c>
      <c r="C1766" s="2" t="str">
        <f>parameter_DB!B1766</f>
        <v>overall_1</v>
      </c>
      <c r="D1766" s="2"/>
      <c r="E1766" s="2" t="str">
        <f t="shared" si="37"/>
        <v/>
      </c>
      <c r="F1766" s="2" t="str">
        <f t="shared" si="38"/>
        <v/>
      </c>
      <c r="G1766" s="9"/>
      <c r="H1766" s="2">
        <f>COUNTIF(parameter_DB!$A$1062:A1766,parameter_DB!A1766)</f>
        <v>24</v>
      </c>
      <c r="I1766" s="2">
        <f t="shared" si="39"/>
        <v>0</v>
      </c>
      <c r="J1766" s="2" t="str">
        <f>parameter_DB!A1766</f>
        <v>network</v>
      </c>
      <c r="K1766" s="2" t="str">
        <f t="shared" si="40"/>
        <v/>
      </c>
      <c r="L1766" s="2" t="str">
        <f t="shared" si="41"/>
        <v/>
      </c>
      <c r="M1766" s="66"/>
      <c r="N1766" s="9"/>
      <c r="O1766" s="9"/>
      <c r="P1766" s="9"/>
      <c r="Q1766" s="9"/>
      <c r="R1766" s="9"/>
      <c r="S1766" s="9"/>
      <c r="T1766" s="9"/>
      <c r="U1766" s="9"/>
      <c r="V1766" s="9"/>
      <c r="W1766" s="9"/>
      <c r="X1766" s="9"/>
      <c r="Y1766" s="9"/>
      <c r="Z1766" s="9"/>
      <c r="AA1766" s="9"/>
      <c r="AB1766" s="9"/>
      <c r="AC1766" s="9"/>
      <c r="AD1766" s="9"/>
      <c r="AE1766" s="10"/>
    </row>
    <row r="1767" spans="1:31" ht="16.5" customHeight="1">
      <c r="A1767" s="12">
        <f>COUNTIF(parameter_DB!$B1767:B$9620,parameter_DB!B1767)</f>
        <v>24</v>
      </c>
      <c r="B1767" s="2">
        <f t="shared" si="36"/>
        <v>0</v>
      </c>
      <c r="C1767" s="2" t="str">
        <f>parameter_DB!B1767</f>
        <v>overall_2</v>
      </c>
      <c r="D1767" s="2"/>
      <c r="E1767" s="2" t="str">
        <f t="shared" si="37"/>
        <v/>
      </c>
      <c r="F1767" s="2" t="str">
        <f t="shared" si="38"/>
        <v/>
      </c>
      <c r="G1767" s="9"/>
      <c r="H1767" s="2">
        <f>COUNTIF(parameter_DB!$A$1062:A1767,parameter_DB!A1767)</f>
        <v>25</v>
      </c>
      <c r="I1767" s="2">
        <f t="shared" si="39"/>
        <v>0</v>
      </c>
      <c r="J1767" s="2" t="str">
        <f>parameter_DB!A1767</f>
        <v>network</v>
      </c>
      <c r="K1767" s="2" t="str">
        <f t="shared" si="40"/>
        <v/>
      </c>
      <c r="L1767" s="2" t="str">
        <f t="shared" si="41"/>
        <v/>
      </c>
      <c r="M1767" s="66"/>
      <c r="N1767" s="9"/>
      <c r="O1767" s="9"/>
      <c r="P1767" s="9"/>
      <c r="Q1767" s="9"/>
      <c r="R1767" s="9"/>
      <c r="S1767" s="9"/>
      <c r="T1767" s="9"/>
      <c r="U1767" s="9"/>
      <c r="V1767" s="9"/>
      <c r="W1767" s="9"/>
      <c r="X1767" s="9"/>
      <c r="Y1767" s="9"/>
      <c r="Z1767" s="9"/>
      <c r="AA1767" s="9"/>
      <c r="AB1767" s="9"/>
      <c r="AC1767" s="9"/>
      <c r="AD1767" s="9"/>
      <c r="AE1767" s="10"/>
    </row>
    <row r="1768" spans="1:31" ht="16.5" customHeight="1">
      <c r="A1768" s="12">
        <f>COUNTIF(parameter_DB!$B1768:B$9620,parameter_DB!B1768)</f>
        <v>23</v>
      </c>
      <c r="B1768" s="2">
        <f t="shared" si="36"/>
        <v>0</v>
      </c>
      <c r="C1768" s="2" t="str">
        <f>parameter_DB!B1768</f>
        <v>overall_2</v>
      </c>
      <c r="D1768" s="2"/>
      <c r="E1768" s="2" t="str">
        <f t="shared" si="37"/>
        <v/>
      </c>
      <c r="F1768" s="2" t="str">
        <f t="shared" si="38"/>
        <v/>
      </c>
      <c r="G1768" s="9"/>
      <c r="H1768" s="2">
        <f>COUNTIF(parameter_DB!$A$1062:A1768,parameter_DB!A1768)</f>
        <v>26</v>
      </c>
      <c r="I1768" s="2">
        <f t="shared" si="39"/>
        <v>0</v>
      </c>
      <c r="J1768" s="2" t="str">
        <f>parameter_DB!A1768</f>
        <v>network</v>
      </c>
      <c r="K1768" s="2" t="str">
        <f t="shared" si="40"/>
        <v/>
      </c>
      <c r="L1768" s="2" t="str">
        <f t="shared" si="41"/>
        <v/>
      </c>
      <c r="M1768" s="66"/>
      <c r="N1768" s="9"/>
      <c r="O1768" s="9"/>
      <c r="P1768" s="9"/>
      <c r="Q1768" s="9"/>
      <c r="R1768" s="9"/>
      <c r="S1768" s="9"/>
      <c r="T1768" s="9"/>
      <c r="U1768" s="9"/>
      <c r="V1768" s="9"/>
      <c r="W1768" s="9"/>
      <c r="X1768" s="9"/>
      <c r="Y1768" s="9"/>
      <c r="Z1768" s="9"/>
      <c r="AA1768" s="9"/>
      <c r="AB1768" s="9"/>
      <c r="AC1768" s="9"/>
      <c r="AD1768" s="9"/>
      <c r="AE1768" s="10"/>
    </row>
    <row r="1769" spans="1:31" ht="16.5" customHeight="1">
      <c r="A1769" s="12">
        <f>COUNTIF(parameter_DB!$B1769:B$9620,parameter_DB!B1769)</f>
        <v>22</v>
      </c>
      <c r="B1769" s="2">
        <f t="shared" si="36"/>
        <v>0</v>
      </c>
      <c r="C1769" s="2" t="str">
        <f>parameter_DB!B1769</f>
        <v>overall_2</v>
      </c>
      <c r="D1769" s="2"/>
      <c r="E1769" s="2" t="str">
        <f t="shared" si="37"/>
        <v/>
      </c>
      <c r="F1769" s="2" t="str">
        <f t="shared" si="38"/>
        <v/>
      </c>
      <c r="G1769" s="9"/>
      <c r="H1769" s="2">
        <f>COUNTIF(parameter_DB!$A$1062:A1769,parameter_DB!A1769)</f>
        <v>27</v>
      </c>
      <c r="I1769" s="2">
        <f t="shared" si="39"/>
        <v>0</v>
      </c>
      <c r="J1769" s="2" t="str">
        <f>parameter_DB!A1769</f>
        <v>network</v>
      </c>
      <c r="K1769" s="2" t="str">
        <f t="shared" si="40"/>
        <v/>
      </c>
      <c r="L1769" s="2" t="str">
        <f t="shared" si="41"/>
        <v/>
      </c>
      <c r="M1769" s="66"/>
      <c r="N1769" s="9"/>
      <c r="O1769" s="9"/>
      <c r="P1769" s="9"/>
      <c r="Q1769" s="9"/>
      <c r="R1769" s="9"/>
      <c r="S1769" s="9"/>
      <c r="T1769" s="9"/>
      <c r="U1769" s="9"/>
      <c r="V1769" s="9"/>
      <c r="W1769" s="9"/>
      <c r="X1769" s="9"/>
      <c r="Y1769" s="9"/>
      <c r="Z1769" s="9"/>
      <c r="AA1769" s="9"/>
      <c r="AB1769" s="9"/>
      <c r="AC1769" s="9"/>
      <c r="AD1769" s="9"/>
      <c r="AE1769" s="10"/>
    </row>
    <row r="1770" spans="1:31" ht="16.5" customHeight="1">
      <c r="A1770" s="12">
        <f>COUNTIF(parameter_DB!$B1770:B$9620,parameter_DB!B1770)</f>
        <v>21</v>
      </c>
      <c r="B1770" s="2">
        <f t="shared" si="36"/>
        <v>0</v>
      </c>
      <c r="C1770" s="2" t="str">
        <f>parameter_DB!B1770</f>
        <v>overall_2</v>
      </c>
      <c r="D1770" s="2"/>
      <c r="E1770" s="2" t="str">
        <f t="shared" si="37"/>
        <v/>
      </c>
      <c r="F1770" s="2" t="str">
        <f t="shared" si="38"/>
        <v/>
      </c>
      <c r="G1770" s="9"/>
      <c r="H1770" s="2">
        <f>COUNTIF(parameter_DB!$A$1062:A1770,parameter_DB!A1770)</f>
        <v>28</v>
      </c>
      <c r="I1770" s="2">
        <f t="shared" si="39"/>
        <v>0</v>
      </c>
      <c r="J1770" s="2" t="str">
        <f>parameter_DB!A1770</f>
        <v>network</v>
      </c>
      <c r="K1770" s="2" t="str">
        <f t="shared" si="40"/>
        <v/>
      </c>
      <c r="L1770" s="2" t="str">
        <f t="shared" si="41"/>
        <v/>
      </c>
      <c r="M1770" s="66"/>
      <c r="N1770" s="9"/>
      <c r="O1770" s="9"/>
      <c r="P1770" s="9"/>
      <c r="Q1770" s="9"/>
      <c r="R1770" s="9"/>
      <c r="S1770" s="9"/>
      <c r="T1770" s="9"/>
      <c r="U1770" s="9"/>
      <c r="V1770" s="9"/>
      <c r="W1770" s="9"/>
      <c r="X1770" s="9"/>
      <c r="Y1770" s="9"/>
      <c r="Z1770" s="9"/>
      <c r="AA1770" s="9"/>
      <c r="AB1770" s="9"/>
      <c r="AC1770" s="9"/>
      <c r="AD1770" s="9"/>
      <c r="AE1770" s="10"/>
    </row>
    <row r="1771" spans="1:31" ht="16.5" customHeight="1">
      <c r="A1771" s="12">
        <f>COUNTIF(parameter_DB!$B1771:B$9620,parameter_DB!B1771)</f>
        <v>20</v>
      </c>
      <c r="B1771" s="2">
        <f t="shared" si="36"/>
        <v>0</v>
      </c>
      <c r="C1771" s="2" t="str">
        <f>parameter_DB!B1771</f>
        <v>overall_2</v>
      </c>
      <c r="D1771" s="2"/>
      <c r="E1771" s="2" t="str">
        <f t="shared" si="37"/>
        <v/>
      </c>
      <c r="F1771" s="2" t="str">
        <f t="shared" si="38"/>
        <v/>
      </c>
      <c r="G1771" s="9"/>
      <c r="H1771" s="2">
        <f>COUNTIF(parameter_DB!$A$1062:A1771,parameter_DB!A1771)</f>
        <v>29</v>
      </c>
      <c r="I1771" s="2">
        <f t="shared" si="39"/>
        <v>0</v>
      </c>
      <c r="J1771" s="2" t="str">
        <f>parameter_DB!A1771</f>
        <v>network</v>
      </c>
      <c r="K1771" s="2" t="str">
        <f t="shared" si="40"/>
        <v/>
      </c>
      <c r="L1771" s="2" t="str">
        <f t="shared" si="41"/>
        <v/>
      </c>
      <c r="M1771" s="66"/>
      <c r="N1771" s="9"/>
      <c r="O1771" s="9"/>
      <c r="P1771" s="9"/>
      <c r="Q1771" s="9"/>
      <c r="R1771" s="9"/>
      <c r="S1771" s="9"/>
      <c r="T1771" s="9"/>
      <c r="U1771" s="9"/>
      <c r="V1771" s="9"/>
      <c r="W1771" s="9"/>
      <c r="X1771" s="9"/>
      <c r="Y1771" s="9"/>
      <c r="Z1771" s="9"/>
      <c r="AA1771" s="9"/>
      <c r="AB1771" s="9"/>
      <c r="AC1771" s="9"/>
      <c r="AD1771" s="9"/>
      <c r="AE1771" s="10"/>
    </row>
    <row r="1772" spans="1:31" ht="16.5" customHeight="1">
      <c r="A1772" s="12">
        <f>COUNTIF(parameter_DB!$B1772:B$9620,parameter_DB!B1772)</f>
        <v>19</v>
      </c>
      <c r="B1772" s="2">
        <f t="shared" si="36"/>
        <v>0</v>
      </c>
      <c r="C1772" s="2" t="str">
        <f>parameter_DB!B1772</f>
        <v>overall_2</v>
      </c>
      <c r="D1772" s="2"/>
      <c r="E1772" s="2" t="str">
        <f t="shared" si="37"/>
        <v/>
      </c>
      <c r="F1772" s="2" t="str">
        <f t="shared" si="38"/>
        <v/>
      </c>
      <c r="G1772" s="9"/>
      <c r="H1772" s="2">
        <f>COUNTIF(parameter_DB!$A$1062:A1772,parameter_DB!A1772)</f>
        <v>30</v>
      </c>
      <c r="I1772" s="2">
        <f t="shared" si="39"/>
        <v>0</v>
      </c>
      <c r="J1772" s="2" t="str">
        <f>parameter_DB!A1772</f>
        <v>network</v>
      </c>
      <c r="K1772" s="2" t="str">
        <f t="shared" si="40"/>
        <v/>
      </c>
      <c r="L1772" s="2" t="str">
        <f t="shared" si="41"/>
        <v/>
      </c>
      <c r="M1772" s="66"/>
      <c r="N1772" s="9"/>
      <c r="O1772" s="9"/>
      <c r="P1772" s="9"/>
      <c r="Q1772" s="9"/>
      <c r="R1772" s="9"/>
      <c r="S1772" s="9"/>
      <c r="T1772" s="9"/>
      <c r="U1772" s="9"/>
      <c r="V1772" s="9"/>
      <c r="W1772" s="9"/>
      <c r="X1772" s="9"/>
      <c r="Y1772" s="9"/>
      <c r="Z1772" s="9"/>
      <c r="AA1772" s="9"/>
      <c r="AB1772" s="9"/>
      <c r="AC1772" s="9"/>
      <c r="AD1772" s="9"/>
      <c r="AE1772" s="10"/>
    </row>
    <row r="1773" spans="1:31" ht="16.5" customHeight="1">
      <c r="A1773" s="12">
        <f>COUNTIF(parameter_DB!$B1773:B$9620,parameter_DB!B1773)</f>
        <v>18</v>
      </c>
      <c r="B1773" s="2">
        <f t="shared" si="36"/>
        <v>0</v>
      </c>
      <c r="C1773" s="2" t="str">
        <f>parameter_DB!B1773</f>
        <v>overall_2</v>
      </c>
      <c r="D1773" s="2"/>
      <c r="E1773" s="2" t="str">
        <f t="shared" si="37"/>
        <v/>
      </c>
      <c r="F1773" s="2" t="str">
        <f t="shared" si="38"/>
        <v/>
      </c>
      <c r="G1773" s="9"/>
      <c r="H1773" s="2">
        <f>COUNTIF(parameter_DB!$A$1062:A1773,parameter_DB!A1773)</f>
        <v>31</v>
      </c>
      <c r="I1773" s="2">
        <f t="shared" si="39"/>
        <v>0</v>
      </c>
      <c r="J1773" s="2" t="str">
        <f>parameter_DB!A1773</f>
        <v>network</v>
      </c>
      <c r="K1773" s="2" t="str">
        <f t="shared" si="40"/>
        <v/>
      </c>
      <c r="L1773" s="2" t="str">
        <f t="shared" si="41"/>
        <v/>
      </c>
      <c r="M1773" s="66"/>
      <c r="N1773" s="9"/>
      <c r="O1773" s="9"/>
      <c r="P1773" s="9"/>
      <c r="Q1773" s="9"/>
      <c r="R1773" s="9"/>
      <c r="S1773" s="9"/>
      <c r="T1773" s="9"/>
      <c r="U1773" s="9"/>
      <c r="V1773" s="9"/>
      <c r="W1773" s="9"/>
      <c r="X1773" s="9"/>
      <c r="Y1773" s="9"/>
      <c r="Z1773" s="9"/>
      <c r="AA1773" s="9"/>
      <c r="AB1773" s="9"/>
      <c r="AC1773" s="9"/>
      <c r="AD1773" s="9"/>
      <c r="AE1773" s="10"/>
    </row>
    <row r="1774" spans="1:31" ht="16.5" customHeight="1">
      <c r="A1774" s="12">
        <f>COUNTIF(parameter_DB!$B1774:B$9620,parameter_DB!B1774)</f>
        <v>17</v>
      </c>
      <c r="B1774" s="2">
        <f t="shared" si="36"/>
        <v>0</v>
      </c>
      <c r="C1774" s="2" t="str">
        <f>parameter_DB!B1774</f>
        <v>overall_2</v>
      </c>
      <c r="D1774" s="2"/>
      <c r="E1774" s="2" t="str">
        <f t="shared" si="37"/>
        <v/>
      </c>
      <c r="F1774" s="2" t="str">
        <f t="shared" si="38"/>
        <v/>
      </c>
      <c r="G1774" s="9"/>
      <c r="H1774" s="2">
        <f>COUNTIF(parameter_DB!$A$1062:A1774,parameter_DB!A1774)</f>
        <v>32</v>
      </c>
      <c r="I1774" s="2">
        <f t="shared" si="39"/>
        <v>0</v>
      </c>
      <c r="J1774" s="2" t="str">
        <f>parameter_DB!A1774</f>
        <v>network</v>
      </c>
      <c r="K1774" s="2" t="str">
        <f t="shared" si="40"/>
        <v/>
      </c>
      <c r="L1774" s="2" t="str">
        <f t="shared" si="41"/>
        <v/>
      </c>
      <c r="M1774" s="66"/>
      <c r="N1774" s="9"/>
      <c r="O1774" s="9"/>
      <c r="P1774" s="9"/>
      <c r="Q1774" s="9"/>
      <c r="R1774" s="9"/>
      <c r="S1774" s="9"/>
      <c r="T1774" s="9"/>
      <c r="U1774" s="9"/>
      <c r="V1774" s="9"/>
      <c r="W1774" s="9"/>
      <c r="X1774" s="9"/>
      <c r="Y1774" s="9"/>
      <c r="Z1774" s="9"/>
      <c r="AA1774" s="9"/>
      <c r="AB1774" s="9"/>
      <c r="AC1774" s="9"/>
      <c r="AD1774" s="9"/>
      <c r="AE1774" s="10"/>
    </row>
    <row r="1775" spans="1:31" ht="16.5" customHeight="1">
      <c r="A1775" s="12">
        <f>COUNTIF(parameter_DB!$B1775:B$9620,parameter_DB!B1775)</f>
        <v>16</v>
      </c>
      <c r="B1775" s="2">
        <f t="shared" si="36"/>
        <v>0</v>
      </c>
      <c r="C1775" s="2" t="str">
        <f>parameter_DB!B1775</f>
        <v>overall_2</v>
      </c>
      <c r="D1775" s="2"/>
      <c r="E1775" s="2" t="str">
        <f t="shared" si="37"/>
        <v/>
      </c>
      <c r="F1775" s="2" t="str">
        <f t="shared" si="38"/>
        <v/>
      </c>
      <c r="G1775" s="9"/>
      <c r="H1775" s="2">
        <f>COUNTIF(parameter_DB!$A$1062:A1775,parameter_DB!A1775)</f>
        <v>33</v>
      </c>
      <c r="I1775" s="2">
        <f t="shared" si="39"/>
        <v>0</v>
      </c>
      <c r="J1775" s="2" t="str">
        <f>parameter_DB!A1775</f>
        <v>network</v>
      </c>
      <c r="K1775" s="2" t="str">
        <f t="shared" si="40"/>
        <v/>
      </c>
      <c r="L1775" s="2" t="str">
        <f t="shared" si="41"/>
        <v/>
      </c>
      <c r="M1775" s="66"/>
      <c r="N1775" s="9"/>
      <c r="O1775" s="9"/>
      <c r="P1775" s="9"/>
      <c r="Q1775" s="9"/>
      <c r="R1775" s="9"/>
      <c r="S1775" s="9"/>
      <c r="T1775" s="9"/>
      <c r="U1775" s="9"/>
      <c r="V1775" s="9"/>
      <c r="W1775" s="9"/>
      <c r="X1775" s="9"/>
      <c r="Y1775" s="9"/>
      <c r="Z1775" s="9"/>
      <c r="AA1775" s="9"/>
      <c r="AB1775" s="9"/>
      <c r="AC1775" s="9"/>
      <c r="AD1775" s="9"/>
      <c r="AE1775" s="10"/>
    </row>
    <row r="1776" spans="1:31" ht="16.5" customHeight="1">
      <c r="A1776" s="12">
        <f>COUNTIF(parameter_DB!$B1776:B$9620,parameter_DB!B1776)</f>
        <v>15</v>
      </c>
      <c r="B1776" s="2">
        <f t="shared" si="36"/>
        <v>0</v>
      </c>
      <c r="C1776" s="2" t="str">
        <f>parameter_DB!B1776</f>
        <v>overall_2</v>
      </c>
      <c r="D1776" s="2"/>
      <c r="E1776" s="2" t="str">
        <f t="shared" si="37"/>
        <v/>
      </c>
      <c r="F1776" s="2" t="str">
        <f t="shared" si="38"/>
        <v/>
      </c>
      <c r="G1776" s="9"/>
      <c r="H1776" s="2">
        <f>COUNTIF(parameter_DB!$A$1062:A1776,parameter_DB!A1776)</f>
        <v>34</v>
      </c>
      <c r="I1776" s="2">
        <f t="shared" si="39"/>
        <v>0</v>
      </c>
      <c r="J1776" s="2" t="str">
        <f>parameter_DB!A1776</f>
        <v>network</v>
      </c>
      <c r="K1776" s="2" t="str">
        <f t="shared" si="40"/>
        <v/>
      </c>
      <c r="L1776" s="2" t="str">
        <f t="shared" si="41"/>
        <v/>
      </c>
      <c r="M1776" s="66"/>
      <c r="N1776" s="9"/>
      <c r="O1776" s="9"/>
      <c r="P1776" s="9"/>
      <c r="Q1776" s="9"/>
      <c r="R1776" s="9"/>
      <c r="S1776" s="9"/>
      <c r="T1776" s="9"/>
      <c r="U1776" s="9"/>
      <c r="V1776" s="9"/>
      <c r="W1776" s="9"/>
      <c r="X1776" s="9"/>
      <c r="Y1776" s="9"/>
      <c r="Z1776" s="9"/>
      <c r="AA1776" s="9"/>
      <c r="AB1776" s="9"/>
      <c r="AC1776" s="9"/>
      <c r="AD1776" s="9"/>
      <c r="AE1776" s="10"/>
    </row>
    <row r="1777" spans="1:31" ht="16.5" customHeight="1">
      <c r="A1777" s="12">
        <f>COUNTIF(parameter_DB!$B1777:B$9620,parameter_DB!B1777)</f>
        <v>14</v>
      </c>
      <c r="B1777" s="2">
        <f t="shared" si="36"/>
        <v>0</v>
      </c>
      <c r="C1777" s="2" t="str">
        <f>parameter_DB!B1777</f>
        <v>overall_2</v>
      </c>
      <c r="D1777" s="2"/>
      <c r="E1777" s="2" t="str">
        <f t="shared" si="37"/>
        <v/>
      </c>
      <c r="F1777" s="2" t="str">
        <f t="shared" si="38"/>
        <v/>
      </c>
      <c r="G1777" s="9"/>
      <c r="H1777" s="2">
        <f>COUNTIF(parameter_DB!$A$1062:A1777,parameter_DB!A1777)</f>
        <v>35</v>
      </c>
      <c r="I1777" s="2">
        <f t="shared" si="39"/>
        <v>0</v>
      </c>
      <c r="J1777" s="2" t="str">
        <f>parameter_DB!A1777</f>
        <v>network</v>
      </c>
      <c r="K1777" s="2" t="str">
        <f t="shared" si="40"/>
        <v/>
      </c>
      <c r="L1777" s="2" t="str">
        <f t="shared" si="41"/>
        <v/>
      </c>
      <c r="M1777" s="66"/>
      <c r="N1777" s="9"/>
      <c r="O1777" s="9"/>
      <c r="P1777" s="9"/>
      <c r="Q1777" s="9"/>
      <c r="R1777" s="9"/>
      <c r="S1777" s="9"/>
      <c r="T1777" s="9"/>
      <c r="U1777" s="9"/>
      <c r="V1777" s="9"/>
      <c r="W1777" s="9"/>
      <c r="X1777" s="9"/>
      <c r="Y1777" s="9"/>
      <c r="Z1777" s="9"/>
      <c r="AA1777" s="9"/>
      <c r="AB1777" s="9"/>
      <c r="AC1777" s="9"/>
      <c r="AD1777" s="9"/>
      <c r="AE1777" s="10"/>
    </row>
    <row r="1778" spans="1:31" ht="16.5" customHeight="1">
      <c r="A1778" s="12">
        <f>COUNTIF(parameter_DB!$B1778:B$9620,parameter_DB!B1778)</f>
        <v>13</v>
      </c>
      <c r="B1778" s="2">
        <f t="shared" si="36"/>
        <v>0</v>
      </c>
      <c r="C1778" s="2" t="str">
        <f>parameter_DB!B1778</f>
        <v>overall_2</v>
      </c>
      <c r="D1778" s="2"/>
      <c r="E1778" s="2" t="str">
        <f t="shared" si="37"/>
        <v/>
      </c>
      <c r="F1778" s="2" t="str">
        <f t="shared" si="38"/>
        <v/>
      </c>
      <c r="G1778" s="9"/>
      <c r="H1778" s="2">
        <f>COUNTIF(parameter_DB!$A$1062:A1778,parameter_DB!A1778)</f>
        <v>36</v>
      </c>
      <c r="I1778" s="2">
        <f t="shared" si="39"/>
        <v>0</v>
      </c>
      <c r="J1778" s="2" t="str">
        <f>parameter_DB!A1778</f>
        <v>network</v>
      </c>
      <c r="K1778" s="2" t="str">
        <f t="shared" si="40"/>
        <v/>
      </c>
      <c r="L1778" s="2" t="str">
        <f t="shared" si="41"/>
        <v/>
      </c>
      <c r="M1778" s="66"/>
      <c r="N1778" s="9"/>
      <c r="O1778" s="9"/>
      <c r="P1778" s="9"/>
      <c r="Q1778" s="9"/>
      <c r="R1778" s="9"/>
      <c r="S1778" s="9"/>
      <c r="T1778" s="9"/>
      <c r="U1778" s="9"/>
      <c r="V1778" s="9"/>
      <c r="W1778" s="9"/>
      <c r="X1778" s="9"/>
      <c r="Y1778" s="9"/>
      <c r="Z1778" s="9"/>
      <c r="AA1778" s="9"/>
      <c r="AB1778" s="9"/>
      <c r="AC1778" s="9"/>
      <c r="AD1778" s="9"/>
      <c r="AE1778" s="10"/>
    </row>
    <row r="1779" spans="1:31" ht="16.5" customHeight="1">
      <c r="A1779" s="12">
        <f>COUNTIF(parameter_DB!$B1779:B$9620,parameter_DB!B1779)</f>
        <v>12</v>
      </c>
      <c r="B1779" s="2">
        <f t="shared" si="36"/>
        <v>0</v>
      </c>
      <c r="C1779" s="2" t="str">
        <f>parameter_DB!B1779</f>
        <v>overall_2</v>
      </c>
      <c r="D1779" s="2"/>
      <c r="E1779" s="2" t="str">
        <f t="shared" si="37"/>
        <v/>
      </c>
      <c r="F1779" s="2" t="str">
        <f t="shared" si="38"/>
        <v/>
      </c>
      <c r="G1779" s="9"/>
      <c r="H1779" s="2">
        <f>COUNTIF(parameter_DB!$A$1062:A1779,parameter_DB!A1779)</f>
        <v>37</v>
      </c>
      <c r="I1779" s="2">
        <f t="shared" si="39"/>
        <v>0</v>
      </c>
      <c r="J1779" s="2" t="str">
        <f>parameter_DB!A1779</f>
        <v>network</v>
      </c>
      <c r="K1779" s="2" t="str">
        <f t="shared" si="40"/>
        <v/>
      </c>
      <c r="L1779" s="2" t="str">
        <f t="shared" si="41"/>
        <v/>
      </c>
      <c r="M1779" s="66"/>
      <c r="N1779" s="9"/>
      <c r="O1779" s="9"/>
      <c r="P1779" s="9"/>
      <c r="Q1779" s="9"/>
      <c r="R1779" s="9"/>
      <c r="S1779" s="9"/>
      <c r="T1779" s="9"/>
      <c r="U1779" s="9"/>
      <c r="V1779" s="9"/>
      <c r="W1779" s="9"/>
      <c r="X1779" s="9"/>
      <c r="Y1779" s="9"/>
      <c r="Z1779" s="9"/>
      <c r="AA1779" s="9"/>
      <c r="AB1779" s="9"/>
      <c r="AC1779" s="9"/>
      <c r="AD1779" s="9"/>
      <c r="AE1779" s="10"/>
    </row>
    <row r="1780" spans="1:31" ht="16.5" customHeight="1">
      <c r="A1780" s="12">
        <f>COUNTIF(parameter_DB!$B1780:B$9620,parameter_DB!B1780)</f>
        <v>11</v>
      </c>
      <c r="B1780" s="2">
        <f t="shared" si="36"/>
        <v>0</v>
      </c>
      <c r="C1780" s="2" t="str">
        <f>parameter_DB!B1780</f>
        <v>overall_2</v>
      </c>
      <c r="D1780" s="2"/>
      <c r="E1780" s="2" t="str">
        <f t="shared" si="37"/>
        <v/>
      </c>
      <c r="F1780" s="2" t="str">
        <f t="shared" si="38"/>
        <v/>
      </c>
      <c r="G1780" s="9"/>
      <c r="H1780" s="2">
        <f>COUNTIF(parameter_DB!$A$1062:A1780,parameter_DB!A1780)</f>
        <v>38</v>
      </c>
      <c r="I1780" s="2">
        <f t="shared" si="39"/>
        <v>0</v>
      </c>
      <c r="J1780" s="2" t="str">
        <f>parameter_DB!A1780</f>
        <v>network</v>
      </c>
      <c r="K1780" s="2" t="str">
        <f t="shared" si="40"/>
        <v/>
      </c>
      <c r="L1780" s="2" t="str">
        <f t="shared" si="41"/>
        <v/>
      </c>
      <c r="M1780" s="66"/>
      <c r="N1780" s="9"/>
      <c r="O1780" s="9"/>
      <c r="P1780" s="9"/>
      <c r="Q1780" s="9"/>
      <c r="R1780" s="9"/>
      <c r="S1780" s="9"/>
      <c r="T1780" s="9"/>
      <c r="U1780" s="9"/>
      <c r="V1780" s="9"/>
      <c r="W1780" s="9"/>
      <c r="X1780" s="9"/>
      <c r="Y1780" s="9"/>
      <c r="Z1780" s="9"/>
      <c r="AA1780" s="9"/>
      <c r="AB1780" s="9"/>
      <c r="AC1780" s="9"/>
      <c r="AD1780" s="9"/>
      <c r="AE1780" s="10"/>
    </row>
    <row r="1781" spans="1:31" ht="16.5" customHeight="1">
      <c r="A1781" s="12">
        <f>COUNTIF(parameter_DB!$B1781:B$9620,parameter_DB!B1781)</f>
        <v>10</v>
      </c>
      <c r="B1781" s="2">
        <f t="shared" si="36"/>
        <v>0</v>
      </c>
      <c r="C1781" s="2" t="str">
        <f>parameter_DB!B1781</f>
        <v>overall_2</v>
      </c>
      <c r="D1781" s="2"/>
      <c r="E1781" s="2" t="str">
        <f t="shared" si="37"/>
        <v/>
      </c>
      <c r="F1781" s="2" t="str">
        <f t="shared" si="38"/>
        <v/>
      </c>
      <c r="G1781" s="9"/>
      <c r="H1781" s="2">
        <f>COUNTIF(parameter_DB!$A$1062:A1781,parameter_DB!A1781)</f>
        <v>39</v>
      </c>
      <c r="I1781" s="2">
        <f t="shared" si="39"/>
        <v>0</v>
      </c>
      <c r="J1781" s="2" t="str">
        <f>parameter_DB!A1781</f>
        <v>network</v>
      </c>
      <c r="K1781" s="2" t="str">
        <f t="shared" si="40"/>
        <v/>
      </c>
      <c r="L1781" s="2" t="str">
        <f t="shared" si="41"/>
        <v/>
      </c>
      <c r="M1781" s="66"/>
      <c r="N1781" s="9"/>
      <c r="O1781" s="9"/>
      <c r="P1781" s="9"/>
      <c r="Q1781" s="9"/>
      <c r="R1781" s="9"/>
      <c r="S1781" s="9"/>
      <c r="T1781" s="9"/>
      <c r="U1781" s="9"/>
      <c r="V1781" s="9"/>
      <c r="W1781" s="9"/>
      <c r="X1781" s="9"/>
      <c r="Y1781" s="9"/>
      <c r="Z1781" s="9"/>
      <c r="AA1781" s="9"/>
      <c r="AB1781" s="9"/>
      <c r="AC1781" s="9"/>
      <c r="AD1781" s="9"/>
      <c r="AE1781" s="10"/>
    </row>
    <row r="1782" spans="1:31" ht="16.5" customHeight="1">
      <c r="A1782" s="12">
        <f>COUNTIF(parameter_DB!$B1782:B$9620,parameter_DB!B1782)</f>
        <v>9</v>
      </c>
      <c r="B1782" s="2">
        <f t="shared" si="36"/>
        <v>0</v>
      </c>
      <c r="C1782" s="2" t="str">
        <f>parameter_DB!B1782</f>
        <v>overall_2</v>
      </c>
      <c r="D1782" s="2"/>
      <c r="E1782" s="2" t="str">
        <f t="shared" si="37"/>
        <v/>
      </c>
      <c r="F1782" s="2" t="str">
        <f t="shared" si="38"/>
        <v/>
      </c>
      <c r="G1782" s="9"/>
      <c r="H1782" s="2">
        <f>COUNTIF(parameter_DB!$A$1062:A1782,parameter_DB!A1782)</f>
        <v>40</v>
      </c>
      <c r="I1782" s="2">
        <f t="shared" si="39"/>
        <v>0</v>
      </c>
      <c r="J1782" s="2" t="str">
        <f>parameter_DB!A1782</f>
        <v>network</v>
      </c>
      <c r="K1782" s="2" t="str">
        <f t="shared" si="40"/>
        <v/>
      </c>
      <c r="L1782" s="2" t="str">
        <f t="shared" si="41"/>
        <v/>
      </c>
      <c r="M1782" s="66"/>
      <c r="N1782" s="9"/>
      <c r="O1782" s="9"/>
      <c r="P1782" s="9"/>
      <c r="Q1782" s="9"/>
      <c r="R1782" s="9"/>
      <c r="S1782" s="9"/>
      <c r="T1782" s="9"/>
      <c r="U1782" s="9"/>
      <c r="V1782" s="9"/>
      <c r="W1782" s="9"/>
      <c r="X1782" s="9"/>
      <c r="Y1782" s="9"/>
      <c r="Z1782" s="9"/>
      <c r="AA1782" s="9"/>
      <c r="AB1782" s="9"/>
      <c r="AC1782" s="9"/>
      <c r="AD1782" s="9"/>
      <c r="AE1782" s="10"/>
    </row>
    <row r="1783" spans="1:31" ht="16.5" customHeight="1">
      <c r="A1783" s="12">
        <f>COUNTIF(parameter_DB!$B1783:B$9620,parameter_DB!B1783)</f>
        <v>8</v>
      </c>
      <c r="B1783" s="2">
        <f t="shared" si="36"/>
        <v>0</v>
      </c>
      <c r="C1783" s="2" t="str">
        <f>parameter_DB!B1783</f>
        <v>overall_2</v>
      </c>
      <c r="D1783" s="2"/>
      <c r="E1783" s="2" t="str">
        <f t="shared" si="37"/>
        <v/>
      </c>
      <c r="F1783" s="2" t="str">
        <f t="shared" si="38"/>
        <v/>
      </c>
      <c r="G1783" s="9"/>
      <c r="H1783" s="2">
        <f>COUNTIF(parameter_DB!$A$1062:A1783,parameter_DB!A1783)</f>
        <v>41</v>
      </c>
      <c r="I1783" s="2">
        <f t="shared" si="39"/>
        <v>0</v>
      </c>
      <c r="J1783" s="2" t="str">
        <f>parameter_DB!A1783</f>
        <v>network</v>
      </c>
      <c r="K1783" s="2" t="str">
        <f t="shared" si="40"/>
        <v/>
      </c>
      <c r="L1783" s="2" t="str">
        <f t="shared" si="41"/>
        <v/>
      </c>
      <c r="M1783" s="66"/>
      <c r="N1783" s="9"/>
      <c r="O1783" s="9"/>
      <c r="P1783" s="9"/>
      <c r="Q1783" s="9"/>
      <c r="R1783" s="9"/>
      <c r="S1783" s="9"/>
      <c r="T1783" s="9"/>
      <c r="U1783" s="9"/>
      <c r="V1783" s="9"/>
      <c r="W1783" s="9"/>
      <c r="X1783" s="9"/>
      <c r="Y1783" s="9"/>
      <c r="Z1783" s="9"/>
      <c r="AA1783" s="9"/>
      <c r="AB1783" s="9"/>
      <c r="AC1783" s="9"/>
      <c r="AD1783" s="9"/>
      <c r="AE1783" s="10"/>
    </row>
    <row r="1784" spans="1:31" ht="16.5" customHeight="1">
      <c r="A1784" s="12">
        <f>COUNTIF(parameter_DB!$B1784:B$9620,parameter_DB!B1784)</f>
        <v>7</v>
      </c>
      <c r="B1784" s="2">
        <f t="shared" si="36"/>
        <v>0</v>
      </c>
      <c r="C1784" s="2" t="str">
        <f>parameter_DB!B1784</f>
        <v>overall_2</v>
      </c>
      <c r="D1784" s="2"/>
      <c r="E1784" s="2" t="str">
        <f t="shared" si="37"/>
        <v/>
      </c>
      <c r="F1784" s="2" t="str">
        <f t="shared" si="38"/>
        <v/>
      </c>
      <c r="G1784" s="9"/>
      <c r="H1784" s="2">
        <f>COUNTIF(parameter_DB!$A$1062:A1784,parameter_DB!A1784)</f>
        <v>42</v>
      </c>
      <c r="I1784" s="2">
        <f t="shared" si="39"/>
        <v>0</v>
      </c>
      <c r="J1784" s="2" t="str">
        <f>parameter_DB!A1784</f>
        <v>network</v>
      </c>
      <c r="K1784" s="2" t="str">
        <f t="shared" si="40"/>
        <v/>
      </c>
      <c r="L1784" s="2" t="str">
        <f t="shared" si="41"/>
        <v/>
      </c>
      <c r="M1784" s="66"/>
      <c r="N1784" s="9"/>
      <c r="O1784" s="9"/>
      <c r="P1784" s="9"/>
      <c r="Q1784" s="9"/>
      <c r="R1784" s="9"/>
      <c r="S1784" s="9"/>
      <c r="T1784" s="9"/>
      <c r="U1784" s="9"/>
      <c r="V1784" s="9"/>
      <c r="W1784" s="9"/>
      <c r="X1784" s="9"/>
      <c r="Y1784" s="9"/>
      <c r="Z1784" s="9"/>
      <c r="AA1784" s="9"/>
      <c r="AB1784" s="9"/>
      <c r="AC1784" s="9"/>
      <c r="AD1784" s="9"/>
      <c r="AE1784" s="10"/>
    </row>
    <row r="1785" spans="1:31" ht="16.5" customHeight="1">
      <c r="A1785" s="12">
        <f>COUNTIF(parameter_DB!$B1785:B$9620,parameter_DB!B1785)</f>
        <v>6</v>
      </c>
      <c r="B1785" s="2">
        <f t="shared" si="36"/>
        <v>0</v>
      </c>
      <c r="C1785" s="2" t="str">
        <f>parameter_DB!B1785</f>
        <v>overall_2</v>
      </c>
      <c r="D1785" s="2"/>
      <c r="E1785" s="2" t="str">
        <f t="shared" si="37"/>
        <v/>
      </c>
      <c r="F1785" s="2" t="str">
        <f t="shared" si="38"/>
        <v/>
      </c>
      <c r="G1785" s="9"/>
      <c r="H1785" s="2">
        <f>COUNTIF(parameter_DB!$A$1062:A1785,parameter_DB!A1785)</f>
        <v>43</v>
      </c>
      <c r="I1785" s="2">
        <f t="shared" si="39"/>
        <v>0</v>
      </c>
      <c r="J1785" s="2" t="str">
        <f>parameter_DB!A1785</f>
        <v>network</v>
      </c>
      <c r="K1785" s="2" t="str">
        <f t="shared" si="40"/>
        <v/>
      </c>
      <c r="L1785" s="2" t="str">
        <f t="shared" si="41"/>
        <v/>
      </c>
      <c r="M1785" s="66"/>
      <c r="N1785" s="9"/>
      <c r="O1785" s="9"/>
      <c r="P1785" s="9"/>
      <c r="Q1785" s="9"/>
      <c r="R1785" s="9"/>
      <c r="S1785" s="9"/>
      <c r="T1785" s="9"/>
      <c r="U1785" s="9"/>
      <c r="V1785" s="9"/>
      <c r="W1785" s="9"/>
      <c r="X1785" s="9"/>
      <c r="Y1785" s="9"/>
      <c r="Z1785" s="9"/>
      <c r="AA1785" s="9"/>
      <c r="AB1785" s="9"/>
      <c r="AC1785" s="9"/>
      <c r="AD1785" s="9"/>
      <c r="AE1785" s="10"/>
    </row>
    <row r="1786" spans="1:31" ht="16.5" customHeight="1">
      <c r="A1786" s="12">
        <f>COUNTIF(parameter_DB!$B1786:B$9620,parameter_DB!B1786)</f>
        <v>5</v>
      </c>
      <c r="B1786" s="2">
        <f t="shared" si="36"/>
        <v>0</v>
      </c>
      <c r="C1786" s="2" t="str">
        <f>parameter_DB!B1786</f>
        <v>overall_2</v>
      </c>
      <c r="D1786" s="2"/>
      <c r="E1786" s="2" t="str">
        <f t="shared" si="37"/>
        <v/>
      </c>
      <c r="F1786" s="2" t="str">
        <f t="shared" si="38"/>
        <v/>
      </c>
      <c r="G1786" s="9"/>
      <c r="H1786" s="2">
        <f>COUNTIF(parameter_DB!$A$1062:A1786,parameter_DB!A1786)</f>
        <v>44</v>
      </c>
      <c r="I1786" s="2">
        <f t="shared" si="39"/>
        <v>0</v>
      </c>
      <c r="J1786" s="2" t="str">
        <f>parameter_DB!A1786</f>
        <v>network</v>
      </c>
      <c r="K1786" s="2" t="str">
        <f t="shared" si="40"/>
        <v/>
      </c>
      <c r="L1786" s="2" t="str">
        <f t="shared" si="41"/>
        <v/>
      </c>
      <c r="M1786" s="66"/>
      <c r="N1786" s="9"/>
      <c r="O1786" s="9"/>
      <c r="P1786" s="9"/>
      <c r="Q1786" s="9"/>
      <c r="R1786" s="9"/>
      <c r="S1786" s="9"/>
      <c r="T1786" s="9"/>
      <c r="U1786" s="9"/>
      <c r="V1786" s="9"/>
      <c r="W1786" s="9"/>
      <c r="X1786" s="9"/>
      <c r="Y1786" s="9"/>
      <c r="Z1786" s="9"/>
      <c r="AA1786" s="9"/>
      <c r="AB1786" s="9"/>
      <c r="AC1786" s="9"/>
      <c r="AD1786" s="9"/>
      <c r="AE1786" s="10"/>
    </row>
    <row r="1787" spans="1:31" ht="16.5" customHeight="1">
      <c r="A1787" s="12">
        <f>COUNTIF(parameter_DB!$B1787:B$9620,parameter_DB!B1787)</f>
        <v>4</v>
      </c>
      <c r="B1787" s="2">
        <f t="shared" si="36"/>
        <v>0</v>
      </c>
      <c r="C1787" s="2" t="str">
        <f>parameter_DB!B1787</f>
        <v>overall_2</v>
      </c>
      <c r="D1787" s="2"/>
      <c r="E1787" s="2" t="str">
        <f t="shared" si="37"/>
        <v/>
      </c>
      <c r="F1787" s="2" t="str">
        <f t="shared" si="38"/>
        <v/>
      </c>
      <c r="G1787" s="9"/>
      <c r="H1787" s="2">
        <f>COUNTIF(parameter_DB!$A$1062:A1787,parameter_DB!A1787)</f>
        <v>45</v>
      </c>
      <c r="I1787" s="2">
        <f t="shared" si="39"/>
        <v>0</v>
      </c>
      <c r="J1787" s="2" t="str">
        <f>parameter_DB!A1787</f>
        <v>network</v>
      </c>
      <c r="K1787" s="2" t="str">
        <f t="shared" si="40"/>
        <v/>
      </c>
      <c r="L1787" s="2" t="str">
        <f t="shared" si="41"/>
        <v/>
      </c>
      <c r="M1787" s="66"/>
      <c r="N1787" s="9"/>
      <c r="O1787" s="9"/>
      <c r="P1787" s="9"/>
      <c r="Q1787" s="9"/>
      <c r="R1787" s="9"/>
      <c r="S1787" s="9"/>
      <c r="T1787" s="9"/>
      <c r="U1787" s="9"/>
      <c r="V1787" s="9"/>
      <c r="W1787" s="9"/>
      <c r="X1787" s="9"/>
      <c r="Y1787" s="9"/>
      <c r="Z1787" s="9"/>
      <c r="AA1787" s="9"/>
      <c r="AB1787" s="9"/>
      <c r="AC1787" s="9"/>
      <c r="AD1787" s="9"/>
      <c r="AE1787" s="10"/>
    </row>
    <row r="1788" spans="1:31" ht="16.5" customHeight="1">
      <c r="A1788" s="12">
        <f>COUNTIF(parameter_DB!$B1788:B$9620,parameter_DB!B1788)</f>
        <v>3</v>
      </c>
      <c r="B1788" s="2">
        <f t="shared" ref="B1788:B2042" si="42">IF(A1788=1,COUNTIF($A$2:A1788,1)/1,0)</f>
        <v>0</v>
      </c>
      <c r="C1788" s="2" t="str">
        <f>parameter_DB!B1788</f>
        <v>overall_2</v>
      </c>
      <c r="D1788" s="2"/>
      <c r="E1788" s="2" t="str">
        <f t="shared" ref="E1788:E2042" si="43">IFERROR(IF(E1787+1&gt;MAX(B:B),"",(E1787+1)/1),"")</f>
        <v/>
      </c>
      <c r="F1788" s="2" t="str">
        <f t="shared" ref="F1788:F2042" si="44">IFERROR(VLOOKUP(E1788,B:C,2,FALSE),"")</f>
        <v/>
      </c>
      <c r="G1788" s="9"/>
      <c r="H1788" s="2">
        <f>COUNTIF(parameter_DB!$A$1062:A1788,parameter_DB!A1788)</f>
        <v>46</v>
      </c>
      <c r="I1788" s="2">
        <f t="shared" ref="I1788:I2042" si="45">IF(H1788=1,COUNTIF($H$2:H1788,1)/1,0)</f>
        <v>0</v>
      </c>
      <c r="J1788" s="2" t="str">
        <f>parameter_DB!A1788</f>
        <v>network</v>
      </c>
      <c r="K1788" s="2" t="str">
        <f t="shared" ref="K1788:K2042" si="46">IFERROR(IF(K1787+1&gt;MAX(I:I),"",(K1787+1)/1),"")</f>
        <v/>
      </c>
      <c r="L1788" s="2" t="str">
        <f t="shared" ref="L1788:L2042" si="47">IFERROR(VLOOKUP(K1788,I:J,2,FALSE),"")</f>
        <v/>
      </c>
      <c r="M1788" s="66"/>
      <c r="N1788" s="9"/>
      <c r="O1788" s="9"/>
      <c r="P1788" s="9"/>
      <c r="Q1788" s="9"/>
      <c r="R1788" s="9"/>
      <c r="S1788" s="9"/>
      <c r="T1788" s="9"/>
      <c r="U1788" s="9"/>
      <c r="V1788" s="9"/>
      <c r="W1788" s="9"/>
      <c r="X1788" s="9"/>
      <c r="Y1788" s="9"/>
      <c r="Z1788" s="9"/>
      <c r="AA1788" s="9"/>
      <c r="AB1788" s="9"/>
      <c r="AC1788" s="9"/>
      <c r="AD1788" s="9"/>
      <c r="AE1788" s="10"/>
    </row>
    <row r="1789" spans="1:31" ht="16.5" customHeight="1">
      <c r="A1789" s="12">
        <f>COUNTIF(parameter_DB!$B1789:B$9620,parameter_DB!B1789)</f>
        <v>2</v>
      </c>
      <c r="B1789" s="2">
        <f t="shared" si="42"/>
        <v>0</v>
      </c>
      <c r="C1789" s="2" t="str">
        <f>parameter_DB!B1789</f>
        <v>overall_2</v>
      </c>
      <c r="D1789" s="2"/>
      <c r="E1789" s="2" t="str">
        <f t="shared" si="43"/>
        <v/>
      </c>
      <c r="F1789" s="2" t="str">
        <f t="shared" si="44"/>
        <v/>
      </c>
      <c r="G1789" s="9"/>
      <c r="H1789" s="2">
        <f>COUNTIF(parameter_DB!$A$1062:A1789,parameter_DB!A1789)</f>
        <v>47</v>
      </c>
      <c r="I1789" s="2">
        <f t="shared" si="45"/>
        <v>0</v>
      </c>
      <c r="J1789" s="2" t="str">
        <f>parameter_DB!A1789</f>
        <v>network</v>
      </c>
      <c r="K1789" s="2" t="str">
        <f t="shared" si="46"/>
        <v/>
      </c>
      <c r="L1789" s="2" t="str">
        <f t="shared" si="47"/>
        <v/>
      </c>
      <c r="M1789" s="66"/>
      <c r="N1789" s="9"/>
      <c r="O1789" s="9"/>
      <c r="P1789" s="9"/>
      <c r="Q1789" s="9"/>
      <c r="R1789" s="9"/>
      <c r="S1789" s="9"/>
      <c r="T1789" s="9"/>
      <c r="U1789" s="9"/>
      <c r="V1789" s="9"/>
      <c r="W1789" s="9"/>
      <c r="X1789" s="9"/>
      <c r="Y1789" s="9"/>
      <c r="Z1789" s="9"/>
      <c r="AA1789" s="9"/>
      <c r="AB1789" s="9"/>
      <c r="AC1789" s="9"/>
      <c r="AD1789" s="9"/>
      <c r="AE1789" s="10"/>
    </row>
    <row r="1790" spans="1:31" ht="16.5" customHeight="1">
      <c r="A1790" s="12">
        <f>COUNTIF(parameter_DB!$B1790:B$9620,parameter_DB!B1790)</f>
        <v>1</v>
      </c>
      <c r="B1790" s="2">
        <f t="shared" si="42"/>
        <v>50</v>
      </c>
      <c r="C1790" s="2" t="str">
        <f>parameter_DB!B1790</f>
        <v>overall_2</v>
      </c>
      <c r="D1790" s="2"/>
      <c r="E1790" s="2" t="str">
        <f t="shared" si="43"/>
        <v/>
      </c>
      <c r="F1790" s="2" t="str">
        <f t="shared" si="44"/>
        <v/>
      </c>
      <c r="G1790" s="9"/>
      <c r="H1790" s="2">
        <f>COUNTIF(parameter_DB!$A$1062:A1790,parameter_DB!A1790)</f>
        <v>48</v>
      </c>
      <c r="I1790" s="2">
        <f t="shared" si="45"/>
        <v>0</v>
      </c>
      <c r="J1790" s="2" t="str">
        <f>parameter_DB!A1790</f>
        <v>network</v>
      </c>
      <c r="K1790" s="2" t="str">
        <f t="shared" si="46"/>
        <v/>
      </c>
      <c r="L1790" s="2" t="str">
        <f t="shared" si="47"/>
        <v/>
      </c>
      <c r="M1790" s="66"/>
      <c r="N1790" s="9"/>
      <c r="O1790" s="9"/>
      <c r="P1790" s="9"/>
      <c r="Q1790" s="9"/>
      <c r="R1790" s="9"/>
      <c r="S1790" s="9"/>
      <c r="T1790" s="9"/>
      <c r="U1790" s="9"/>
      <c r="V1790" s="9"/>
      <c r="W1790" s="9"/>
      <c r="X1790" s="9"/>
      <c r="Y1790" s="9"/>
      <c r="Z1790" s="9"/>
      <c r="AA1790" s="9"/>
      <c r="AB1790" s="9"/>
      <c r="AC1790" s="9"/>
      <c r="AD1790" s="9"/>
      <c r="AE1790" s="10"/>
    </row>
    <row r="1791" spans="1:31" ht="16.5" customHeight="1">
      <c r="A1791" s="12">
        <f>COUNTIF(parameter_DB!$B1791:B$9620,parameter_DB!B1791)</f>
        <v>24</v>
      </c>
      <c r="B1791" s="2">
        <f t="shared" si="42"/>
        <v>0</v>
      </c>
      <c r="C1791" s="2" t="str">
        <f>parameter_DB!B1791</f>
        <v>overall</v>
      </c>
      <c r="D1791" s="2"/>
      <c r="E1791" s="2" t="str">
        <f t="shared" si="43"/>
        <v/>
      </c>
      <c r="F1791" s="2" t="str">
        <f t="shared" si="44"/>
        <v/>
      </c>
      <c r="G1791" s="9"/>
      <c r="H1791" s="2">
        <f>COUNTIF(parameter_DB!$A$1062:A1791,parameter_DB!A1791)</f>
        <v>49</v>
      </c>
      <c r="I1791" s="2">
        <f t="shared" si="45"/>
        <v>0</v>
      </c>
      <c r="J1791" s="2" t="str">
        <f>parameter_DB!A1791</f>
        <v>network</v>
      </c>
      <c r="K1791" s="2" t="str">
        <f t="shared" si="46"/>
        <v/>
      </c>
      <c r="L1791" s="2" t="str">
        <f t="shared" si="47"/>
        <v/>
      </c>
      <c r="M1791" s="66"/>
      <c r="N1791" s="9"/>
      <c r="O1791" s="9"/>
      <c r="P1791" s="9"/>
      <c r="Q1791" s="9"/>
      <c r="R1791" s="9"/>
      <c r="S1791" s="9"/>
      <c r="T1791" s="9"/>
      <c r="U1791" s="9"/>
      <c r="V1791" s="9"/>
      <c r="W1791" s="9"/>
      <c r="X1791" s="9"/>
      <c r="Y1791" s="9"/>
      <c r="Z1791" s="9"/>
      <c r="AA1791" s="9"/>
      <c r="AB1791" s="9"/>
      <c r="AC1791" s="9"/>
      <c r="AD1791" s="9"/>
      <c r="AE1791" s="10"/>
    </row>
    <row r="1792" spans="1:31" ht="16.5" customHeight="1">
      <c r="A1792" s="12">
        <f>COUNTIF(parameter_DB!$B1792:B$9620,parameter_DB!B1792)</f>
        <v>23</v>
      </c>
      <c r="B1792" s="2">
        <f t="shared" si="42"/>
        <v>0</v>
      </c>
      <c r="C1792" s="2" t="str">
        <f>parameter_DB!B1792</f>
        <v>overall</v>
      </c>
      <c r="D1792" s="2"/>
      <c r="E1792" s="2" t="str">
        <f t="shared" si="43"/>
        <v/>
      </c>
      <c r="F1792" s="2" t="str">
        <f t="shared" si="44"/>
        <v/>
      </c>
      <c r="G1792" s="9"/>
      <c r="H1792" s="2">
        <f>COUNTIF(parameter_DB!$A$1062:A1792,parameter_DB!A1792)</f>
        <v>50</v>
      </c>
      <c r="I1792" s="2">
        <f t="shared" si="45"/>
        <v>0</v>
      </c>
      <c r="J1792" s="2" t="str">
        <f>parameter_DB!A1792</f>
        <v>network</v>
      </c>
      <c r="K1792" s="2" t="str">
        <f t="shared" si="46"/>
        <v/>
      </c>
      <c r="L1792" s="2" t="str">
        <f t="shared" si="47"/>
        <v/>
      </c>
      <c r="M1792" s="66"/>
      <c r="N1792" s="9"/>
      <c r="O1792" s="9"/>
      <c r="P1792" s="9"/>
      <c r="Q1792" s="9"/>
      <c r="R1792" s="9"/>
      <c r="S1792" s="9"/>
      <c r="T1792" s="9"/>
      <c r="U1792" s="9"/>
      <c r="V1792" s="9"/>
      <c r="W1792" s="9"/>
      <c r="X1792" s="9"/>
      <c r="Y1792" s="9"/>
      <c r="Z1792" s="9"/>
      <c r="AA1792" s="9"/>
      <c r="AB1792" s="9"/>
      <c r="AC1792" s="9"/>
      <c r="AD1792" s="9"/>
      <c r="AE1792" s="10"/>
    </row>
    <row r="1793" spans="1:31" ht="16.5" customHeight="1">
      <c r="A1793" s="12">
        <f>COUNTIF(parameter_DB!$B1793:B$9620,parameter_DB!B1793)</f>
        <v>22</v>
      </c>
      <c r="B1793" s="2">
        <f t="shared" si="42"/>
        <v>0</v>
      </c>
      <c r="C1793" s="2" t="str">
        <f>parameter_DB!B1793</f>
        <v>overall</v>
      </c>
      <c r="D1793" s="2"/>
      <c r="E1793" s="2" t="str">
        <f t="shared" si="43"/>
        <v/>
      </c>
      <c r="F1793" s="2" t="str">
        <f t="shared" si="44"/>
        <v/>
      </c>
      <c r="G1793" s="9"/>
      <c r="H1793" s="2">
        <f>COUNTIF(parameter_DB!$A$1062:A1793,parameter_DB!A1793)</f>
        <v>51</v>
      </c>
      <c r="I1793" s="2">
        <f t="shared" si="45"/>
        <v>0</v>
      </c>
      <c r="J1793" s="2" t="str">
        <f>parameter_DB!A1793</f>
        <v>network</v>
      </c>
      <c r="K1793" s="2" t="str">
        <f t="shared" si="46"/>
        <v/>
      </c>
      <c r="L1793" s="2" t="str">
        <f t="shared" si="47"/>
        <v/>
      </c>
      <c r="M1793" s="66"/>
      <c r="N1793" s="9"/>
      <c r="O1793" s="9"/>
      <c r="P1793" s="9"/>
      <c r="Q1793" s="9"/>
      <c r="R1793" s="9"/>
      <c r="S1793" s="9"/>
      <c r="T1793" s="9"/>
      <c r="U1793" s="9"/>
      <c r="V1793" s="9"/>
      <c r="W1793" s="9"/>
      <c r="X1793" s="9"/>
      <c r="Y1793" s="9"/>
      <c r="Z1793" s="9"/>
      <c r="AA1793" s="9"/>
      <c r="AB1793" s="9"/>
      <c r="AC1793" s="9"/>
      <c r="AD1793" s="9"/>
      <c r="AE1793" s="10"/>
    </row>
    <row r="1794" spans="1:31" ht="16.5" customHeight="1">
      <c r="A1794" s="12">
        <f>COUNTIF(parameter_DB!$B1794:B$9620,parameter_DB!B1794)</f>
        <v>21</v>
      </c>
      <c r="B1794" s="2">
        <f t="shared" si="42"/>
        <v>0</v>
      </c>
      <c r="C1794" s="2" t="str">
        <f>parameter_DB!B1794</f>
        <v>overall</v>
      </c>
      <c r="D1794" s="2"/>
      <c r="E1794" s="2" t="str">
        <f t="shared" si="43"/>
        <v/>
      </c>
      <c r="F1794" s="2" t="str">
        <f t="shared" si="44"/>
        <v/>
      </c>
      <c r="G1794" s="9"/>
      <c r="H1794" s="2">
        <f>COUNTIF(parameter_DB!$A$1062:A1794,parameter_DB!A1794)</f>
        <v>52</v>
      </c>
      <c r="I1794" s="2">
        <f t="shared" si="45"/>
        <v>0</v>
      </c>
      <c r="J1794" s="2" t="str">
        <f>parameter_DB!A1794</f>
        <v>network</v>
      </c>
      <c r="K1794" s="2" t="str">
        <f t="shared" si="46"/>
        <v/>
      </c>
      <c r="L1794" s="2" t="str">
        <f t="shared" si="47"/>
        <v/>
      </c>
      <c r="M1794" s="66"/>
      <c r="N1794" s="9"/>
      <c r="O1794" s="9"/>
      <c r="P1794" s="9"/>
      <c r="Q1794" s="9"/>
      <c r="R1794" s="9"/>
      <c r="S1794" s="9"/>
      <c r="T1794" s="9"/>
      <c r="U1794" s="9"/>
      <c r="V1794" s="9"/>
      <c r="W1794" s="9"/>
      <c r="X1794" s="9"/>
      <c r="Y1794" s="9"/>
      <c r="Z1794" s="9"/>
      <c r="AA1794" s="9"/>
      <c r="AB1794" s="9"/>
      <c r="AC1794" s="9"/>
      <c r="AD1794" s="9"/>
      <c r="AE1794" s="10"/>
    </row>
    <row r="1795" spans="1:31" ht="16.5" customHeight="1">
      <c r="A1795" s="12">
        <f>COUNTIF(parameter_DB!$B1795:B$9620,parameter_DB!B1795)</f>
        <v>20</v>
      </c>
      <c r="B1795" s="2">
        <f t="shared" si="42"/>
        <v>0</v>
      </c>
      <c r="C1795" s="2" t="str">
        <f>parameter_DB!B1795</f>
        <v>overall</v>
      </c>
      <c r="D1795" s="2"/>
      <c r="E1795" s="2" t="str">
        <f t="shared" si="43"/>
        <v/>
      </c>
      <c r="F1795" s="2" t="str">
        <f t="shared" si="44"/>
        <v/>
      </c>
      <c r="G1795" s="9"/>
      <c r="H1795" s="2">
        <f>COUNTIF(parameter_DB!$A$1062:A1795,parameter_DB!A1795)</f>
        <v>53</v>
      </c>
      <c r="I1795" s="2">
        <f t="shared" si="45"/>
        <v>0</v>
      </c>
      <c r="J1795" s="2" t="str">
        <f>parameter_DB!A1795</f>
        <v>network</v>
      </c>
      <c r="K1795" s="2" t="str">
        <f t="shared" si="46"/>
        <v/>
      </c>
      <c r="L1795" s="2" t="str">
        <f t="shared" si="47"/>
        <v/>
      </c>
      <c r="M1795" s="66"/>
      <c r="N1795" s="9"/>
      <c r="O1795" s="9"/>
      <c r="P1795" s="9"/>
      <c r="Q1795" s="9"/>
      <c r="R1795" s="9"/>
      <c r="S1795" s="9"/>
      <c r="T1795" s="9"/>
      <c r="U1795" s="9"/>
      <c r="V1795" s="9"/>
      <c r="W1795" s="9"/>
      <c r="X1795" s="9"/>
      <c r="Y1795" s="9"/>
      <c r="Z1795" s="9"/>
      <c r="AA1795" s="9"/>
      <c r="AB1795" s="9"/>
      <c r="AC1795" s="9"/>
      <c r="AD1795" s="9"/>
      <c r="AE1795" s="10"/>
    </row>
    <row r="1796" spans="1:31" ht="16.5" customHeight="1">
      <c r="A1796" s="12">
        <f>COUNTIF(parameter_DB!$B1796:B$9620,parameter_DB!B1796)</f>
        <v>19</v>
      </c>
      <c r="B1796" s="2">
        <f t="shared" si="42"/>
        <v>0</v>
      </c>
      <c r="C1796" s="2" t="str">
        <f>parameter_DB!B1796</f>
        <v>overall</v>
      </c>
      <c r="D1796" s="2"/>
      <c r="E1796" s="2" t="str">
        <f t="shared" si="43"/>
        <v/>
      </c>
      <c r="F1796" s="2" t="str">
        <f t="shared" si="44"/>
        <v/>
      </c>
      <c r="G1796" s="9"/>
      <c r="H1796" s="2">
        <f>COUNTIF(parameter_DB!$A$1062:A1796,parameter_DB!A1796)</f>
        <v>54</v>
      </c>
      <c r="I1796" s="2">
        <f t="shared" si="45"/>
        <v>0</v>
      </c>
      <c r="J1796" s="2" t="str">
        <f>parameter_DB!A1796</f>
        <v>network</v>
      </c>
      <c r="K1796" s="2" t="str">
        <f t="shared" si="46"/>
        <v/>
      </c>
      <c r="L1796" s="2" t="str">
        <f t="shared" si="47"/>
        <v/>
      </c>
      <c r="M1796" s="66"/>
      <c r="N1796" s="9"/>
      <c r="O1796" s="9"/>
      <c r="P1796" s="9"/>
      <c r="Q1796" s="9"/>
      <c r="R1796" s="9"/>
      <c r="S1796" s="9"/>
      <c r="T1796" s="9"/>
      <c r="U1796" s="9"/>
      <c r="V1796" s="9"/>
      <c r="W1796" s="9"/>
      <c r="X1796" s="9"/>
      <c r="Y1796" s="9"/>
      <c r="Z1796" s="9"/>
      <c r="AA1796" s="9"/>
      <c r="AB1796" s="9"/>
      <c r="AC1796" s="9"/>
      <c r="AD1796" s="9"/>
      <c r="AE1796" s="10"/>
    </row>
    <row r="1797" spans="1:31" ht="16.5" customHeight="1">
      <c r="A1797" s="12">
        <f>COUNTIF(parameter_DB!$B1797:B$9620,parameter_DB!B1797)</f>
        <v>18</v>
      </c>
      <c r="B1797" s="2">
        <f t="shared" si="42"/>
        <v>0</v>
      </c>
      <c r="C1797" s="2" t="str">
        <f>parameter_DB!B1797</f>
        <v>overall</v>
      </c>
      <c r="D1797" s="2"/>
      <c r="E1797" s="2" t="str">
        <f t="shared" si="43"/>
        <v/>
      </c>
      <c r="F1797" s="2" t="str">
        <f t="shared" si="44"/>
        <v/>
      </c>
      <c r="G1797" s="9"/>
      <c r="H1797" s="2">
        <f>COUNTIF(parameter_DB!$A$1062:A1797,parameter_DB!A1797)</f>
        <v>55</v>
      </c>
      <c r="I1797" s="2">
        <f t="shared" si="45"/>
        <v>0</v>
      </c>
      <c r="J1797" s="2" t="str">
        <f>parameter_DB!A1797</f>
        <v>network</v>
      </c>
      <c r="K1797" s="2" t="str">
        <f t="shared" si="46"/>
        <v/>
      </c>
      <c r="L1797" s="2" t="str">
        <f t="shared" si="47"/>
        <v/>
      </c>
      <c r="M1797" s="66"/>
      <c r="N1797" s="9"/>
      <c r="O1797" s="9"/>
      <c r="P1797" s="9"/>
      <c r="Q1797" s="9"/>
      <c r="R1797" s="9"/>
      <c r="S1797" s="9"/>
      <c r="T1797" s="9"/>
      <c r="U1797" s="9"/>
      <c r="V1797" s="9"/>
      <c r="W1797" s="9"/>
      <c r="X1797" s="9"/>
      <c r="Y1797" s="9"/>
      <c r="Z1797" s="9"/>
      <c r="AA1797" s="9"/>
      <c r="AB1797" s="9"/>
      <c r="AC1797" s="9"/>
      <c r="AD1797" s="9"/>
      <c r="AE1797" s="10"/>
    </row>
    <row r="1798" spans="1:31" ht="16.5" customHeight="1">
      <c r="A1798" s="12">
        <f>COUNTIF(parameter_DB!$B1798:B$9620,parameter_DB!B1798)</f>
        <v>17</v>
      </c>
      <c r="B1798" s="2">
        <f t="shared" si="42"/>
        <v>0</v>
      </c>
      <c r="C1798" s="2" t="str">
        <f>parameter_DB!B1798</f>
        <v>overall</v>
      </c>
      <c r="D1798" s="2"/>
      <c r="E1798" s="2" t="str">
        <f t="shared" si="43"/>
        <v/>
      </c>
      <c r="F1798" s="2" t="str">
        <f t="shared" si="44"/>
        <v/>
      </c>
      <c r="G1798" s="9"/>
      <c r="H1798" s="2">
        <f>COUNTIF(parameter_DB!$A$1062:A1798,parameter_DB!A1798)</f>
        <v>56</v>
      </c>
      <c r="I1798" s="2">
        <f t="shared" si="45"/>
        <v>0</v>
      </c>
      <c r="J1798" s="2" t="str">
        <f>parameter_DB!A1798</f>
        <v>network</v>
      </c>
      <c r="K1798" s="2" t="str">
        <f t="shared" si="46"/>
        <v/>
      </c>
      <c r="L1798" s="2" t="str">
        <f t="shared" si="47"/>
        <v/>
      </c>
      <c r="M1798" s="66"/>
      <c r="N1798" s="9"/>
      <c r="O1798" s="9"/>
      <c r="P1798" s="9"/>
      <c r="Q1798" s="9"/>
      <c r="R1798" s="9"/>
      <c r="S1798" s="9"/>
      <c r="T1798" s="9"/>
      <c r="U1798" s="9"/>
      <c r="V1798" s="9"/>
      <c r="W1798" s="9"/>
      <c r="X1798" s="9"/>
      <c r="Y1798" s="9"/>
      <c r="Z1798" s="9"/>
      <c r="AA1798" s="9"/>
      <c r="AB1798" s="9"/>
      <c r="AC1798" s="9"/>
      <c r="AD1798" s="9"/>
      <c r="AE1798" s="10"/>
    </row>
    <row r="1799" spans="1:31" ht="16.5" customHeight="1">
      <c r="A1799" s="12">
        <f>COUNTIF(parameter_DB!$B1799:B$9620,parameter_DB!B1799)</f>
        <v>16</v>
      </c>
      <c r="B1799" s="2">
        <f t="shared" si="42"/>
        <v>0</v>
      </c>
      <c r="C1799" s="2" t="str">
        <f>parameter_DB!B1799</f>
        <v>overall</v>
      </c>
      <c r="D1799" s="2"/>
      <c r="E1799" s="2" t="str">
        <f t="shared" si="43"/>
        <v/>
      </c>
      <c r="F1799" s="2" t="str">
        <f t="shared" si="44"/>
        <v/>
      </c>
      <c r="G1799" s="9"/>
      <c r="H1799" s="2">
        <f>COUNTIF(parameter_DB!$A$1062:A1799,parameter_DB!A1799)</f>
        <v>57</v>
      </c>
      <c r="I1799" s="2">
        <f t="shared" si="45"/>
        <v>0</v>
      </c>
      <c r="J1799" s="2" t="str">
        <f>parameter_DB!A1799</f>
        <v>network</v>
      </c>
      <c r="K1799" s="2" t="str">
        <f t="shared" si="46"/>
        <v/>
      </c>
      <c r="L1799" s="2" t="str">
        <f t="shared" si="47"/>
        <v/>
      </c>
      <c r="M1799" s="66"/>
      <c r="N1799" s="9"/>
      <c r="O1799" s="9"/>
      <c r="P1799" s="9"/>
      <c r="Q1799" s="9"/>
      <c r="R1799" s="9"/>
      <c r="S1799" s="9"/>
      <c r="T1799" s="9"/>
      <c r="U1799" s="9"/>
      <c r="V1799" s="9"/>
      <c r="W1799" s="9"/>
      <c r="X1799" s="9"/>
      <c r="Y1799" s="9"/>
      <c r="Z1799" s="9"/>
      <c r="AA1799" s="9"/>
      <c r="AB1799" s="9"/>
      <c r="AC1799" s="9"/>
      <c r="AD1799" s="9"/>
      <c r="AE1799" s="10"/>
    </row>
    <row r="1800" spans="1:31" ht="16.5" customHeight="1">
      <c r="A1800" s="12">
        <f>COUNTIF(parameter_DB!$B1800:B$9620,parameter_DB!B1800)</f>
        <v>15</v>
      </c>
      <c r="B1800" s="2">
        <f t="shared" si="42"/>
        <v>0</v>
      </c>
      <c r="C1800" s="2" t="str">
        <f>parameter_DB!B1800</f>
        <v>overall</v>
      </c>
      <c r="D1800" s="2"/>
      <c r="E1800" s="2" t="str">
        <f t="shared" si="43"/>
        <v/>
      </c>
      <c r="F1800" s="2" t="str">
        <f t="shared" si="44"/>
        <v/>
      </c>
      <c r="G1800" s="9"/>
      <c r="H1800" s="2">
        <f>COUNTIF(parameter_DB!$A$1062:A1800,parameter_DB!A1800)</f>
        <v>58</v>
      </c>
      <c r="I1800" s="2">
        <f t="shared" si="45"/>
        <v>0</v>
      </c>
      <c r="J1800" s="2" t="str">
        <f>parameter_DB!A1800</f>
        <v>network</v>
      </c>
      <c r="K1800" s="2" t="str">
        <f t="shared" si="46"/>
        <v/>
      </c>
      <c r="L1800" s="2" t="str">
        <f t="shared" si="47"/>
        <v/>
      </c>
      <c r="M1800" s="66"/>
      <c r="N1800" s="9"/>
      <c r="O1800" s="9"/>
      <c r="P1800" s="9"/>
      <c r="Q1800" s="9"/>
      <c r="R1800" s="9"/>
      <c r="S1800" s="9"/>
      <c r="T1800" s="9"/>
      <c r="U1800" s="9"/>
      <c r="V1800" s="9"/>
      <c r="W1800" s="9"/>
      <c r="X1800" s="9"/>
      <c r="Y1800" s="9"/>
      <c r="Z1800" s="9"/>
      <c r="AA1800" s="9"/>
      <c r="AB1800" s="9"/>
      <c r="AC1800" s="9"/>
      <c r="AD1800" s="9"/>
      <c r="AE1800" s="10"/>
    </row>
    <row r="1801" spans="1:31" ht="16.5" customHeight="1">
      <c r="A1801" s="12">
        <f>COUNTIF(parameter_DB!$B1801:B$9620,parameter_DB!B1801)</f>
        <v>14</v>
      </c>
      <c r="B1801" s="2">
        <f t="shared" si="42"/>
        <v>0</v>
      </c>
      <c r="C1801" s="2" t="str">
        <f>parameter_DB!B1801</f>
        <v>overall</v>
      </c>
      <c r="D1801" s="2"/>
      <c r="E1801" s="2" t="str">
        <f t="shared" si="43"/>
        <v/>
      </c>
      <c r="F1801" s="2" t="str">
        <f t="shared" si="44"/>
        <v/>
      </c>
      <c r="G1801" s="9"/>
      <c r="H1801" s="2">
        <f>COUNTIF(parameter_DB!$A$1062:A1801,parameter_DB!A1801)</f>
        <v>59</v>
      </c>
      <c r="I1801" s="2">
        <f t="shared" si="45"/>
        <v>0</v>
      </c>
      <c r="J1801" s="2" t="str">
        <f>parameter_DB!A1801</f>
        <v>network</v>
      </c>
      <c r="K1801" s="2" t="str">
        <f t="shared" si="46"/>
        <v/>
      </c>
      <c r="L1801" s="2" t="str">
        <f t="shared" si="47"/>
        <v/>
      </c>
      <c r="M1801" s="66"/>
      <c r="N1801" s="9"/>
      <c r="O1801" s="9"/>
      <c r="P1801" s="9"/>
      <c r="Q1801" s="9"/>
      <c r="R1801" s="9"/>
      <c r="S1801" s="9"/>
      <c r="T1801" s="9"/>
      <c r="U1801" s="9"/>
      <c r="V1801" s="9"/>
      <c r="W1801" s="9"/>
      <c r="X1801" s="9"/>
      <c r="Y1801" s="9"/>
      <c r="Z1801" s="9"/>
      <c r="AA1801" s="9"/>
      <c r="AB1801" s="9"/>
      <c r="AC1801" s="9"/>
      <c r="AD1801" s="9"/>
      <c r="AE1801" s="10"/>
    </row>
    <row r="1802" spans="1:31" ht="16.5" customHeight="1">
      <c r="A1802" s="12">
        <f>COUNTIF(parameter_DB!$B1802:B$9620,parameter_DB!B1802)</f>
        <v>13</v>
      </c>
      <c r="B1802" s="2">
        <f t="shared" si="42"/>
        <v>0</v>
      </c>
      <c r="C1802" s="2" t="str">
        <f>parameter_DB!B1802</f>
        <v>overall</v>
      </c>
      <c r="D1802" s="2"/>
      <c r="E1802" s="2" t="str">
        <f t="shared" si="43"/>
        <v/>
      </c>
      <c r="F1802" s="2" t="str">
        <f t="shared" si="44"/>
        <v/>
      </c>
      <c r="G1802" s="9"/>
      <c r="H1802" s="2">
        <f>COUNTIF(parameter_DB!$A$1062:A1802,parameter_DB!A1802)</f>
        <v>60</v>
      </c>
      <c r="I1802" s="2">
        <f t="shared" si="45"/>
        <v>0</v>
      </c>
      <c r="J1802" s="2" t="str">
        <f>parameter_DB!A1802</f>
        <v>network</v>
      </c>
      <c r="K1802" s="2" t="str">
        <f t="shared" si="46"/>
        <v/>
      </c>
      <c r="L1802" s="2" t="str">
        <f t="shared" si="47"/>
        <v/>
      </c>
      <c r="M1802" s="66"/>
      <c r="N1802" s="9"/>
      <c r="O1802" s="9"/>
      <c r="P1802" s="9"/>
      <c r="Q1802" s="9"/>
      <c r="R1802" s="9"/>
      <c r="S1802" s="9"/>
      <c r="T1802" s="9"/>
      <c r="U1802" s="9"/>
      <c r="V1802" s="9"/>
      <c r="W1802" s="9"/>
      <c r="X1802" s="9"/>
      <c r="Y1802" s="9"/>
      <c r="Z1802" s="9"/>
      <c r="AA1802" s="9"/>
      <c r="AB1802" s="9"/>
      <c r="AC1802" s="9"/>
      <c r="AD1802" s="9"/>
      <c r="AE1802" s="10"/>
    </row>
    <row r="1803" spans="1:31" ht="16.5" customHeight="1">
      <c r="A1803" s="12">
        <f>COUNTIF(parameter_DB!$B1803:B$9620,parameter_DB!B1803)</f>
        <v>12</v>
      </c>
      <c r="B1803" s="2">
        <f t="shared" si="42"/>
        <v>0</v>
      </c>
      <c r="C1803" s="2" t="str">
        <f>parameter_DB!B1803</f>
        <v>overall</v>
      </c>
      <c r="D1803" s="2"/>
      <c r="E1803" s="2" t="str">
        <f t="shared" si="43"/>
        <v/>
      </c>
      <c r="F1803" s="2" t="str">
        <f t="shared" si="44"/>
        <v/>
      </c>
      <c r="G1803" s="9"/>
      <c r="H1803" s="2">
        <f>COUNTIF(parameter_DB!$A$1062:A1803,parameter_DB!A1803)</f>
        <v>61</v>
      </c>
      <c r="I1803" s="2">
        <f t="shared" si="45"/>
        <v>0</v>
      </c>
      <c r="J1803" s="2" t="str">
        <f>parameter_DB!A1803</f>
        <v>network</v>
      </c>
      <c r="K1803" s="2" t="str">
        <f t="shared" si="46"/>
        <v/>
      </c>
      <c r="L1803" s="2" t="str">
        <f t="shared" si="47"/>
        <v/>
      </c>
      <c r="M1803" s="66"/>
      <c r="N1803" s="9"/>
      <c r="O1803" s="9"/>
      <c r="P1803" s="9"/>
      <c r="Q1803" s="9"/>
      <c r="R1803" s="9"/>
      <c r="S1803" s="9"/>
      <c r="T1803" s="9"/>
      <c r="U1803" s="9"/>
      <c r="V1803" s="9"/>
      <c r="W1803" s="9"/>
      <c r="X1803" s="9"/>
      <c r="Y1803" s="9"/>
      <c r="Z1803" s="9"/>
      <c r="AA1803" s="9"/>
      <c r="AB1803" s="9"/>
      <c r="AC1803" s="9"/>
      <c r="AD1803" s="9"/>
      <c r="AE1803" s="10"/>
    </row>
    <row r="1804" spans="1:31" ht="16.5" customHeight="1">
      <c r="A1804" s="12">
        <f>COUNTIF(parameter_DB!$B1804:B$9620,parameter_DB!B1804)</f>
        <v>11</v>
      </c>
      <c r="B1804" s="2">
        <f t="shared" si="42"/>
        <v>0</v>
      </c>
      <c r="C1804" s="2" t="str">
        <f>parameter_DB!B1804</f>
        <v>overall</v>
      </c>
      <c r="D1804" s="2"/>
      <c r="E1804" s="2" t="str">
        <f t="shared" si="43"/>
        <v/>
      </c>
      <c r="F1804" s="2" t="str">
        <f t="shared" si="44"/>
        <v/>
      </c>
      <c r="G1804" s="9"/>
      <c r="H1804" s="2">
        <f>COUNTIF(parameter_DB!$A$1062:A1804,parameter_DB!A1804)</f>
        <v>62</v>
      </c>
      <c r="I1804" s="2">
        <f t="shared" si="45"/>
        <v>0</v>
      </c>
      <c r="J1804" s="2" t="str">
        <f>parameter_DB!A1804</f>
        <v>network</v>
      </c>
      <c r="K1804" s="2" t="str">
        <f t="shared" si="46"/>
        <v/>
      </c>
      <c r="L1804" s="2" t="str">
        <f t="shared" si="47"/>
        <v/>
      </c>
      <c r="M1804" s="66"/>
      <c r="N1804" s="9"/>
      <c r="O1804" s="9"/>
      <c r="P1804" s="9"/>
      <c r="Q1804" s="9"/>
      <c r="R1804" s="9"/>
      <c r="S1804" s="9"/>
      <c r="T1804" s="9"/>
      <c r="U1804" s="9"/>
      <c r="V1804" s="9"/>
      <c r="W1804" s="9"/>
      <c r="X1804" s="9"/>
      <c r="Y1804" s="9"/>
      <c r="Z1804" s="9"/>
      <c r="AA1804" s="9"/>
      <c r="AB1804" s="9"/>
      <c r="AC1804" s="9"/>
      <c r="AD1804" s="9"/>
      <c r="AE1804" s="10"/>
    </row>
    <row r="1805" spans="1:31" ht="16.5" customHeight="1">
      <c r="A1805" s="12">
        <f>COUNTIF(parameter_DB!$B1805:B$9620,parameter_DB!B1805)</f>
        <v>10</v>
      </c>
      <c r="B1805" s="2">
        <f t="shared" si="42"/>
        <v>0</v>
      </c>
      <c r="C1805" s="2" t="str">
        <f>parameter_DB!B1805</f>
        <v>overall</v>
      </c>
      <c r="D1805" s="2"/>
      <c r="E1805" s="2" t="str">
        <f t="shared" si="43"/>
        <v/>
      </c>
      <c r="F1805" s="2" t="str">
        <f t="shared" si="44"/>
        <v/>
      </c>
      <c r="G1805" s="9"/>
      <c r="H1805" s="2">
        <f>COUNTIF(parameter_DB!$A$1062:A1805,parameter_DB!A1805)</f>
        <v>63</v>
      </c>
      <c r="I1805" s="2">
        <f t="shared" si="45"/>
        <v>0</v>
      </c>
      <c r="J1805" s="2" t="str">
        <f>parameter_DB!A1805</f>
        <v>network</v>
      </c>
      <c r="K1805" s="2" t="str">
        <f t="shared" si="46"/>
        <v/>
      </c>
      <c r="L1805" s="2" t="str">
        <f t="shared" si="47"/>
        <v/>
      </c>
      <c r="M1805" s="66"/>
      <c r="N1805" s="9"/>
      <c r="O1805" s="9"/>
      <c r="P1805" s="9"/>
      <c r="Q1805" s="9"/>
      <c r="R1805" s="9"/>
      <c r="S1805" s="9"/>
      <c r="T1805" s="9"/>
      <c r="U1805" s="9"/>
      <c r="V1805" s="9"/>
      <c r="W1805" s="9"/>
      <c r="X1805" s="9"/>
      <c r="Y1805" s="9"/>
      <c r="Z1805" s="9"/>
      <c r="AA1805" s="9"/>
      <c r="AB1805" s="9"/>
      <c r="AC1805" s="9"/>
      <c r="AD1805" s="9"/>
      <c r="AE1805" s="10"/>
    </row>
    <row r="1806" spans="1:31" ht="16.5" customHeight="1">
      <c r="A1806" s="12">
        <f>COUNTIF(parameter_DB!$B1806:B$9620,parameter_DB!B1806)</f>
        <v>9</v>
      </c>
      <c r="B1806" s="2">
        <f t="shared" si="42"/>
        <v>0</v>
      </c>
      <c r="C1806" s="2" t="str">
        <f>parameter_DB!B1806</f>
        <v>overall</v>
      </c>
      <c r="D1806" s="2"/>
      <c r="E1806" s="2" t="str">
        <f t="shared" si="43"/>
        <v/>
      </c>
      <c r="F1806" s="2" t="str">
        <f t="shared" si="44"/>
        <v/>
      </c>
      <c r="G1806" s="9"/>
      <c r="H1806" s="2">
        <f>COUNTIF(parameter_DB!$A$1062:A1806,parameter_DB!A1806)</f>
        <v>64</v>
      </c>
      <c r="I1806" s="2">
        <f t="shared" si="45"/>
        <v>0</v>
      </c>
      <c r="J1806" s="2" t="str">
        <f>parameter_DB!A1806</f>
        <v>network</v>
      </c>
      <c r="K1806" s="2" t="str">
        <f t="shared" si="46"/>
        <v/>
      </c>
      <c r="L1806" s="2" t="str">
        <f t="shared" si="47"/>
        <v/>
      </c>
      <c r="M1806" s="66"/>
      <c r="N1806" s="9"/>
      <c r="O1806" s="9"/>
      <c r="P1806" s="9"/>
      <c r="Q1806" s="9"/>
      <c r="R1806" s="9"/>
      <c r="S1806" s="9"/>
      <c r="T1806" s="9"/>
      <c r="U1806" s="9"/>
      <c r="V1806" s="9"/>
      <c r="W1806" s="9"/>
      <c r="X1806" s="9"/>
      <c r="Y1806" s="9"/>
      <c r="Z1806" s="9"/>
      <c r="AA1806" s="9"/>
      <c r="AB1806" s="9"/>
      <c r="AC1806" s="9"/>
      <c r="AD1806" s="9"/>
      <c r="AE1806" s="10"/>
    </row>
    <row r="1807" spans="1:31" ht="16.5" customHeight="1">
      <c r="A1807" s="12">
        <f>COUNTIF(parameter_DB!$B1807:B$9620,parameter_DB!B1807)</f>
        <v>8</v>
      </c>
      <c r="B1807" s="2">
        <f t="shared" si="42"/>
        <v>0</v>
      </c>
      <c r="C1807" s="2" t="str">
        <f>parameter_DB!B1807</f>
        <v>overall</v>
      </c>
      <c r="D1807" s="2"/>
      <c r="E1807" s="2" t="str">
        <f t="shared" si="43"/>
        <v/>
      </c>
      <c r="F1807" s="2" t="str">
        <f t="shared" si="44"/>
        <v/>
      </c>
      <c r="G1807" s="9"/>
      <c r="H1807" s="2">
        <f>COUNTIF(parameter_DB!$A$1062:A1807,parameter_DB!A1807)</f>
        <v>65</v>
      </c>
      <c r="I1807" s="2">
        <f t="shared" si="45"/>
        <v>0</v>
      </c>
      <c r="J1807" s="2" t="str">
        <f>parameter_DB!A1807</f>
        <v>network</v>
      </c>
      <c r="K1807" s="2" t="str">
        <f t="shared" si="46"/>
        <v/>
      </c>
      <c r="L1807" s="2" t="str">
        <f t="shared" si="47"/>
        <v/>
      </c>
      <c r="M1807" s="66"/>
      <c r="N1807" s="9"/>
      <c r="O1807" s="9"/>
      <c r="P1807" s="9"/>
      <c r="Q1807" s="9"/>
      <c r="R1807" s="9"/>
      <c r="S1807" s="9"/>
      <c r="T1807" s="9"/>
      <c r="U1807" s="9"/>
      <c r="V1807" s="9"/>
      <c r="W1807" s="9"/>
      <c r="X1807" s="9"/>
      <c r="Y1807" s="9"/>
      <c r="Z1807" s="9"/>
      <c r="AA1807" s="9"/>
      <c r="AB1807" s="9"/>
      <c r="AC1807" s="9"/>
      <c r="AD1807" s="9"/>
      <c r="AE1807" s="10"/>
    </row>
    <row r="1808" spans="1:31" ht="16.5" customHeight="1">
      <c r="A1808" s="12">
        <f>COUNTIF(parameter_DB!$B1808:B$9620,parameter_DB!B1808)</f>
        <v>7</v>
      </c>
      <c r="B1808" s="2">
        <f t="shared" si="42"/>
        <v>0</v>
      </c>
      <c r="C1808" s="2" t="str">
        <f>parameter_DB!B1808</f>
        <v>overall</v>
      </c>
      <c r="D1808" s="2"/>
      <c r="E1808" s="2" t="str">
        <f t="shared" si="43"/>
        <v/>
      </c>
      <c r="F1808" s="2" t="str">
        <f t="shared" si="44"/>
        <v/>
      </c>
      <c r="G1808" s="9"/>
      <c r="H1808" s="2">
        <f>COUNTIF(parameter_DB!$A$1062:A1808,parameter_DB!A1808)</f>
        <v>66</v>
      </c>
      <c r="I1808" s="2">
        <f t="shared" si="45"/>
        <v>0</v>
      </c>
      <c r="J1808" s="2" t="str">
        <f>parameter_DB!A1808</f>
        <v>network</v>
      </c>
      <c r="K1808" s="2" t="str">
        <f t="shared" si="46"/>
        <v/>
      </c>
      <c r="L1808" s="2" t="str">
        <f t="shared" si="47"/>
        <v/>
      </c>
      <c r="M1808" s="66"/>
      <c r="N1808" s="9"/>
      <c r="O1808" s="9"/>
      <c r="P1808" s="9"/>
      <c r="Q1808" s="9"/>
      <c r="R1808" s="9"/>
      <c r="S1808" s="9"/>
      <c r="T1808" s="9"/>
      <c r="U1808" s="9"/>
      <c r="V1808" s="9"/>
      <c r="W1808" s="9"/>
      <c r="X1808" s="9"/>
      <c r="Y1808" s="9"/>
      <c r="Z1808" s="9"/>
      <c r="AA1808" s="9"/>
      <c r="AB1808" s="9"/>
      <c r="AC1808" s="9"/>
      <c r="AD1808" s="9"/>
      <c r="AE1808" s="10"/>
    </row>
    <row r="1809" spans="1:31" ht="16.5" customHeight="1">
      <c r="A1809" s="12">
        <f>COUNTIF(parameter_DB!$B1809:B$9620,parameter_DB!B1809)</f>
        <v>6</v>
      </c>
      <c r="B1809" s="2">
        <f t="shared" si="42"/>
        <v>0</v>
      </c>
      <c r="C1809" s="2" t="str">
        <f>parameter_DB!B1809</f>
        <v>overall</v>
      </c>
      <c r="D1809" s="2"/>
      <c r="E1809" s="2" t="str">
        <f t="shared" si="43"/>
        <v/>
      </c>
      <c r="F1809" s="2" t="str">
        <f t="shared" si="44"/>
        <v/>
      </c>
      <c r="G1809" s="9"/>
      <c r="H1809" s="2">
        <f>COUNTIF(parameter_DB!$A$1062:A1809,parameter_DB!A1809)</f>
        <v>67</v>
      </c>
      <c r="I1809" s="2">
        <f t="shared" si="45"/>
        <v>0</v>
      </c>
      <c r="J1809" s="2" t="str">
        <f>parameter_DB!A1809</f>
        <v>network</v>
      </c>
      <c r="K1809" s="2" t="str">
        <f t="shared" si="46"/>
        <v/>
      </c>
      <c r="L1809" s="2" t="str">
        <f t="shared" si="47"/>
        <v/>
      </c>
      <c r="M1809" s="66"/>
      <c r="N1809" s="9"/>
      <c r="O1809" s="9"/>
      <c r="P1809" s="9"/>
      <c r="Q1809" s="9"/>
      <c r="R1809" s="9"/>
      <c r="S1809" s="9"/>
      <c r="T1809" s="9"/>
      <c r="U1809" s="9"/>
      <c r="V1809" s="9"/>
      <c r="W1809" s="9"/>
      <c r="X1809" s="9"/>
      <c r="Y1809" s="9"/>
      <c r="Z1809" s="9"/>
      <c r="AA1809" s="9"/>
      <c r="AB1809" s="9"/>
      <c r="AC1809" s="9"/>
      <c r="AD1809" s="9"/>
      <c r="AE1809" s="10"/>
    </row>
    <row r="1810" spans="1:31" ht="16.5" customHeight="1">
      <c r="A1810" s="12">
        <f>COUNTIF(parameter_DB!$B1810:B$9620,parameter_DB!B1810)</f>
        <v>5</v>
      </c>
      <c r="B1810" s="2">
        <f t="shared" si="42"/>
        <v>0</v>
      </c>
      <c r="C1810" s="2" t="str">
        <f>parameter_DB!B1810</f>
        <v>overall</v>
      </c>
      <c r="D1810" s="2"/>
      <c r="E1810" s="2" t="str">
        <f t="shared" si="43"/>
        <v/>
      </c>
      <c r="F1810" s="2" t="str">
        <f t="shared" si="44"/>
        <v/>
      </c>
      <c r="G1810" s="9"/>
      <c r="H1810" s="2">
        <f>COUNTIF(parameter_DB!$A$1062:A1810,parameter_DB!A1810)</f>
        <v>68</v>
      </c>
      <c r="I1810" s="2">
        <f t="shared" si="45"/>
        <v>0</v>
      </c>
      <c r="J1810" s="2" t="str">
        <f>parameter_DB!A1810</f>
        <v>network</v>
      </c>
      <c r="K1810" s="2" t="str">
        <f t="shared" si="46"/>
        <v/>
      </c>
      <c r="L1810" s="2" t="str">
        <f t="shared" si="47"/>
        <v/>
      </c>
      <c r="M1810" s="66"/>
      <c r="N1810" s="9"/>
      <c r="O1810" s="9"/>
      <c r="P1810" s="9"/>
      <c r="Q1810" s="9"/>
      <c r="R1810" s="9"/>
      <c r="S1810" s="9"/>
      <c r="T1810" s="9"/>
      <c r="U1810" s="9"/>
      <c r="V1810" s="9"/>
      <c r="W1810" s="9"/>
      <c r="X1810" s="9"/>
      <c r="Y1810" s="9"/>
      <c r="Z1810" s="9"/>
      <c r="AA1810" s="9"/>
      <c r="AB1810" s="9"/>
      <c r="AC1810" s="9"/>
      <c r="AD1810" s="9"/>
      <c r="AE1810" s="10"/>
    </row>
    <row r="1811" spans="1:31" ht="16.5" customHeight="1">
      <c r="A1811" s="12">
        <f>COUNTIF(parameter_DB!$B1811:B$9620,parameter_DB!B1811)</f>
        <v>4</v>
      </c>
      <c r="B1811" s="2">
        <f t="shared" si="42"/>
        <v>0</v>
      </c>
      <c r="C1811" s="2" t="str">
        <f>parameter_DB!B1811</f>
        <v>overall</v>
      </c>
      <c r="D1811" s="2"/>
      <c r="E1811" s="2" t="str">
        <f t="shared" si="43"/>
        <v/>
      </c>
      <c r="F1811" s="2" t="str">
        <f t="shared" si="44"/>
        <v/>
      </c>
      <c r="G1811" s="9"/>
      <c r="H1811" s="2">
        <f>COUNTIF(parameter_DB!$A$1062:A1811,parameter_DB!A1811)</f>
        <v>69</v>
      </c>
      <c r="I1811" s="2">
        <f t="shared" si="45"/>
        <v>0</v>
      </c>
      <c r="J1811" s="2" t="str">
        <f>parameter_DB!A1811</f>
        <v>network</v>
      </c>
      <c r="K1811" s="2" t="str">
        <f t="shared" si="46"/>
        <v/>
      </c>
      <c r="L1811" s="2" t="str">
        <f t="shared" si="47"/>
        <v/>
      </c>
      <c r="M1811" s="66"/>
      <c r="N1811" s="9"/>
      <c r="O1811" s="9"/>
      <c r="P1811" s="9"/>
      <c r="Q1811" s="9"/>
      <c r="R1811" s="9"/>
      <c r="S1811" s="9"/>
      <c r="T1811" s="9"/>
      <c r="U1811" s="9"/>
      <c r="V1811" s="9"/>
      <c r="W1811" s="9"/>
      <c r="X1811" s="9"/>
      <c r="Y1811" s="9"/>
      <c r="Z1811" s="9"/>
      <c r="AA1811" s="9"/>
      <c r="AB1811" s="9"/>
      <c r="AC1811" s="9"/>
      <c r="AD1811" s="9"/>
      <c r="AE1811" s="10"/>
    </row>
    <row r="1812" spans="1:31" ht="16.5" customHeight="1">
      <c r="A1812" s="12">
        <f>COUNTIF(parameter_DB!$B1812:B$9620,parameter_DB!B1812)</f>
        <v>3</v>
      </c>
      <c r="B1812" s="2">
        <f t="shared" si="42"/>
        <v>0</v>
      </c>
      <c r="C1812" s="2" t="str">
        <f>parameter_DB!B1812</f>
        <v>overall</v>
      </c>
      <c r="D1812" s="2"/>
      <c r="E1812" s="2" t="str">
        <f t="shared" si="43"/>
        <v/>
      </c>
      <c r="F1812" s="2" t="str">
        <f t="shared" si="44"/>
        <v/>
      </c>
      <c r="G1812" s="9"/>
      <c r="H1812" s="2">
        <f>COUNTIF(parameter_DB!$A$1062:A1812,parameter_DB!A1812)</f>
        <v>70</v>
      </c>
      <c r="I1812" s="2">
        <f t="shared" si="45"/>
        <v>0</v>
      </c>
      <c r="J1812" s="2" t="str">
        <f>parameter_DB!A1812</f>
        <v>network</v>
      </c>
      <c r="K1812" s="2" t="str">
        <f t="shared" si="46"/>
        <v/>
      </c>
      <c r="L1812" s="2" t="str">
        <f t="shared" si="47"/>
        <v/>
      </c>
      <c r="M1812" s="66"/>
      <c r="N1812" s="9"/>
      <c r="O1812" s="9"/>
      <c r="P1812" s="9"/>
      <c r="Q1812" s="9"/>
      <c r="R1812" s="9"/>
      <c r="S1812" s="9"/>
      <c r="T1812" s="9"/>
      <c r="U1812" s="9"/>
      <c r="V1812" s="9"/>
      <c r="W1812" s="9"/>
      <c r="X1812" s="9"/>
      <c r="Y1812" s="9"/>
      <c r="Z1812" s="9"/>
      <c r="AA1812" s="9"/>
      <c r="AB1812" s="9"/>
      <c r="AC1812" s="9"/>
      <c r="AD1812" s="9"/>
      <c r="AE1812" s="10"/>
    </row>
    <row r="1813" spans="1:31" ht="16.5" customHeight="1">
      <c r="A1813" s="12">
        <f>COUNTIF(parameter_DB!$B1813:B$9620,parameter_DB!B1813)</f>
        <v>2</v>
      </c>
      <c r="B1813" s="2">
        <f t="shared" si="42"/>
        <v>0</v>
      </c>
      <c r="C1813" s="2" t="str">
        <f>parameter_DB!B1813</f>
        <v>overall</v>
      </c>
      <c r="D1813" s="2"/>
      <c r="E1813" s="2" t="str">
        <f t="shared" si="43"/>
        <v/>
      </c>
      <c r="F1813" s="2" t="str">
        <f t="shared" si="44"/>
        <v/>
      </c>
      <c r="G1813" s="9"/>
      <c r="H1813" s="2">
        <f>COUNTIF(parameter_DB!$A$1062:A1813,parameter_DB!A1813)</f>
        <v>71</v>
      </c>
      <c r="I1813" s="2">
        <f t="shared" si="45"/>
        <v>0</v>
      </c>
      <c r="J1813" s="2" t="str">
        <f>parameter_DB!A1813</f>
        <v>network</v>
      </c>
      <c r="K1813" s="2" t="str">
        <f t="shared" si="46"/>
        <v/>
      </c>
      <c r="L1813" s="2" t="str">
        <f t="shared" si="47"/>
        <v/>
      </c>
      <c r="M1813" s="66"/>
      <c r="N1813" s="9"/>
      <c r="O1813" s="9"/>
      <c r="P1813" s="9"/>
      <c r="Q1813" s="9"/>
      <c r="R1813" s="9"/>
      <c r="S1813" s="9"/>
      <c r="T1813" s="9"/>
      <c r="U1813" s="9"/>
      <c r="V1813" s="9"/>
      <c r="W1813" s="9"/>
      <c r="X1813" s="9"/>
      <c r="Y1813" s="9"/>
      <c r="Z1813" s="9"/>
      <c r="AA1813" s="9"/>
      <c r="AB1813" s="9"/>
      <c r="AC1813" s="9"/>
      <c r="AD1813" s="9"/>
      <c r="AE1813" s="10"/>
    </row>
    <row r="1814" spans="1:31" ht="16.5" customHeight="1">
      <c r="A1814" s="12">
        <f>COUNTIF(parameter_DB!$B1814:B$9620,parameter_DB!B1814)</f>
        <v>1</v>
      </c>
      <c r="B1814" s="2">
        <f t="shared" si="42"/>
        <v>51</v>
      </c>
      <c r="C1814" s="2" t="str">
        <f>parameter_DB!B1814</f>
        <v>overall</v>
      </c>
      <c r="D1814" s="2"/>
      <c r="E1814" s="2" t="str">
        <f t="shared" si="43"/>
        <v/>
      </c>
      <c r="F1814" s="2" t="str">
        <f t="shared" si="44"/>
        <v/>
      </c>
      <c r="G1814" s="9"/>
      <c r="H1814" s="2">
        <f>COUNTIF(parameter_DB!$A$1062:A1814,parameter_DB!A1814)</f>
        <v>72</v>
      </c>
      <c r="I1814" s="2">
        <f t="shared" si="45"/>
        <v>0</v>
      </c>
      <c r="J1814" s="2" t="str">
        <f>parameter_DB!A1814</f>
        <v>network</v>
      </c>
      <c r="K1814" s="2" t="str">
        <f t="shared" si="46"/>
        <v/>
      </c>
      <c r="L1814" s="2" t="str">
        <f t="shared" si="47"/>
        <v/>
      </c>
      <c r="M1814" s="66"/>
      <c r="N1814" s="9"/>
      <c r="O1814" s="9"/>
      <c r="P1814" s="9"/>
      <c r="Q1814" s="9"/>
      <c r="R1814" s="9"/>
      <c r="S1814" s="9"/>
      <c r="T1814" s="9"/>
      <c r="U1814" s="9"/>
      <c r="V1814" s="9"/>
      <c r="W1814" s="9"/>
      <c r="X1814" s="9"/>
      <c r="Y1814" s="9"/>
      <c r="Z1814" s="9"/>
      <c r="AA1814" s="9"/>
      <c r="AB1814" s="9"/>
      <c r="AC1814" s="9"/>
      <c r="AD1814" s="9"/>
      <c r="AE1814" s="10"/>
    </row>
    <row r="1815" spans="1:31" ht="16.5" customHeight="1">
      <c r="A1815" s="12">
        <f>COUNTIF(parameter_DB!$B1815:B$9620,parameter_DB!B1815)</f>
        <v>24</v>
      </c>
      <c r="B1815" s="2">
        <f t="shared" si="42"/>
        <v>0</v>
      </c>
      <c r="C1815" s="2" t="str">
        <f>parameter_DB!B1815</f>
        <v>카카오페이지_임시</v>
      </c>
      <c r="D1815" s="2"/>
      <c r="E1815" s="2" t="str">
        <f t="shared" si="43"/>
        <v/>
      </c>
      <c r="F1815" s="2" t="str">
        <f t="shared" si="44"/>
        <v/>
      </c>
      <c r="G1815" s="9"/>
      <c r="H1815" s="2">
        <f>COUNTIF(parameter_DB!$A$1062:A1815,parameter_DB!A1815)</f>
        <v>73</v>
      </c>
      <c r="I1815" s="2">
        <f t="shared" si="45"/>
        <v>0</v>
      </c>
      <c r="J1815" s="2" t="str">
        <f>parameter_DB!A1815</f>
        <v>Digital</v>
      </c>
      <c r="K1815" s="2" t="str">
        <f t="shared" si="46"/>
        <v/>
      </c>
      <c r="L1815" s="2" t="str">
        <f t="shared" si="47"/>
        <v/>
      </c>
      <c r="M1815" s="66"/>
      <c r="N1815" s="9"/>
      <c r="O1815" s="9"/>
      <c r="P1815" s="9"/>
      <c r="Q1815" s="9"/>
      <c r="R1815" s="9"/>
      <c r="S1815" s="9"/>
      <c r="T1815" s="9"/>
      <c r="U1815" s="9"/>
      <c r="V1815" s="9"/>
      <c r="W1815" s="9"/>
      <c r="X1815" s="9"/>
      <c r="Y1815" s="9"/>
      <c r="Z1815" s="9"/>
      <c r="AA1815" s="9"/>
      <c r="AB1815" s="9"/>
      <c r="AC1815" s="9"/>
      <c r="AD1815" s="9"/>
      <c r="AE1815" s="10"/>
    </row>
    <row r="1816" spans="1:31" ht="16.5" customHeight="1">
      <c r="A1816" s="12">
        <f>COUNTIF(parameter_DB!$B1816:B$9620,parameter_DB!B1816)</f>
        <v>23</v>
      </c>
      <c r="B1816" s="2">
        <f t="shared" si="42"/>
        <v>0</v>
      </c>
      <c r="C1816" s="2" t="str">
        <f>parameter_DB!B1816</f>
        <v>카카오페이지_임시</v>
      </c>
      <c r="D1816" s="2"/>
      <c r="E1816" s="2" t="str">
        <f t="shared" si="43"/>
        <v/>
      </c>
      <c r="F1816" s="2" t="str">
        <f t="shared" si="44"/>
        <v/>
      </c>
      <c r="G1816" s="9"/>
      <c r="H1816" s="2">
        <f>COUNTIF(parameter_DB!$A$1062:A1816,parameter_DB!A1816)</f>
        <v>74</v>
      </c>
      <c r="I1816" s="2">
        <f t="shared" si="45"/>
        <v>0</v>
      </c>
      <c r="J1816" s="2" t="str">
        <f>parameter_DB!A1816</f>
        <v>Digital</v>
      </c>
      <c r="K1816" s="2" t="str">
        <f t="shared" si="46"/>
        <v/>
      </c>
      <c r="L1816" s="2" t="str">
        <f t="shared" si="47"/>
        <v/>
      </c>
      <c r="M1816" s="66"/>
      <c r="N1816" s="9"/>
      <c r="O1816" s="9"/>
      <c r="P1816" s="9"/>
      <c r="Q1816" s="9"/>
      <c r="R1816" s="9"/>
      <c r="S1816" s="9"/>
      <c r="T1816" s="9"/>
      <c r="U1816" s="9"/>
      <c r="V1816" s="9"/>
      <c r="W1816" s="9"/>
      <c r="X1816" s="9"/>
      <c r="Y1816" s="9"/>
      <c r="Z1816" s="9"/>
      <c r="AA1816" s="9"/>
      <c r="AB1816" s="9"/>
      <c r="AC1816" s="9"/>
      <c r="AD1816" s="9"/>
      <c r="AE1816" s="10"/>
    </row>
    <row r="1817" spans="1:31" ht="16.5" customHeight="1">
      <c r="A1817" s="12">
        <f>COUNTIF(parameter_DB!$B1817:B$9620,parameter_DB!B1817)</f>
        <v>22</v>
      </c>
      <c r="B1817" s="2">
        <f t="shared" si="42"/>
        <v>0</v>
      </c>
      <c r="C1817" s="2" t="str">
        <f>parameter_DB!B1817</f>
        <v>카카오페이지_임시</v>
      </c>
      <c r="D1817" s="2"/>
      <c r="E1817" s="2" t="str">
        <f t="shared" si="43"/>
        <v/>
      </c>
      <c r="F1817" s="2" t="str">
        <f t="shared" si="44"/>
        <v/>
      </c>
      <c r="G1817" s="9"/>
      <c r="H1817" s="2">
        <f>COUNTIF(parameter_DB!$A$1062:A1817,parameter_DB!A1817)</f>
        <v>75</v>
      </c>
      <c r="I1817" s="2">
        <f t="shared" si="45"/>
        <v>0</v>
      </c>
      <c r="J1817" s="2" t="str">
        <f>parameter_DB!A1817</f>
        <v>Digital</v>
      </c>
      <c r="K1817" s="2" t="str">
        <f t="shared" si="46"/>
        <v/>
      </c>
      <c r="L1817" s="2" t="str">
        <f t="shared" si="47"/>
        <v/>
      </c>
      <c r="M1817" s="66"/>
      <c r="N1817" s="9"/>
      <c r="O1817" s="9"/>
      <c r="P1817" s="9"/>
      <c r="Q1817" s="9"/>
      <c r="R1817" s="9"/>
      <c r="S1817" s="9"/>
      <c r="T1817" s="9"/>
      <c r="U1817" s="9"/>
      <c r="V1817" s="9"/>
      <c r="W1817" s="9"/>
      <c r="X1817" s="9"/>
      <c r="Y1817" s="9"/>
      <c r="Z1817" s="9"/>
      <c r="AA1817" s="9"/>
      <c r="AB1817" s="9"/>
      <c r="AC1817" s="9"/>
      <c r="AD1817" s="9"/>
      <c r="AE1817" s="10"/>
    </row>
    <row r="1818" spans="1:31" ht="16.5" customHeight="1">
      <c r="A1818" s="12">
        <f>COUNTIF(parameter_DB!$B1818:B$9620,parameter_DB!B1818)</f>
        <v>21</v>
      </c>
      <c r="B1818" s="2">
        <f t="shared" si="42"/>
        <v>0</v>
      </c>
      <c r="C1818" s="2" t="str">
        <f>parameter_DB!B1818</f>
        <v>카카오페이지_임시</v>
      </c>
      <c r="D1818" s="2"/>
      <c r="E1818" s="2" t="str">
        <f t="shared" si="43"/>
        <v/>
      </c>
      <c r="F1818" s="2" t="str">
        <f t="shared" si="44"/>
        <v/>
      </c>
      <c r="G1818" s="9"/>
      <c r="H1818" s="2">
        <f>COUNTIF(parameter_DB!$A$1062:A1818,parameter_DB!A1818)</f>
        <v>76</v>
      </c>
      <c r="I1818" s="2">
        <f t="shared" si="45"/>
        <v>0</v>
      </c>
      <c r="J1818" s="2" t="str">
        <f>parameter_DB!A1818</f>
        <v>Digital</v>
      </c>
      <c r="K1818" s="2" t="str">
        <f t="shared" si="46"/>
        <v/>
      </c>
      <c r="L1818" s="2" t="str">
        <f t="shared" si="47"/>
        <v/>
      </c>
      <c r="M1818" s="66"/>
      <c r="N1818" s="9"/>
      <c r="O1818" s="9"/>
      <c r="P1818" s="9"/>
      <c r="Q1818" s="9"/>
      <c r="R1818" s="9"/>
      <c r="S1818" s="9"/>
      <c r="T1818" s="9"/>
      <c r="U1818" s="9"/>
      <c r="V1818" s="9"/>
      <c r="W1818" s="9"/>
      <c r="X1818" s="9"/>
      <c r="Y1818" s="9"/>
      <c r="Z1818" s="9"/>
      <c r="AA1818" s="9"/>
      <c r="AB1818" s="9"/>
      <c r="AC1818" s="9"/>
      <c r="AD1818" s="9"/>
      <c r="AE1818" s="10"/>
    </row>
    <row r="1819" spans="1:31" ht="16.5" customHeight="1">
      <c r="A1819" s="12">
        <f>COUNTIF(parameter_DB!$B1819:B$9620,parameter_DB!B1819)</f>
        <v>20</v>
      </c>
      <c r="B1819" s="2">
        <f t="shared" si="42"/>
        <v>0</v>
      </c>
      <c r="C1819" s="2" t="str">
        <f>parameter_DB!B1819</f>
        <v>카카오페이지_임시</v>
      </c>
      <c r="D1819" s="2"/>
      <c r="E1819" s="2" t="str">
        <f t="shared" si="43"/>
        <v/>
      </c>
      <c r="F1819" s="2" t="str">
        <f t="shared" si="44"/>
        <v/>
      </c>
      <c r="G1819" s="9"/>
      <c r="H1819" s="2">
        <f>COUNTIF(parameter_DB!$A$1062:A1819,parameter_DB!A1819)</f>
        <v>77</v>
      </c>
      <c r="I1819" s="2">
        <f t="shared" si="45"/>
        <v>0</v>
      </c>
      <c r="J1819" s="2" t="str">
        <f>parameter_DB!A1819</f>
        <v>Digital</v>
      </c>
      <c r="K1819" s="2" t="str">
        <f t="shared" si="46"/>
        <v/>
      </c>
      <c r="L1819" s="2" t="str">
        <f t="shared" si="47"/>
        <v/>
      </c>
      <c r="M1819" s="66"/>
      <c r="N1819" s="9"/>
      <c r="O1819" s="9"/>
      <c r="P1819" s="9"/>
      <c r="Q1819" s="9"/>
      <c r="R1819" s="9"/>
      <c r="S1819" s="9"/>
      <c r="T1819" s="9"/>
      <c r="U1819" s="9"/>
      <c r="V1819" s="9"/>
      <c r="W1819" s="9"/>
      <c r="X1819" s="9"/>
      <c r="Y1819" s="9"/>
      <c r="Z1819" s="9"/>
      <c r="AA1819" s="9"/>
      <c r="AB1819" s="9"/>
      <c r="AC1819" s="9"/>
      <c r="AD1819" s="9"/>
      <c r="AE1819" s="10"/>
    </row>
    <row r="1820" spans="1:31" ht="16.5" customHeight="1">
      <c r="A1820" s="12">
        <f>COUNTIF(parameter_DB!$B1820:B$9620,parameter_DB!B1820)</f>
        <v>19</v>
      </c>
      <c r="B1820" s="2">
        <f t="shared" si="42"/>
        <v>0</v>
      </c>
      <c r="C1820" s="2" t="str">
        <f>parameter_DB!B1820</f>
        <v>카카오페이지_임시</v>
      </c>
      <c r="D1820" s="2"/>
      <c r="E1820" s="2" t="str">
        <f t="shared" si="43"/>
        <v/>
      </c>
      <c r="F1820" s="2" t="str">
        <f t="shared" si="44"/>
        <v/>
      </c>
      <c r="G1820" s="9"/>
      <c r="H1820" s="2">
        <f>COUNTIF(parameter_DB!$A$1062:A1820,parameter_DB!A1820)</f>
        <v>78</v>
      </c>
      <c r="I1820" s="2">
        <f t="shared" si="45"/>
        <v>0</v>
      </c>
      <c r="J1820" s="2" t="str">
        <f>parameter_DB!A1820</f>
        <v>Digital</v>
      </c>
      <c r="K1820" s="2" t="str">
        <f t="shared" si="46"/>
        <v/>
      </c>
      <c r="L1820" s="2" t="str">
        <f t="shared" si="47"/>
        <v/>
      </c>
      <c r="M1820" s="66"/>
      <c r="N1820" s="9"/>
      <c r="O1820" s="9"/>
      <c r="P1820" s="9"/>
      <c r="Q1820" s="9"/>
      <c r="R1820" s="9"/>
      <c r="S1820" s="9"/>
      <c r="T1820" s="9"/>
      <c r="U1820" s="9"/>
      <c r="V1820" s="9"/>
      <c r="W1820" s="9"/>
      <c r="X1820" s="9"/>
      <c r="Y1820" s="9"/>
      <c r="Z1820" s="9"/>
      <c r="AA1820" s="9"/>
      <c r="AB1820" s="9"/>
      <c r="AC1820" s="9"/>
      <c r="AD1820" s="9"/>
      <c r="AE1820" s="10"/>
    </row>
    <row r="1821" spans="1:31" ht="16.5" customHeight="1">
      <c r="A1821" s="12">
        <f>COUNTIF(parameter_DB!$B1821:B$9620,parameter_DB!B1821)</f>
        <v>18</v>
      </c>
      <c r="B1821" s="2">
        <f t="shared" si="42"/>
        <v>0</v>
      </c>
      <c r="C1821" s="2" t="str">
        <f>parameter_DB!B1821</f>
        <v>카카오페이지_임시</v>
      </c>
      <c r="D1821" s="2"/>
      <c r="E1821" s="2" t="str">
        <f t="shared" si="43"/>
        <v/>
      </c>
      <c r="F1821" s="2" t="str">
        <f t="shared" si="44"/>
        <v/>
      </c>
      <c r="G1821" s="9"/>
      <c r="H1821" s="2">
        <f>COUNTIF(parameter_DB!$A$1062:A1821,parameter_DB!A1821)</f>
        <v>79</v>
      </c>
      <c r="I1821" s="2">
        <f t="shared" si="45"/>
        <v>0</v>
      </c>
      <c r="J1821" s="2" t="str">
        <f>parameter_DB!A1821</f>
        <v>Digital</v>
      </c>
      <c r="K1821" s="2" t="str">
        <f t="shared" si="46"/>
        <v/>
      </c>
      <c r="L1821" s="2" t="str">
        <f t="shared" si="47"/>
        <v/>
      </c>
      <c r="M1821" s="66"/>
      <c r="N1821" s="9"/>
      <c r="O1821" s="9"/>
      <c r="P1821" s="9"/>
      <c r="Q1821" s="9"/>
      <c r="R1821" s="9"/>
      <c r="S1821" s="9"/>
      <c r="T1821" s="9"/>
      <c r="U1821" s="9"/>
      <c r="V1821" s="9"/>
      <c r="W1821" s="9"/>
      <c r="X1821" s="9"/>
      <c r="Y1821" s="9"/>
      <c r="Z1821" s="9"/>
      <c r="AA1821" s="9"/>
      <c r="AB1821" s="9"/>
      <c r="AC1821" s="9"/>
      <c r="AD1821" s="9"/>
      <c r="AE1821" s="10"/>
    </row>
    <row r="1822" spans="1:31" ht="16.5" customHeight="1">
      <c r="A1822" s="12">
        <f>COUNTIF(parameter_DB!$B1822:B$9620,parameter_DB!B1822)</f>
        <v>17</v>
      </c>
      <c r="B1822" s="2">
        <f t="shared" si="42"/>
        <v>0</v>
      </c>
      <c r="C1822" s="2" t="str">
        <f>parameter_DB!B1822</f>
        <v>카카오페이지_임시</v>
      </c>
      <c r="D1822" s="2"/>
      <c r="E1822" s="2" t="str">
        <f t="shared" si="43"/>
        <v/>
      </c>
      <c r="F1822" s="2" t="str">
        <f t="shared" si="44"/>
        <v/>
      </c>
      <c r="G1822" s="9"/>
      <c r="H1822" s="2">
        <f>COUNTIF(parameter_DB!$A$1062:A1822,parameter_DB!A1822)</f>
        <v>80</v>
      </c>
      <c r="I1822" s="2">
        <f t="shared" si="45"/>
        <v>0</v>
      </c>
      <c r="J1822" s="2" t="str">
        <f>parameter_DB!A1822</f>
        <v>Digital</v>
      </c>
      <c r="K1822" s="2" t="str">
        <f t="shared" si="46"/>
        <v/>
      </c>
      <c r="L1822" s="2" t="str">
        <f t="shared" si="47"/>
        <v/>
      </c>
      <c r="M1822" s="66"/>
      <c r="N1822" s="9"/>
      <c r="O1822" s="9"/>
      <c r="P1822" s="9"/>
      <c r="Q1822" s="9"/>
      <c r="R1822" s="9"/>
      <c r="S1822" s="9"/>
      <c r="T1822" s="9"/>
      <c r="U1822" s="9"/>
      <c r="V1822" s="9"/>
      <c r="W1822" s="9"/>
      <c r="X1822" s="9"/>
      <c r="Y1822" s="9"/>
      <c r="Z1822" s="9"/>
      <c r="AA1822" s="9"/>
      <c r="AB1822" s="9"/>
      <c r="AC1822" s="9"/>
      <c r="AD1822" s="9"/>
      <c r="AE1822" s="10"/>
    </row>
    <row r="1823" spans="1:31" ht="16.5" customHeight="1">
      <c r="A1823" s="12">
        <f>COUNTIF(parameter_DB!$B1823:B$9620,parameter_DB!B1823)</f>
        <v>16</v>
      </c>
      <c r="B1823" s="2">
        <f t="shared" si="42"/>
        <v>0</v>
      </c>
      <c r="C1823" s="2" t="str">
        <f>parameter_DB!B1823</f>
        <v>카카오페이지_임시</v>
      </c>
      <c r="D1823" s="2"/>
      <c r="E1823" s="2" t="str">
        <f t="shared" si="43"/>
        <v/>
      </c>
      <c r="F1823" s="2" t="str">
        <f t="shared" si="44"/>
        <v/>
      </c>
      <c r="G1823" s="9"/>
      <c r="H1823" s="2">
        <f>COUNTIF(parameter_DB!$A$1062:A1823,parameter_DB!A1823)</f>
        <v>81</v>
      </c>
      <c r="I1823" s="2">
        <f t="shared" si="45"/>
        <v>0</v>
      </c>
      <c r="J1823" s="2" t="str">
        <f>parameter_DB!A1823</f>
        <v>Digital</v>
      </c>
      <c r="K1823" s="2" t="str">
        <f t="shared" si="46"/>
        <v/>
      </c>
      <c r="L1823" s="2" t="str">
        <f t="shared" si="47"/>
        <v/>
      </c>
      <c r="M1823" s="66"/>
      <c r="N1823" s="9"/>
      <c r="O1823" s="9"/>
      <c r="P1823" s="9"/>
      <c r="Q1823" s="9"/>
      <c r="R1823" s="9"/>
      <c r="S1823" s="9"/>
      <c r="T1823" s="9"/>
      <c r="U1823" s="9"/>
      <c r="V1823" s="9"/>
      <c r="W1823" s="9"/>
      <c r="X1823" s="9"/>
      <c r="Y1823" s="9"/>
      <c r="Z1823" s="9"/>
      <c r="AA1823" s="9"/>
      <c r="AB1823" s="9"/>
      <c r="AC1823" s="9"/>
      <c r="AD1823" s="9"/>
      <c r="AE1823" s="10"/>
    </row>
    <row r="1824" spans="1:31" ht="16.5" customHeight="1">
      <c r="A1824" s="12">
        <f>COUNTIF(parameter_DB!$B1824:B$9620,parameter_DB!B1824)</f>
        <v>15</v>
      </c>
      <c r="B1824" s="2">
        <f t="shared" si="42"/>
        <v>0</v>
      </c>
      <c r="C1824" s="2" t="str">
        <f>parameter_DB!B1824</f>
        <v>카카오페이지_임시</v>
      </c>
      <c r="D1824" s="2"/>
      <c r="E1824" s="2" t="str">
        <f t="shared" si="43"/>
        <v/>
      </c>
      <c r="F1824" s="2" t="str">
        <f t="shared" si="44"/>
        <v/>
      </c>
      <c r="G1824" s="9"/>
      <c r="H1824" s="2">
        <f>COUNTIF(parameter_DB!$A$1062:A1824,parameter_DB!A1824)</f>
        <v>82</v>
      </c>
      <c r="I1824" s="2">
        <f t="shared" si="45"/>
        <v>0</v>
      </c>
      <c r="J1824" s="2" t="str">
        <f>parameter_DB!A1824</f>
        <v>Digital</v>
      </c>
      <c r="K1824" s="2" t="str">
        <f t="shared" si="46"/>
        <v/>
      </c>
      <c r="L1824" s="2" t="str">
        <f t="shared" si="47"/>
        <v/>
      </c>
      <c r="M1824" s="66"/>
      <c r="N1824" s="9"/>
      <c r="O1824" s="9"/>
      <c r="P1824" s="9"/>
      <c r="Q1824" s="9"/>
      <c r="R1824" s="9"/>
      <c r="S1824" s="9"/>
      <c r="T1824" s="9"/>
      <c r="U1824" s="9"/>
      <c r="V1824" s="9"/>
      <c r="W1824" s="9"/>
      <c r="X1824" s="9"/>
      <c r="Y1824" s="9"/>
      <c r="Z1824" s="9"/>
      <c r="AA1824" s="9"/>
      <c r="AB1824" s="9"/>
      <c r="AC1824" s="9"/>
      <c r="AD1824" s="9"/>
      <c r="AE1824" s="10"/>
    </row>
    <row r="1825" spans="1:31" ht="16.5" customHeight="1">
      <c r="A1825" s="12">
        <f>COUNTIF(parameter_DB!$B1825:B$9620,parameter_DB!B1825)</f>
        <v>14</v>
      </c>
      <c r="B1825" s="2">
        <f t="shared" si="42"/>
        <v>0</v>
      </c>
      <c r="C1825" s="2" t="str">
        <f>parameter_DB!B1825</f>
        <v>카카오페이지_임시</v>
      </c>
      <c r="D1825" s="2"/>
      <c r="E1825" s="2" t="str">
        <f t="shared" si="43"/>
        <v/>
      </c>
      <c r="F1825" s="2" t="str">
        <f t="shared" si="44"/>
        <v/>
      </c>
      <c r="G1825" s="9"/>
      <c r="H1825" s="2">
        <f>COUNTIF(parameter_DB!$A$1062:A1825,parameter_DB!A1825)</f>
        <v>83</v>
      </c>
      <c r="I1825" s="2">
        <f t="shared" si="45"/>
        <v>0</v>
      </c>
      <c r="J1825" s="2" t="str">
        <f>parameter_DB!A1825</f>
        <v>Digital</v>
      </c>
      <c r="K1825" s="2" t="str">
        <f t="shared" si="46"/>
        <v/>
      </c>
      <c r="L1825" s="2" t="str">
        <f t="shared" si="47"/>
        <v/>
      </c>
      <c r="M1825" s="66"/>
      <c r="N1825" s="9"/>
      <c r="O1825" s="9"/>
      <c r="P1825" s="9"/>
      <c r="Q1825" s="9"/>
      <c r="R1825" s="9"/>
      <c r="S1825" s="9"/>
      <c r="T1825" s="9"/>
      <c r="U1825" s="9"/>
      <c r="V1825" s="9"/>
      <c r="W1825" s="9"/>
      <c r="X1825" s="9"/>
      <c r="Y1825" s="9"/>
      <c r="Z1825" s="9"/>
      <c r="AA1825" s="9"/>
      <c r="AB1825" s="9"/>
      <c r="AC1825" s="9"/>
      <c r="AD1825" s="9"/>
      <c r="AE1825" s="10"/>
    </row>
    <row r="1826" spans="1:31" ht="16.5" customHeight="1">
      <c r="A1826" s="12">
        <f>COUNTIF(parameter_DB!$B1826:B$9620,parameter_DB!B1826)</f>
        <v>13</v>
      </c>
      <c r="B1826" s="2">
        <f t="shared" si="42"/>
        <v>0</v>
      </c>
      <c r="C1826" s="2" t="str">
        <f>parameter_DB!B1826</f>
        <v>카카오페이지_임시</v>
      </c>
      <c r="D1826" s="2"/>
      <c r="E1826" s="2" t="str">
        <f t="shared" si="43"/>
        <v/>
      </c>
      <c r="F1826" s="2" t="str">
        <f t="shared" si="44"/>
        <v/>
      </c>
      <c r="G1826" s="9"/>
      <c r="H1826" s="2">
        <f>COUNTIF(parameter_DB!$A$1062:A1826,parameter_DB!A1826)</f>
        <v>84</v>
      </c>
      <c r="I1826" s="2">
        <f t="shared" si="45"/>
        <v>0</v>
      </c>
      <c r="J1826" s="2" t="str">
        <f>parameter_DB!A1826</f>
        <v>Digital</v>
      </c>
      <c r="K1826" s="2" t="str">
        <f t="shared" si="46"/>
        <v/>
      </c>
      <c r="L1826" s="2" t="str">
        <f t="shared" si="47"/>
        <v/>
      </c>
      <c r="M1826" s="66"/>
      <c r="N1826" s="9"/>
      <c r="O1826" s="9"/>
      <c r="P1826" s="9"/>
      <c r="Q1826" s="9"/>
      <c r="R1826" s="9"/>
      <c r="S1826" s="9"/>
      <c r="T1826" s="9"/>
      <c r="U1826" s="9"/>
      <c r="V1826" s="9"/>
      <c r="W1826" s="9"/>
      <c r="X1826" s="9"/>
      <c r="Y1826" s="9"/>
      <c r="Z1826" s="9"/>
      <c r="AA1826" s="9"/>
      <c r="AB1826" s="9"/>
      <c r="AC1826" s="9"/>
      <c r="AD1826" s="9"/>
      <c r="AE1826" s="10"/>
    </row>
    <row r="1827" spans="1:31" ht="16.5" customHeight="1">
      <c r="A1827" s="12">
        <f>COUNTIF(parameter_DB!$B1827:B$9620,parameter_DB!B1827)</f>
        <v>12</v>
      </c>
      <c r="B1827" s="2">
        <f t="shared" si="42"/>
        <v>0</v>
      </c>
      <c r="C1827" s="2" t="str">
        <f>parameter_DB!B1827</f>
        <v>카카오페이지_임시</v>
      </c>
      <c r="D1827" s="2"/>
      <c r="E1827" s="2" t="str">
        <f t="shared" si="43"/>
        <v/>
      </c>
      <c r="F1827" s="2" t="str">
        <f t="shared" si="44"/>
        <v/>
      </c>
      <c r="G1827" s="9"/>
      <c r="H1827" s="2">
        <f>COUNTIF(parameter_DB!$A$1062:A1827,parameter_DB!A1827)</f>
        <v>85</v>
      </c>
      <c r="I1827" s="2">
        <f t="shared" si="45"/>
        <v>0</v>
      </c>
      <c r="J1827" s="2" t="str">
        <f>parameter_DB!A1827</f>
        <v>Digital</v>
      </c>
      <c r="K1827" s="2" t="str">
        <f t="shared" si="46"/>
        <v/>
      </c>
      <c r="L1827" s="2" t="str">
        <f t="shared" si="47"/>
        <v/>
      </c>
      <c r="M1827" s="66"/>
      <c r="N1827" s="9"/>
      <c r="O1827" s="9"/>
      <c r="P1827" s="9"/>
      <c r="Q1827" s="9"/>
      <c r="R1827" s="9"/>
      <c r="S1827" s="9"/>
      <c r="T1827" s="9"/>
      <c r="U1827" s="9"/>
      <c r="V1827" s="9"/>
      <c r="W1827" s="9"/>
      <c r="X1827" s="9"/>
      <c r="Y1827" s="9"/>
      <c r="Z1827" s="9"/>
      <c r="AA1827" s="9"/>
      <c r="AB1827" s="9"/>
      <c r="AC1827" s="9"/>
      <c r="AD1827" s="9"/>
      <c r="AE1827" s="10"/>
    </row>
    <row r="1828" spans="1:31" ht="16.5" customHeight="1">
      <c r="A1828" s="12">
        <f>COUNTIF(parameter_DB!$B1828:B$9620,parameter_DB!B1828)</f>
        <v>11</v>
      </c>
      <c r="B1828" s="2">
        <f t="shared" si="42"/>
        <v>0</v>
      </c>
      <c r="C1828" s="2" t="str">
        <f>parameter_DB!B1828</f>
        <v>카카오페이지_임시</v>
      </c>
      <c r="D1828" s="2"/>
      <c r="E1828" s="2" t="str">
        <f t="shared" si="43"/>
        <v/>
      </c>
      <c r="F1828" s="2" t="str">
        <f t="shared" si="44"/>
        <v/>
      </c>
      <c r="G1828" s="9"/>
      <c r="H1828" s="2">
        <f>COUNTIF(parameter_DB!$A$1062:A1828,parameter_DB!A1828)</f>
        <v>86</v>
      </c>
      <c r="I1828" s="2">
        <f t="shared" si="45"/>
        <v>0</v>
      </c>
      <c r="J1828" s="2" t="str">
        <f>parameter_DB!A1828</f>
        <v>Digital</v>
      </c>
      <c r="K1828" s="2" t="str">
        <f t="shared" si="46"/>
        <v/>
      </c>
      <c r="L1828" s="2" t="str">
        <f t="shared" si="47"/>
        <v/>
      </c>
      <c r="M1828" s="66"/>
      <c r="N1828" s="9"/>
      <c r="O1828" s="9"/>
      <c r="P1828" s="9"/>
      <c r="Q1828" s="9"/>
      <c r="R1828" s="9"/>
      <c r="S1828" s="9"/>
      <c r="T1828" s="9"/>
      <c r="U1828" s="9"/>
      <c r="V1828" s="9"/>
      <c r="W1828" s="9"/>
      <c r="X1828" s="9"/>
      <c r="Y1828" s="9"/>
      <c r="Z1828" s="9"/>
      <c r="AA1828" s="9"/>
      <c r="AB1828" s="9"/>
      <c r="AC1828" s="9"/>
      <c r="AD1828" s="9"/>
      <c r="AE1828" s="10"/>
    </row>
    <row r="1829" spans="1:31" ht="16.5" customHeight="1">
      <c r="A1829" s="12">
        <f>COUNTIF(parameter_DB!$B1829:B$9620,parameter_DB!B1829)</f>
        <v>10</v>
      </c>
      <c r="B1829" s="2">
        <f t="shared" si="42"/>
        <v>0</v>
      </c>
      <c r="C1829" s="2" t="str">
        <f>parameter_DB!B1829</f>
        <v>카카오페이지_임시</v>
      </c>
      <c r="D1829" s="2"/>
      <c r="E1829" s="2" t="str">
        <f t="shared" si="43"/>
        <v/>
      </c>
      <c r="F1829" s="2" t="str">
        <f t="shared" si="44"/>
        <v/>
      </c>
      <c r="G1829" s="9"/>
      <c r="H1829" s="2">
        <f>COUNTIF(parameter_DB!$A$1062:A1829,parameter_DB!A1829)</f>
        <v>87</v>
      </c>
      <c r="I1829" s="2">
        <f t="shared" si="45"/>
        <v>0</v>
      </c>
      <c r="J1829" s="2" t="str">
        <f>parameter_DB!A1829</f>
        <v>Digital</v>
      </c>
      <c r="K1829" s="2" t="str">
        <f t="shared" si="46"/>
        <v/>
      </c>
      <c r="L1829" s="2" t="str">
        <f t="shared" si="47"/>
        <v/>
      </c>
      <c r="M1829" s="66"/>
      <c r="N1829" s="9"/>
      <c r="O1829" s="9"/>
      <c r="P1829" s="9"/>
      <c r="Q1829" s="9"/>
      <c r="R1829" s="9"/>
      <c r="S1829" s="9"/>
      <c r="T1829" s="9"/>
      <c r="U1829" s="9"/>
      <c r="V1829" s="9"/>
      <c r="W1829" s="9"/>
      <c r="X1829" s="9"/>
      <c r="Y1829" s="9"/>
      <c r="Z1829" s="9"/>
      <c r="AA1829" s="9"/>
      <c r="AB1829" s="9"/>
      <c r="AC1829" s="9"/>
      <c r="AD1829" s="9"/>
      <c r="AE1829" s="10"/>
    </row>
    <row r="1830" spans="1:31" ht="16.5" customHeight="1">
      <c r="A1830" s="12">
        <f>COUNTIF(parameter_DB!$B1830:B$9620,parameter_DB!B1830)</f>
        <v>9</v>
      </c>
      <c r="B1830" s="2">
        <f t="shared" si="42"/>
        <v>0</v>
      </c>
      <c r="C1830" s="2" t="str">
        <f>parameter_DB!B1830</f>
        <v>카카오페이지_임시</v>
      </c>
      <c r="D1830" s="2"/>
      <c r="E1830" s="2" t="str">
        <f t="shared" si="43"/>
        <v/>
      </c>
      <c r="F1830" s="2" t="str">
        <f t="shared" si="44"/>
        <v/>
      </c>
      <c r="G1830" s="9"/>
      <c r="H1830" s="2">
        <f>COUNTIF(parameter_DB!$A$1062:A1830,parameter_DB!A1830)</f>
        <v>88</v>
      </c>
      <c r="I1830" s="2">
        <f t="shared" si="45"/>
        <v>0</v>
      </c>
      <c r="J1830" s="2" t="str">
        <f>parameter_DB!A1830</f>
        <v>Digital</v>
      </c>
      <c r="K1830" s="2" t="str">
        <f t="shared" si="46"/>
        <v/>
      </c>
      <c r="L1830" s="2" t="str">
        <f t="shared" si="47"/>
        <v/>
      </c>
      <c r="M1830" s="66"/>
      <c r="N1830" s="9"/>
      <c r="O1830" s="9"/>
      <c r="P1830" s="9"/>
      <c r="Q1830" s="9"/>
      <c r="R1830" s="9"/>
      <c r="S1830" s="9"/>
      <c r="T1830" s="9"/>
      <c r="U1830" s="9"/>
      <c r="V1830" s="9"/>
      <c r="W1830" s="9"/>
      <c r="X1830" s="9"/>
      <c r="Y1830" s="9"/>
      <c r="Z1830" s="9"/>
      <c r="AA1830" s="9"/>
      <c r="AB1830" s="9"/>
      <c r="AC1830" s="9"/>
      <c r="AD1830" s="9"/>
      <c r="AE1830" s="10"/>
    </row>
    <row r="1831" spans="1:31" ht="16.5" customHeight="1">
      <c r="A1831" s="12">
        <f>COUNTIF(parameter_DB!$B1831:B$9620,parameter_DB!B1831)</f>
        <v>8</v>
      </c>
      <c r="B1831" s="2">
        <f t="shared" si="42"/>
        <v>0</v>
      </c>
      <c r="C1831" s="2" t="str">
        <f>parameter_DB!B1831</f>
        <v>카카오페이지_임시</v>
      </c>
      <c r="D1831" s="2"/>
      <c r="E1831" s="2" t="str">
        <f t="shared" si="43"/>
        <v/>
      </c>
      <c r="F1831" s="2" t="str">
        <f t="shared" si="44"/>
        <v/>
      </c>
      <c r="G1831" s="9"/>
      <c r="H1831" s="2">
        <f>COUNTIF(parameter_DB!$A$1062:A1831,parameter_DB!A1831)</f>
        <v>89</v>
      </c>
      <c r="I1831" s="2">
        <f t="shared" si="45"/>
        <v>0</v>
      </c>
      <c r="J1831" s="2" t="str">
        <f>parameter_DB!A1831</f>
        <v>Digital</v>
      </c>
      <c r="K1831" s="2" t="str">
        <f t="shared" si="46"/>
        <v/>
      </c>
      <c r="L1831" s="2" t="str">
        <f t="shared" si="47"/>
        <v/>
      </c>
      <c r="M1831" s="66"/>
      <c r="N1831" s="9"/>
      <c r="O1831" s="9"/>
      <c r="P1831" s="9"/>
      <c r="Q1831" s="9"/>
      <c r="R1831" s="9"/>
      <c r="S1831" s="9"/>
      <c r="T1831" s="9"/>
      <c r="U1831" s="9"/>
      <c r="V1831" s="9"/>
      <c r="W1831" s="9"/>
      <c r="X1831" s="9"/>
      <c r="Y1831" s="9"/>
      <c r="Z1831" s="9"/>
      <c r="AA1831" s="9"/>
      <c r="AB1831" s="9"/>
      <c r="AC1831" s="9"/>
      <c r="AD1831" s="9"/>
      <c r="AE1831" s="10"/>
    </row>
    <row r="1832" spans="1:31" ht="16.5" customHeight="1">
      <c r="A1832" s="12">
        <f>COUNTIF(parameter_DB!$B1832:B$9620,parameter_DB!B1832)</f>
        <v>7</v>
      </c>
      <c r="B1832" s="2">
        <f t="shared" si="42"/>
        <v>0</v>
      </c>
      <c r="C1832" s="2" t="str">
        <f>parameter_DB!B1832</f>
        <v>카카오페이지_임시</v>
      </c>
      <c r="D1832" s="2"/>
      <c r="E1832" s="2" t="str">
        <f t="shared" si="43"/>
        <v/>
      </c>
      <c r="F1832" s="2" t="str">
        <f t="shared" si="44"/>
        <v/>
      </c>
      <c r="G1832" s="9"/>
      <c r="H1832" s="2">
        <f>COUNTIF(parameter_DB!$A$1062:A1832,parameter_DB!A1832)</f>
        <v>90</v>
      </c>
      <c r="I1832" s="2">
        <f t="shared" si="45"/>
        <v>0</v>
      </c>
      <c r="J1832" s="2" t="str">
        <f>parameter_DB!A1832</f>
        <v>Digital</v>
      </c>
      <c r="K1832" s="2" t="str">
        <f t="shared" si="46"/>
        <v/>
      </c>
      <c r="L1832" s="2" t="str">
        <f t="shared" si="47"/>
        <v/>
      </c>
      <c r="M1832" s="66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10"/>
    </row>
    <row r="1833" spans="1:31" ht="16.5" customHeight="1">
      <c r="A1833" s="12">
        <f>COUNTIF(parameter_DB!$B1833:B$9620,parameter_DB!B1833)</f>
        <v>6</v>
      </c>
      <c r="B1833" s="2">
        <f t="shared" si="42"/>
        <v>0</v>
      </c>
      <c r="C1833" s="2" t="str">
        <f>parameter_DB!B1833</f>
        <v>카카오페이지_임시</v>
      </c>
      <c r="D1833" s="2"/>
      <c r="E1833" s="2" t="str">
        <f t="shared" si="43"/>
        <v/>
      </c>
      <c r="F1833" s="2" t="str">
        <f t="shared" si="44"/>
        <v/>
      </c>
      <c r="G1833" s="9"/>
      <c r="H1833" s="2">
        <f>COUNTIF(parameter_DB!$A$1062:A1833,parameter_DB!A1833)</f>
        <v>91</v>
      </c>
      <c r="I1833" s="2">
        <f t="shared" si="45"/>
        <v>0</v>
      </c>
      <c r="J1833" s="2" t="str">
        <f>parameter_DB!A1833</f>
        <v>Digital</v>
      </c>
      <c r="K1833" s="2" t="str">
        <f t="shared" si="46"/>
        <v/>
      </c>
      <c r="L1833" s="2" t="str">
        <f t="shared" si="47"/>
        <v/>
      </c>
      <c r="M1833" s="66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10"/>
    </row>
    <row r="1834" spans="1:31" ht="16.5" customHeight="1">
      <c r="A1834" s="12">
        <f>COUNTIF(parameter_DB!$B1834:B$9620,parameter_DB!B1834)</f>
        <v>5</v>
      </c>
      <c r="B1834" s="2">
        <f t="shared" si="42"/>
        <v>0</v>
      </c>
      <c r="C1834" s="2" t="str">
        <f>parameter_DB!B1834</f>
        <v>카카오페이지_임시</v>
      </c>
      <c r="D1834" s="2"/>
      <c r="E1834" s="2" t="str">
        <f t="shared" si="43"/>
        <v/>
      </c>
      <c r="F1834" s="2" t="str">
        <f t="shared" si="44"/>
        <v/>
      </c>
      <c r="G1834" s="9"/>
      <c r="H1834" s="2">
        <f>COUNTIF(parameter_DB!$A$1062:A1834,parameter_DB!A1834)</f>
        <v>92</v>
      </c>
      <c r="I1834" s="2">
        <f t="shared" si="45"/>
        <v>0</v>
      </c>
      <c r="J1834" s="2" t="str">
        <f>parameter_DB!A1834</f>
        <v>Digital</v>
      </c>
      <c r="K1834" s="2" t="str">
        <f t="shared" si="46"/>
        <v/>
      </c>
      <c r="L1834" s="2" t="str">
        <f t="shared" si="47"/>
        <v/>
      </c>
      <c r="M1834" s="66"/>
      <c r="N1834" s="9"/>
      <c r="O1834" s="9"/>
      <c r="P1834" s="9"/>
      <c r="Q1834" s="9"/>
      <c r="R1834" s="9"/>
      <c r="S1834" s="9"/>
      <c r="T1834" s="9"/>
      <c r="U1834" s="9"/>
      <c r="V1834" s="9"/>
      <c r="W1834" s="9"/>
      <c r="X1834" s="9"/>
      <c r="Y1834" s="9"/>
      <c r="Z1834" s="9"/>
      <c r="AA1834" s="9"/>
      <c r="AB1834" s="9"/>
      <c r="AC1834" s="9"/>
      <c r="AD1834" s="9"/>
      <c r="AE1834" s="10"/>
    </row>
    <row r="1835" spans="1:31" ht="16.5" customHeight="1">
      <c r="A1835" s="12">
        <f>COUNTIF(parameter_DB!$B1835:B$9620,parameter_DB!B1835)</f>
        <v>4</v>
      </c>
      <c r="B1835" s="2">
        <f t="shared" si="42"/>
        <v>0</v>
      </c>
      <c r="C1835" s="2" t="str">
        <f>parameter_DB!B1835</f>
        <v>카카오페이지_임시</v>
      </c>
      <c r="D1835" s="2"/>
      <c r="E1835" s="2" t="str">
        <f t="shared" si="43"/>
        <v/>
      </c>
      <c r="F1835" s="2" t="str">
        <f t="shared" si="44"/>
        <v/>
      </c>
      <c r="G1835" s="9"/>
      <c r="H1835" s="2">
        <f>COUNTIF(parameter_DB!$A$1062:A1835,parameter_DB!A1835)</f>
        <v>93</v>
      </c>
      <c r="I1835" s="2">
        <f t="shared" si="45"/>
        <v>0</v>
      </c>
      <c r="J1835" s="2" t="str">
        <f>parameter_DB!A1835</f>
        <v>Digital</v>
      </c>
      <c r="K1835" s="2" t="str">
        <f t="shared" si="46"/>
        <v/>
      </c>
      <c r="L1835" s="2" t="str">
        <f t="shared" si="47"/>
        <v/>
      </c>
      <c r="M1835" s="66"/>
      <c r="N1835" s="9"/>
      <c r="O1835" s="9"/>
      <c r="P1835" s="9"/>
      <c r="Q1835" s="9"/>
      <c r="R1835" s="9"/>
      <c r="S1835" s="9"/>
      <c r="T1835" s="9"/>
      <c r="U1835" s="9"/>
      <c r="V1835" s="9"/>
      <c r="W1835" s="9"/>
      <c r="X1835" s="9"/>
      <c r="Y1835" s="9"/>
      <c r="Z1835" s="9"/>
      <c r="AA1835" s="9"/>
      <c r="AB1835" s="9"/>
      <c r="AC1835" s="9"/>
      <c r="AD1835" s="9"/>
      <c r="AE1835" s="10"/>
    </row>
    <row r="1836" spans="1:31" ht="16.5" customHeight="1">
      <c r="A1836" s="12">
        <f>COUNTIF(parameter_DB!$B1836:B$9620,parameter_DB!B1836)</f>
        <v>3</v>
      </c>
      <c r="B1836" s="2">
        <f t="shared" si="42"/>
        <v>0</v>
      </c>
      <c r="C1836" s="2" t="str">
        <f>parameter_DB!B1836</f>
        <v>카카오페이지_임시</v>
      </c>
      <c r="D1836" s="2"/>
      <c r="E1836" s="2" t="str">
        <f t="shared" si="43"/>
        <v/>
      </c>
      <c r="F1836" s="2" t="str">
        <f t="shared" si="44"/>
        <v/>
      </c>
      <c r="G1836" s="9"/>
      <c r="H1836" s="2">
        <f>COUNTIF(parameter_DB!$A$1062:A1836,parameter_DB!A1836)</f>
        <v>94</v>
      </c>
      <c r="I1836" s="2">
        <f t="shared" si="45"/>
        <v>0</v>
      </c>
      <c r="J1836" s="2" t="str">
        <f>parameter_DB!A1836</f>
        <v>Digital</v>
      </c>
      <c r="K1836" s="2" t="str">
        <f t="shared" si="46"/>
        <v/>
      </c>
      <c r="L1836" s="2" t="str">
        <f t="shared" si="47"/>
        <v/>
      </c>
      <c r="M1836" s="66"/>
      <c r="N1836" s="9"/>
      <c r="O1836" s="9"/>
      <c r="P1836" s="9"/>
      <c r="Q1836" s="9"/>
      <c r="R1836" s="9"/>
      <c r="S1836" s="9"/>
      <c r="T1836" s="9"/>
      <c r="U1836" s="9"/>
      <c r="V1836" s="9"/>
      <c r="W1836" s="9"/>
      <c r="X1836" s="9"/>
      <c r="Y1836" s="9"/>
      <c r="Z1836" s="9"/>
      <c r="AA1836" s="9"/>
      <c r="AB1836" s="9"/>
      <c r="AC1836" s="9"/>
      <c r="AD1836" s="9"/>
      <c r="AE1836" s="10"/>
    </row>
    <row r="1837" spans="1:31" ht="16.5" customHeight="1">
      <c r="A1837" s="12">
        <f>COUNTIF(parameter_DB!$B1837:B$9620,parameter_DB!B1837)</f>
        <v>2</v>
      </c>
      <c r="B1837" s="2">
        <f t="shared" si="42"/>
        <v>0</v>
      </c>
      <c r="C1837" s="2" t="str">
        <f>parameter_DB!B1837</f>
        <v>카카오페이지_임시</v>
      </c>
      <c r="D1837" s="2"/>
      <c r="E1837" s="2" t="str">
        <f t="shared" si="43"/>
        <v/>
      </c>
      <c r="F1837" s="2" t="str">
        <f t="shared" si="44"/>
        <v/>
      </c>
      <c r="G1837" s="9"/>
      <c r="H1837" s="2">
        <f>COUNTIF(parameter_DB!$A$1062:A1837,parameter_DB!A1837)</f>
        <v>95</v>
      </c>
      <c r="I1837" s="2">
        <f t="shared" si="45"/>
        <v>0</v>
      </c>
      <c r="J1837" s="2" t="str">
        <f>parameter_DB!A1837</f>
        <v>Digital</v>
      </c>
      <c r="K1837" s="2" t="str">
        <f t="shared" si="46"/>
        <v/>
      </c>
      <c r="L1837" s="2" t="str">
        <f t="shared" si="47"/>
        <v/>
      </c>
      <c r="M1837" s="66"/>
      <c r="N1837" s="9"/>
      <c r="O1837" s="9"/>
      <c r="P1837" s="9"/>
      <c r="Q1837" s="9"/>
      <c r="R1837" s="9"/>
      <c r="S1837" s="9"/>
      <c r="T1837" s="9"/>
      <c r="U1837" s="9"/>
      <c r="V1837" s="9"/>
      <c r="W1837" s="9"/>
      <c r="X1837" s="9"/>
      <c r="Y1837" s="9"/>
      <c r="Z1837" s="9"/>
      <c r="AA1837" s="9"/>
      <c r="AB1837" s="9"/>
      <c r="AC1837" s="9"/>
      <c r="AD1837" s="9"/>
      <c r="AE1837" s="10"/>
    </row>
    <row r="1838" spans="1:31" ht="16.5" customHeight="1">
      <c r="A1838" s="12">
        <f>COUNTIF(parameter_DB!$B1838:B$9620,parameter_DB!B1838)</f>
        <v>1</v>
      </c>
      <c r="B1838" s="2">
        <f t="shared" si="42"/>
        <v>52</v>
      </c>
      <c r="C1838" s="2" t="str">
        <f>parameter_DB!B1838</f>
        <v>카카오페이지_임시</v>
      </c>
      <c r="D1838" s="2"/>
      <c r="E1838" s="2" t="str">
        <f t="shared" si="43"/>
        <v/>
      </c>
      <c r="F1838" s="2" t="str">
        <f t="shared" si="44"/>
        <v/>
      </c>
      <c r="G1838" s="9"/>
      <c r="H1838" s="2">
        <f>COUNTIF(parameter_DB!$A$1062:A1838,parameter_DB!A1838)</f>
        <v>96</v>
      </c>
      <c r="I1838" s="2">
        <f t="shared" si="45"/>
        <v>0</v>
      </c>
      <c r="J1838" s="2" t="str">
        <f>parameter_DB!A1838</f>
        <v>Digital</v>
      </c>
      <c r="K1838" s="2" t="str">
        <f t="shared" si="46"/>
        <v/>
      </c>
      <c r="L1838" s="2" t="str">
        <f t="shared" si="47"/>
        <v/>
      </c>
      <c r="M1838" s="66"/>
      <c r="N1838" s="9"/>
      <c r="O1838" s="9"/>
      <c r="P1838" s="9"/>
      <c r="Q1838" s="9"/>
      <c r="R1838" s="9"/>
      <c r="S1838" s="9"/>
      <c r="T1838" s="9"/>
      <c r="U1838" s="9"/>
      <c r="V1838" s="9"/>
      <c r="W1838" s="9"/>
      <c r="X1838" s="9"/>
      <c r="Y1838" s="9"/>
      <c r="Z1838" s="9"/>
      <c r="AA1838" s="9"/>
      <c r="AB1838" s="9"/>
      <c r="AC1838" s="9"/>
      <c r="AD1838" s="9"/>
      <c r="AE1838" s="10"/>
    </row>
    <row r="1839" spans="1:31" ht="16.5" customHeight="1">
      <c r="A1839" s="12">
        <f>COUNTIF(parameter_DB!$B1839:B$9620,parameter_DB!B1839)</f>
        <v>24</v>
      </c>
      <c r="B1839" s="2">
        <f t="shared" si="42"/>
        <v>0</v>
      </c>
      <c r="C1839" s="2" t="str">
        <f>parameter_DB!B1839</f>
        <v>Criteo</v>
      </c>
      <c r="D1839" s="2"/>
      <c r="E1839" s="2" t="str">
        <f t="shared" si="43"/>
        <v/>
      </c>
      <c r="F1839" s="2" t="str">
        <f t="shared" si="44"/>
        <v/>
      </c>
      <c r="G1839" s="9"/>
      <c r="H1839" s="2">
        <f>COUNTIF(parameter_DB!$A$1062:A1839,parameter_DB!A1839)</f>
        <v>97</v>
      </c>
      <c r="I1839" s="2">
        <f t="shared" si="45"/>
        <v>0</v>
      </c>
      <c r="J1839" s="2" t="str">
        <f>parameter_DB!A1839</f>
        <v>Digital</v>
      </c>
      <c r="K1839" s="2" t="str">
        <f t="shared" si="46"/>
        <v/>
      </c>
      <c r="L1839" s="2" t="str">
        <f t="shared" si="47"/>
        <v/>
      </c>
      <c r="M1839" s="66"/>
      <c r="N1839" s="9"/>
      <c r="O1839" s="9"/>
      <c r="P1839" s="9"/>
      <c r="Q1839" s="9"/>
      <c r="R1839" s="9"/>
      <c r="S1839" s="9"/>
      <c r="T1839" s="9"/>
      <c r="U1839" s="9"/>
      <c r="V1839" s="9"/>
      <c r="W1839" s="9"/>
      <c r="X1839" s="9"/>
      <c r="Y1839" s="9"/>
      <c r="Z1839" s="9"/>
      <c r="AA1839" s="9"/>
      <c r="AB1839" s="9"/>
      <c r="AC1839" s="9"/>
      <c r="AD1839" s="9"/>
      <c r="AE1839" s="10"/>
    </row>
    <row r="1840" spans="1:31" ht="16.5" customHeight="1">
      <c r="A1840" s="12">
        <f>COUNTIF(parameter_DB!$B1840:B$9620,parameter_DB!B1840)</f>
        <v>23</v>
      </c>
      <c r="B1840" s="2">
        <f t="shared" si="42"/>
        <v>0</v>
      </c>
      <c r="C1840" s="2" t="str">
        <f>parameter_DB!B1840</f>
        <v>Criteo</v>
      </c>
      <c r="D1840" s="2"/>
      <c r="E1840" s="2" t="str">
        <f t="shared" si="43"/>
        <v/>
      </c>
      <c r="F1840" s="2" t="str">
        <f t="shared" si="44"/>
        <v/>
      </c>
      <c r="G1840" s="9"/>
      <c r="H1840" s="2">
        <f>COUNTIF(parameter_DB!$A$1062:A1840,parameter_DB!A1840)</f>
        <v>98</v>
      </c>
      <c r="I1840" s="2">
        <f t="shared" si="45"/>
        <v>0</v>
      </c>
      <c r="J1840" s="2" t="str">
        <f>parameter_DB!A1840</f>
        <v>Digital</v>
      </c>
      <c r="K1840" s="2" t="str">
        <f t="shared" si="46"/>
        <v/>
      </c>
      <c r="L1840" s="2" t="str">
        <f t="shared" si="47"/>
        <v/>
      </c>
      <c r="M1840" s="66"/>
      <c r="N1840" s="9"/>
      <c r="O1840" s="9"/>
      <c r="P1840" s="9"/>
      <c r="Q1840" s="9"/>
      <c r="R1840" s="9"/>
      <c r="S1840" s="9"/>
      <c r="T1840" s="9"/>
      <c r="U1840" s="9"/>
      <c r="V1840" s="9"/>
      <c r="W1840" s="9"/>
      <c r="X1840" s="9"/>
      <c r="Y1840" s="9"/>
      <c r="Z1840" s="9"/>
      <c r="AA1840" s="9"/>
      <c r="AB1840" s="9"/>
      <c r="AC1840" s="9"/>
      <c r="AD1840" s="9"/>
      <c r="AE1840" s="10"/>
    </row>
    <row r="1841" spans="1:31" ht="16.5" customHeight="1">
      <c r="A1841" s="12">
        <f>COUNTIF(parameter_DB!$B1841:B$9620,parameter_DB!B1841)</f>
        <v>22</v>
      </c>
      <c r="B1841" s="2">
        <f t="shared" si="42"/>
        <v>0</v>
      </c>
      <c r="C1841" s="2" t="str">
        <f>parameter_DB!B1841</f>
        <v>Criteo</v>
      </c>
      <c r="D1841" s="2"/>
      <c r="E1841" s="2" t="str">
        <f t="shared" si="43"/>
        <v/>
      </c>
      <c r="F1841" s="2" t="str">
        <f t="shared" si="44"/>
        <v/>
      </c>
      <c r="G1841" s="9"/>
      <c r="H1841" s="2">
        <f>COUNTIF(parameter_DB!$A$1062:A1841,parameter_DB!A1841)</f>
        <v>99</v>
      </c>
      <c r="I1841" s="2">
        <f t="shared" si="45"/>
        <v>0</v>
      </c>
      <c r="J1841" s="2" t="str">
        <f>parameter_DB!A1841</f>
        <v>Digital</v>
      </c>
      <c r="K1841" s="2" t="str">
        <f t="shared" si="46"/>
        <v/>
      </c>
      <c r="L1841" s="2" t="str">
        <f t="shared" si="47"/>
        <v/>
      </c>
      <c r="M1841" s="66"/>
      <c r="N1841" s="9"/>
      <c r="O1841" s="9"/>
      <c r="P1841" s="9"/>
      <c r="Q1841" s="9"/>
      <c r="R1841" s="9"/>
      <c r="S1841" s="9"/>
      <c r="T1841" s="9"/>
      <c r="U1841" s="9"/>
      <c r="V1841" s="9"/>
      <c r="W1841" s="9"/>
      <c r="X1841" s="9"/>
      <c r="Y1841" s="9"/>
      <c r="Z1841" s="9"/>
      <c r="AA1841" s="9"/>
      <c r="AB1841" s="9"/>
      <c r="AC1841" s="9"/>
      <c r="AD1841" s="9"/>
      <c r="AE1841" s="10"/>
    </row>
    <row r="1842" spans="1:31" ht="16.5" customHeight="1">
      <c r="A1842" s="12">
        <f>COUNTIF(parameter_DB!$B1842:B$9620,parameter_DB!B1842)</f>
        <v>21</v>
      </c>
      <c r="B1842" s="2">
        <f t="shared" si="42"/>
        <v>0</v>
      </c>
      <c r="C1842" s="2" t="str">
        <f>parameter_DB!B1842</f>
        <v>Criteo</v>
      </c>
      <c r="D1842" s="2"/>
      <c r="E1842" s="2" t="str">
        <f t="shared" si="43"/>
        <v/>
      </c>
      <c r="F1842" s="2" t="str">
        <f t="shared" si="44"/>
        <v/>
      </c>
      <c r="G1842" s="9"/>
      <c r="H1842" s="2">
        <f>COUNTIF(parameter_DB!$A$1062:A1842,parameter_DB!A1842)</f>
        <v>100</v>
      </c>
      <c r="I1842" s="2">
        <f t="shared" si="45"/>
        <v>0</v>
      </c>
      <c r="J1842" s="2" t="str">
        <f>parameter_DB!A1842</f>
        <v>Digital</v>
      </c>
      <c r="K1842" s="2" t="str">
        <f t="shared" si="46"/>
        <v/>
      </c>
      <c r="L1842" s="2" t="str">
        <f t="shared" si="47"/>
        <v/>
      </c>
      <c r="M1842" s="66"/>
      <c r="N1842" s="9"/>
      <c r="O1842" s="9"/>
      <c r="P1842" s="9"/>
      <c r="Q1842" s="9"/>
      <c r="R1842" s="9"/>
      <c r="S1842" s="9"/>
      <c r="T1842" s="9"/>
      <c r="U1842" s="9"/>
      <c r="V1842" s="9"/>
      <c r="W1842" s="9"/>
      <c r="X1842" s="9"/>
      <c r="Y1842" s="9"/>
      <c r="Z1842" s="9"/>
      <c r="AA1842" s="9"/>
      <c r="AB1842" s="9"/>
      <c r="AC1842" s="9"/>
      <c r="AD1842" s="9"/>
      <c r="AE1842" s="10"/>
    </row>
    <row r="1843" spans="1:31" ht="16.5" customHeight="1">
      <c r="A1843" s="12">
        <f>COUNTIF(parameter_DB!$B1843:B$9620,parameter_DB!B1843)</f>
        <v>20</v>
      </c>
      <c r="B1843" s="2">
        <f t="shared" si="42"/>
        <v>0</v>
      </c>
      <c r="C1843" s="2" t="str">
        <f>parameter_DB!B1843</f>
        <v>Criteo</v>
      </c>
      <c r="D1843" s="2"/>
      <c r="E1843" s="2" t="str">
        <f t="shared" si="43"/>
        <v/>
      </c>
      <c r="F1843" s="2" t="str">
        <f t="shared" si="44"/>
        <v/>
      </c>
      <c r="G1843" s="9"/>
      <c r="H1843" s="2">
        <f>COUNTIF(parameter_DB!$A$1062:A1843,parameter_DB!A1843)</f>
        <v>101</v>
      </c>
      <c r="I1843" s="2">
        <f t="shared" si="45"/>
        <v>0</v>
      </c>
      <c r="J1843" s="2" t="str">
        <f>parameter_DB!A1843</f>
        <v>Digital</v>
      </c>
      <c r="K1843" s="2" t="str">
        <f t="shared" si="46"/>
        <v/>
      </c>
      <c r="L1843" s="2" t="str">
        <f t="shared" si="47"/>
        <v/>
      </c>
      <c r="M1843" s="66"/>
      <c r="N1843" s="9"/>
      <c r="O1843" s="9"/>
      <c r="P1843" s="9"/>
      <c r="Q1843" s="9"/>
      <c r="R1843" s="9"/>
      <c r="S1843" s="9"/>
      <c r="T1843" s="9"/>
      <c r="U1843" s="9"/>
      <c r="V1843" s="9"/>
      <c r="W1843" s="9"/>
      <c r="X1843" s="9"/>
      <c r="Y1843" s="9"/>
      <c r="Z1843" s="9"/>
      <c r="AA1843" s="9"/>
      <c r="AB1843" s="9"/>
      <c r="AC1843" s="9"/>
      <c r="AD1843" s="9"/>
      <c r="AE1843" s="10"/>
    </row>
    <row r="1844" spans="1:31" ht="16.5" customHeight="1">
      <c r="A1844" s="12">
        <f>COUNTIF(parameter_DB!$B1844:B$9620,parameter_DB!B1844)</f>
        <v>19</v>
      </c>
      <c r="B1844" s="2">
        <f t="shared" si="42"/>
        <v>0</v>
      </c>
      <c r="C1844" s="2" t="str">
        <f>parameter_DB!B1844</f>
        <v>Criteo</v>
      </c>
      <c r="D1844" s="2"/>
      <c r="E1844" s="2" t="str">
        <f t="shared" si="43"/>
        <v/>
      </c>
      <c r="F1844" s="2" t="str">
        <f t="shared" si="44"/>
        <v/>
      </c>
      <c r="G1844" s="9"/>
      <c r="H1844" s="2">
        <f>COUNTIF(parameter_DB!$A$1062:A1844,parameter_DB!A1844)</f>
        <v>102</v>
      </c>
      <c r="I1844" s="2">
        <f t="shared" si="45"/>
        <v>0</v>
      </c>
      <c r="J1844" s="2" t="str">
        <f>parameter_DB!A1844</f>
        <v>Digital</v>
      </c>
      <c r="K1844" s="2" t="str">
        <f t="shared" si="46"/>
        <v/>
      </c>
      <c r="L1844" s="2" t="str">
        <f t="shared" si="47"/>
        <v/>
      </c>
      <c r="M1844" s="66"/>
      <c r="N1844" s="9"/>
      <c r="O1844" s="9"/>
      <c r="P1844" s="9"/>
      <c r="Q1844" s="9"/>
      <c r="R1844" s="9"/>
      <c r="S1844" s="9"/>
      <c r="T1844" s="9"/>
      <c r="U1844" s="9"/>
      <c r="V1844" s="9"/>
      <c r="W1844" s="9"/>
      <c r="X1844" s="9"/>
      <c r="Y1844" s="9"/>
      <c r="Z1844" s="9"/>
      <c r="AA1844" s="9"/>
      <c r="AB1844" s="9"/>
      <c r="AC1844" s="9"/>
      <c r="AD1844" s="9"/>
      <c r="AE1844" s="10"/>
    </row>
    <row r="1845" spans="1:31" ht="16.5" customHeight="1">
      <c r="A1845" s="12">
        <f>COUNTIF(parameter_DB!$B1845:B$9620,parameter_DB!B1845)</f>
        <v>18</v>
      </c>
      <c r="B1845" s="2">
        <f t="shared" si="42"/>
        <v>0</v>
      </c>
      <c r="C1845" s="2" t="str">
        <f>parameter_DB!B1845</f>
        <v>Criteo</v>
      </c>
      <c r="D1845" s="2"/>
      <c r="E1845" s="2" t="str">
        <f t="shared" si="43"/>
        <v/>
      </c>
      <c r="F1845" s="2" t="str">
        <f t="shared" si="44"/>
        <v/>
      </c>
      <c r="G1845" s="9"/>
      <c r="H1845" s="2">
        <f>COUNTIF(parameter_DB!$A$1062:A1845,parameter_DB!A1845)</f>
        <v>103</v>
      </c>
      <c r="I1845" s="2">
        <f t="shared" si="45"/>
        <v>0</v>
      </c>
      <c r="J1845" s="2" t="str">
        <f>parameter_DB!A1845</f>
        <v>Digital</v>
      </c>
      <c r="K1845" s="2" t="str">
        <f t="shared" si="46"/>
        <v/>
      </c>
      <c r="L1845" s="2" t="str">
        <f t="shared" si="47"/>
        <v/>
      </c>
      <c r="M1845" s="66"/>
      <c r="N1845" s="9"/>
      <c r="O1845" s="9"/>
      <c r="P1845" s="9"/>
      <c r="Q1845" s="9"/>
      <c r="R1845" s="9"/>
      <c r="S1845" s="9"/>
      <c r="T1845" s="9"/>
      <c r="U1845" s="9"/>
      <c r="V1845" s="9"/>
      <c r="W1845" s="9"/>
      <c r="X1845" s="9"/>
      <c r="Y1845" s="9"/>
      <c r="Z1845" s="9"/>
      <c r="AA1845" s="9"/>
      <c r="AB1845" s="9"/>
      <c r="AC1845" s="9"/>
      <c r="AD1845" s="9"/>
      <c r="AE1845" s="10"/>
    </row>
    <row r="1846" spans="1:31" ht="16.5" customHeight="1">
      <c r="A1846" s="12">
        <f>COUNTIF(parameter_DB!$B1846:B$9620,parameter_DB!B1846)</f>
        <v>17</v>
      </c>
      <c r="B1846" s="2">
        <f t="shared" si="42"/>
        <v>0</v>
      </c>
      <c r="C1846" s="2" t="str">
        <f>parameter_DB!B1846</f>
        <v>Criteo</v>
      </c>
      <c r="D1846" s="2"/>
      <c r="E1846" s="2" t="str">
        <f t="shared" si="43"/>
        <v/>
      </c>
      <c r="F1846" s="2" t="str">
        <f t="shared" si="44"/>
        <v/>
      </c>
      <c r="G1846" s="9"/>
      <c r="H1846" s="2">
        <f>COUNTIF(parameter_DB!$A$1062:A1846,parameter_DB!A1846)</f>
        <v>104</v>
      </c>
      <c r="I1846" s="2">
        <f t="shared" si="45"/>
        <v>0</v>
      </c>
      <c r="J1846" s="2" t="str">
        <f>parameter_DB!A1846</f>
        <v>Digital</v>
      </c>
      <c r="K1846" s="2" t="str">
        <f t="shared" si="46"/>
        <v/>
      </c>
      <c r="L1846" s="2" t="str">
        <f t="shared" si="47"/>
        <v/>
      </c>
      <c r="M1846" s="66"/>
      <c r="N1846" s="9"/>
      <c r="O1846" s="9"/>
      <c r="P1846" s="9"/>
      <c r="Q1846" s="9"/>
      <c r="R1846" s="9"/>
      <c r="S1846" s="9"/>
      <c r="T1846" s="9"/>
      <c r="U1846" s="9"/>
      <c r="V1846" s="9"/>
      <c r="W1846" s="9"/>
      <c r="X1846" s="9"/>
      <c r="Y1846" s="9"/>
      <c r="Z1846" s="9"/>
      <c r="AA1846" s="9"/>
      <c r="AB1846" s="9"/>
      <c r="AC1846" s="9"/>
      <c r="AD1846" s="9"/>
      <c r="AE1846" s="10"/>
    </row>
    <row r="1847" spans="1:31" ht="16.5" customHeight="1">
      <c r="A1847" s="12">
        <f>COUNTIF(parameter_DB!$B1847:B$9620,parameter_DB!B1847)</f>
        <v>16</v>
      </c>
      <c r="B1847" s="2">
        <f t="shared" si="42"/>
        <v>0</v>
      </c>
      <c r="C1847" s="2" t="str">
        <f>parameter_DB!B1847</f>
        <v>Criteo</v>
      </c>
      <c r="D1847" s="2"/>
      <c r="E1847" s="2" t="str">
        <f t="shared" si="43"/>
        <v/>
      </c>
      <c r="F1847" s="2" t="str">
        <f t="shared" si="44"/>
        <v/>
      </c>
      <c r="G1847" s="9"/>
      <c r="H1847" s="2">
        <f>COUNTIF(parameter_DB!$A$1062:A1847,parameter_DB!A1847)</f>
        <v>105</v>
      </c>
      <c r="I1847" s="2">
        <f t="shared" si="45"/>
        <v>0</v>
      </c>
      <c r="J1847" s="2" t="str">
        <f>parameter_DB!A1847</f>
        <v>Digital</v>
      </c>
      <c r="K1847" s="2" t="str">
        <f t="shared" si="46"/>
        <v/>
      </c>
      <c r="L1847" s="2" t="str">
        <f t="shared" si="47"/>
        <v/>
      </c>
      <c r="M1847" s="66"/>
      <c r="N1847" s="9"/>
      <c r="O1847" s="9"/>
      <c r="P1847" s="9"/>
      <c r="Q1847" s="9"/>
      <c r="R1847" s="9"/>
      <c r="S1847" s="9"/>
      <c r="T1847" s="9"/>
      <c r="U1847" s="9"/>
      <c r="V1847" s="9"/>
      <c r="W1847" s="9"/>
      <c r="X1847" s="9"/>
      <c r="Y1847" s="9"/>
      <c r="Z1847" s="9"/>
      <c r="AA1847" s="9"/>
      <c r="AB1847" s="9"/>
      <c r="AC1847" s="9"/>
      <c r="AD1847" s="9"/>
      <c r="AE1847" s="10"/>
    </row>
    <row r="1848" spans="1:31" ht="16.5" customHeight="1">
      <c r="A1848" s="12">
        <f>COUNTIF(parameter_DB!$B1848:B$9620,parameter_DB!B1848)</f>
        <v>15</v>
      </c>
      <c r="B1848" s="2">
        <f t="shared" si="42"/>
        <v>0</v>
      </c>
      <c r="C1848" s="2" t="str">
        <f>parameter_DB!B1848</f>
        <v>Criteo</v>
      </c>
      <c r="D1848" s="2"/>
      <c r="E1848" s="2" t="str">
        <f t="shared" si="43"/>
        <v/>
      </c>
      <c r="F1848" s="2" t="str">
        <f t="shared" si="44"/>
        <v/>
      </c>
      <c r="G1848" s="9"/>
      <c r="H1848" s="2">
        <f>COUNTIF(parameter_DB!$A$1062:A1848,parameter_DB!A1848)</f>
        <v>106</v>
      </c>
      <c r="I1848" s="2">
        <f t="shared" si="45"/>
        <v>0</v>
      </c>
      <c r="J1848" s="2" t="str">
        <f>parameter_DB!A1848</f>
        <v>Digital</v>
      </c>
      <c r="K1848" s="2" t="str">
        <f t="shared" si="46"/>
        <v/>
      </c>
      <c r="L1848" s="2" t="str">
        <f t="shared" si="47"/>
        <v/>
      </c>
      <c r="M1848" s="66"/>
      <c r="N1848" s="9"/>
      <c r="O1848" s="9"/>
      <c r="P1848" s="9"/>
      <c r="Q1848" s="9"/>
      <c r="R1848" s="9"/>
      <c r="S1848" s="9"/>
      <c r="T1848" s="9"/>
      <c r="U1848" s="9"/>
      <c r="V1848" s="9"/>
      <c r="W1848" s="9"/>
      <c r="X1848" s="9"/>
      <c r="Y1848" s="9"/>
      <c r="Z1848" s="9"/>
      <c r="AA1848" s="9"/>
      <c r="AB1848" s="9"/>
      <c r="AC1848" s="9"/>
      <c r="AD1848" s="9"/>
      <c r="AE1848" s="10"/>
    </row>
    <row r="1849" spans="1:31" ht="16.5" customHeight="1">
      <c r="A1849" s="12">
        <f>COUNTIF(parameter_DB!$B1849:B$9620,parameter_DB!B1849)</f>
        <v>14</v>
      </c>
      <c r="B1849" s="2">
        <f t="shared" si="42"/>
        <v>0</v>
      </c>
      <c r="C1849" s="2" t="str">
        <f>parameter_DB!B1849</f>
        <v>Criteo</v>
      </c>
      <c r="D1849" s="2"/>
      <c r="E1849" s="2" t="str">
        <f t="shared" si="43"/>
        <v/>
      </c>
      <c r="F1849" s="2" t="str">
        <f t="shared" si="44"/>
        <v/>
      </c>
      <c r="G1849" s="9"/>
      <c r="H1849" s="2">
        <f>COUNTIF(parameter_DB!$A$1062:A1849,parameter_DB!A1849)</f>
        <v>107</v>
      </c>
      <c r="I1849" s="2">
        <f t="shared" si="45"/>
        <v>0</v>
      </c>
      <c r="J1849" s="2" t="str">
        <f>parameter_DB!A1849</f>
        <v>Digital</v>
      </c>
      <c r="K1849" s="2" t="str">
        <f t="shared" si="46"/>
        <v/>
      </c>
      <c r="L1849" s="2" t="str">
        <f t="shared" si="47"/>
        <v/>
      </c>
      <c r="M1849" s="66"/>
      <c r="N1849" s="9"/>
      <c r="O1849" s="9"/>
      <c r="P1849" s="9"/>
      <c r="Q1849" s="9"/>
      <c r="R1849" s="9"/>
      <c r="S1849" s="9"/>
      <c r="T1849" s="9"/>
      <c r="U1849" s="9"/>
      <c r="V1849" s="9"/>
      <c r="W1849" s="9"/>
      <c r="X1849" s="9"/>
      <c r="Y1849" s="9"/>
      <c r="Z1849" s="9"/>
      <c r="AA1849" s="9"/>
      <c r="AB1849" s="9"/>
      <c r="AC1849" s="9"/>
      <c r="AD1849" s="9"/>
      <c r="AE1849" s="10"/>
    </row>
    <row r="1850" spans="1:31" ht="16.5" customHeight="1">
      <c r="A1850" s="12">
        <f>COUNTIF(parameter_DB!$B1850:B$9620,parameter_DB!B1850)</f>
        <v>13</v>
      </c>
      <c r="B1850" s="2">
        <f t="shared" si="42"/>
        <v>0</v>
      </c>
      <c r="C1850" s="2" t="str">
        <f>parameter_DB!B1850</f>
        <v>Criteo</v>
      </c>
      <c r="D1850" s="2"/>
      <c r="E1850" s="2" t="str">
        <f t="shared" si="43"/>
        <v/>
      </c>
      <c r="F1850" s="2" t="str">
        <f t="shared" si="44"/>
        <v/>
      </c>
      <c r="G1850" s="9"/>
      <c r="H1850" s="2">
        <f>COUNTIF(parameter_DB!$A$1062:A1850,parameter_DB!A1850)</f>
        <v>108</v>
      </c>
      <c r="I1850" s="2">
        <f t="shared" si="45"/>
        <v>0</v>
      </c>
      <c r="J1850" s="2" t="str">
        <f>parameter_DB!A1850</f>
        <v>Digital</v>
      </c>
      <c r="K1850" s="2" t="str">
        <f t="shared" si="46"/>
        <v/>
      </c>
      <c r="L1850" s="2" t="str">
        <f t="shared" si="47"/>
        <v/>
      </c>
      <c r="M1850" s="66"/>
      <c r="N1850" s="9"/>
      <c r="O1850" s="9"/>
      <c r="P1850" s="9"/>
      <c r="Q1850" s="9"/>
      <c r="R1850" s="9"/>
      <c r="S1850" s="9"/>
      <c r="T1850" s="9"/>
      <c r="U1850" s="9"/>
      <c r="V1850" s="9"/>
      <c r="W1850" s="9"/>
      <c r="X1850" s="9"/>
      <c r="Y1850" s="9"/>
      <c r="Z1850" s="9"/>
      <c r="AA1850" s="9"/>
      <c r="AB1850" s="9"/>
      <c r="AC1850" s="9"/>
      <c r="AD1850" s="9"/>
      <c r="AE1850" s="10"/>
    </row>
    <row r="1851" spans="1:31" ht="16.5" customHeight="1">
      <c r="A1851" s="12">
        <f>COUNTIF(parameter_DB!$B1851:B$9620,parameter_DB!B1851)</f>
        <v>12</v>
      </c>
      <c r="B1851" s="2">
        <f t="shared" si="42"/>
        <v>0</v>
      </c>
      <c r="C1851" s="2" t="str">
        <f>parameter_DB!B1851</f>
        <v>Criteo</v>
      </c>
      <c r="D1851" s="2"/>
      <c r="E1851" s="2" t="str">
        <f t="shared" si="43"/>
        <v/>
      </c>
      <c r="F1851" s="2" t="str">
        <f t="shared" si="44"/>
        <v/>
      </c>
      <c r="G1851" s="9"/>
      <c r="H1851" s="2">
        <f>COUNTIF(parameter_DB!$A$1062:A1851,parameter_DB!A1851)</f>
        <v>109</v>
      </c>
      <c r="I1851" s="2">
        <f t="shared" si="45"/>
        <v>0</v>
      </c>
      <c r="J1851" s="2" t="str">
        <f>parameter_DB!A1851</f>
        <v>Digital</v>
      </c>
      <c r="K1851" s="2" t="str">
        <f t="shared" si="46"/>
        <v/>
      </c>
      <c r="L1851" s="2" t="str">
        <f t="shared" si="47"/>
        <v/>
      </c>
      <c r="M1851" s="66"/>
      <c r="N1851" s="9"/>
      <c r="O1851" s="9"/>
      <c r="P1851" s="9"/>
      <c r="Q1851" s="9"/>
      <c r="R1851" s="9"/>
      <c r="S1851" s="9"/>
      <c r="T1851" s="9"/>
      <c r="U1851" s="9"/>
      <c r="V1851" s="9"/>
      <c r="W1851" s="9"/>
      <c r="X1851" s="9"/>
      <c r="Y1851" s="9"/>
      <c r="Z1851" s="9"/>
      <c r="AA1851" s="9"/>
      <c r="AB1851" s="9"/>
      <c r="AC1851" s="9"/>
      <c r="AD1851" s="9"/>
      <c r="AE1851" s="10"/>
    </row>
    <row r="1852" spans="1:31" ht="16.5" customHeight="1">
      <c r="A1852" s="12">
        <f>COUNTIF(parameter_DB!$B1852:B$9620,parameter_DB!B1852)</f>
        <v>11</v>
      </c>
      <c r="B1852" s="2">
        <f t="shared" si="42"/>
        <v>0</v>
      </c>
      <c r="C1852" s="2" t="str">
        <f>parameter_DB!B1852</f>
        <v>Criteo</v>
      </c>
      <c r="D1852" s="2"/>
      <c r="E1852" s="2" t="str">
        <f t="shared" si="43"/>
        <v/>
      </c>
      <c r="F1852" s="2" t="str">
        <f t="shared" si="44"/>
        <v/>
      </c>
      <c r="G1852" s="9"/>
      <c r="H1852" s="2">
        <f>COUNTIF(parameter_DB!$A$1062:A1852,parameter_DB!A1852)</f>
        <v>110</v>
      </c>
      <c r="I1852" s="2">
        <f t="shared" si="45"/>
        <v>0</v>
      </c>
      <c r="J1852" s="2" t="str">
        <f>parameter_DB!A1852</f>
        <v>Digital</v>
      </c>
      <c r="K1852" s="2" t="str">
        <f t="shared" si="46"/>
        <v/>
      </c>
      <c r="L1852" s="2" t="str">
        <f t="shared" si="47"/>
        <v/>
      </c>
      <c r="M1852" s="66"/>
      <c r="N1852" s="9"/>
      <c r="O1852" s="9"/>
      <c r="P1852" s="9"/>
      <c r="Q1852" s="9"/>
      <c r="R1852" s="9"/>
      <c r="S1852" s="9"/>
      <c r="T1852" s="9"/>
      <c r="U1852" s="9"/>
      <c r="V1852" s="9"/>
      <c r="W1852" s="9"/>
      <c r="X1852" s="9"/>
      <c r="Y1852" s="9"/>
      <c r="Z1852" s="9"/>
      <c r="AA1852" s="9"/>
      <c r="AB1852" s="9"/>
      <c r="AC1852" s="9"/>
      <c r="AD1852" s="9"/>
      <c r="AE1852" s="10"/>
    </row>
    <row r="1853" spans="1:31" ht="16.5" customHeight="1">
      <c r="A1853" s="12">
        <f>COUNTIF(parameter_DB!$B1853:B$9620,parameter_DB!B1853)</f>
        <v>10</v>
      </c>
      <c r="B1853" s="2">
        <f t="shared" si="42"/>
        <v>0</v>
      </c>
      <c r="C1853" s="2" t="str">
        <f>parameter_DB!B1853</f>
        <v>Criteo</v>
      </c>
      <c r="D1853" s="2"/>
      <c r="E1853" s="2" t="str">
        <f t="shared" si="43"/>
        <v/>
      </c>
      <c r="F1853" s="2" t="str">
        <f t="shared" si="44"/>
        <v/>
      </c>
      <c r="G1853" s="9"/>
      <c r="H1853" s="2">
        <f>COUNTIF(parameter_DB!$A$1062:A1853,parameter_DB!A1853)</f>
        <v>111</v>
      </c>
      <c r="I1853" s="2">
        <f t="shared" si="45"/>
        <v>0</v>
      </c>
      <c r="J1853" s="2" t="str">
        <f>parameter_DB!A1853</f>
        <v>Digital</v>
      </c>
      <c r="K1853" s="2" t="str">
        <f t="shared" si="46"/>
        <v/>
      </c>
      <c r="L1853" s="2" t="str">
        <f t="shared" si="47"/>
        <v/>
      </c>
      <c r="M1853" s="66"/>
      <c r="N1853" s="9"/>
      <c r="O1853" s="9"/>
      <c r="P1853" s="9"/>
      <c r="Q1853" s="9"/>
      <c r="R1853" s="9"/>
      <c r="S1853" s="9"/>
      <c r="T1853" s="9"/>
      <c r="U1853" s="9"/>
      <c r="V1853" s="9"/>
      <c r="W1853" s="9"/>
      <c r="X1853" s="9"/>
      <c r="Y1853" s="9"/>
      <c r="Z1853" s="9"/>
      <c r="AA1853" s="9"/>
      <c r="AB1853" s="9"/>
      <c r="AC1853" s="9"/>
      <c r="AD1853" s="9"/>
      <c r="AE1853" s="10"/>
    </row>
    <row r="1854" spans="1:31" ht="16.5" customHeight="1">
      <c r="A1854" s="12">
        <f>COUNTIF(parameter_DB!$B1854:B$9620,parameter_DB!B1854)</f>
        <v>9</v>
      </c>
      <c r="B1854" s="2">
        <f t="shared" si="42"/>
        <v>0</v>
      </c>
      <c r="C1854" s="2" t="str">
        <f>parameter_DB!B1854</f>
        <v>Criteo</v>
      </c>
      <c r="D1854" s="2"/>
      <c r="E1854" s="2" t="str">
        <f t="shared" si="43"/>
        <v/>
      </c>
      <c r="F1854" s="2" t="str">
        <f t="shared" si="44"/>
        <v/>
      </c>
      <c r="G1854" s="9"/>
      <c r="H1854" s="2">
        <f>COUNTIF(parameter_DB!$A$1062:A1854,parameter_DB!A1854)</f>
        <v>112</v>
      </c>
      <c r="I1854" s="2">
        <f t="shared" si="45"/>
        <v>0</v>
      </c>
      <c r="J1854" s="2" t="str">
        <f>parameter_DB!A1854</f>
        <v>Digital</v>
      </c>
      <c r="K1854" s="2" t="str">
        <f t="shared" si="46"/>
        <v/>
      </c>
      <c r="L1854" s="2" t="str">
        <f t="shared" si="47"/>
        <v/>
      </c>
      <c r="M1854" s="66"/>
      <c r="N1854" s="9"/>
      <c r="O1854" s="9"/>
      <c r="P1854" s="9"/>
      <c r="Q1854" s="9"/>
      <c r="R1854" s="9"/>
      <c r="S1854" s="9"/>
      <c r="T1854" s="9"/>
      <c r="U1854" s="9"/>
      <c r="V1854" s="9"/>
      <c r="W1854" s="9"/>
      <c r="X1854" s="9"/>
      <c r="Y1854" s="9"/>
      <c r="Z1854" s="9"/>
      <c r="AA1854" s="9"/>
      <c r="AB1854" s="9"/>
      <c r="AC1854" s="9"/>
      <c r="AD1854" s="9"/>
      <c r="AE1854" s="10"/>
    </row>
    <row r="1855" spans="1:31" ht="16.5" customHeight="1">
      <c r="A1855" s="12">
        <f>COUNTIF(parameter_DB!$B1855:B$9620,parameter_DB!B1855)</f>
        <v>8</v>
      </c>
      <c r="B1855" s="2">
        <f t="shared" si="42"/>
        <v>0</v>
      </c>
      <c r="C1855" s="2" t="str">
        <f>parameter_DB!B1855</f>
        <v>Criteo</v>
      </c>
      <c r="D1855" s="2"/>
      <c r="E1855" s="2" t="str">
        <f t="shared" si="43"/>
        <v/>
      </c>
      <c r="F1855" s="2" t="str">
        <f t="shared" si="44"/>
        <v/>
      </c>
      <c r="G1855" s="9"/>
      <c r="H1855" s="2">
        <f>COUNTIF(parameter_DB!$A$1062:A1855,parameter_DB!A1855)</f>
        <v>113</v>
      </c>
      <c r="I1855" s="2">
        <f t="shared" si="45"/>
        <v>0</v>
      </c>
      <c r="J1855" s="2" t="str">
        <f>parameter_DB!A1855</f>
        <v>Digital</v>
      </c>
      <c r="K1855" s="2" t="str">
        <f t="shared" si="46"/>
        <v/>
      </c>
      <c r="L1855" s="2" t="str">
        <f t="shared" si="47"/>
        <v/>
      </c>
      <c r="M1855" s="66"/>
      <c r="N1855" s="9"/>
      <c r="O1855" s="9"/>
      <c r="P1855" s="9"/>
      <c r="Q1855" s="9"/>
      <c r="R1855" s="9"/>
      <c r="S1855" s="9"/>
      <c r="T1855" s="9"/>
      <c r="U1855" s="9"/>
      <c r="V1855" s="9"/>
      <c r="W1855" s="9"/>
      <c r="X1855" s="9"/>
      <c r="Y1855" s="9"/>
      <c r="Z1855" s="9"/>
      <c r="AA1855" s="9"/>
      <c r="AB1855" s="9"/>
      <c r="AC1855" s="9"/>
      <c r="AD1855" s="9"/>
      <c r="AE1855" s="10"/>
    </row>
    <row r="1856" spans="1:31" ht="16.5" customHeight="1">
      <c r="A1856" s="12">
        <f>COUNTIF(parameter_DB!$B1856:B$9620,parameter_DB!B1856)</f>
        <v>7</v>
      </c>
      <c r="B1856" s="2">
        <f t="shared" si="42"/>
        <v>0</v>
      </c>
      <c r="C1856" s="2" t="str">
        <f>parameter_DB!B1856</f>
        <v>Criteo</v>
      </c>
      <c r="D1856" s="2"/>
      <c r="E1856" s="2" t="str">
        <f t="shared" si="43"/>
        <v/>
      </c>
      <c r="F1856" s="2" t="str">
        <f t="shared" si="44"/>
        <v/>
      </c>
      <c r="G1856" s="9"/>
      <c r="H1856" s="2">
        <f>COUNTIF(parameter_DB!$A$1062:A1856,parameter_DB!A1856)</f>
        <v>114</v>
      </c>
      <c r="I1856" s="2">
        <f t="shared" si="45"/>
        <v>0</v>
      </c>
      <c r="J1856" s="2" t="str">
        <f>parameter_DB!A1856</f>
        <v>Digital</v>
      </c>
      <c r="K1856" s="2" t="str">
        <f t="shared" si="46"/>
        <v/>
      </c>
      <c r="L1856" s="2" t="str">
        <f t="shared" si="47"/>
        <v/>
      </c>
      <c r="M1856" s="66"/>
      <c r="N1856" s="9"/>
      <c r="O1856" s="9"/>
      <c r="P1856" s="9"/>
      <c r="Q1856" s="9"/>
      <c r="R1856" s="9"/>
      <c r="S1856" s="9"/>
      <c r="T1856" s="9"/>
      <c r="U1856" s="9"/>
      <c r="V1856" s="9"/>
      <c r="W1856" s="9"/>
      <c r="X1856" s="9"/>
      <c r="Y1856" s="9"/>
      <c r="Z1856" s="9"/>
      <c r="AA1856" s="9"/>
      <c r="AB1856" s="9"/>
      <c r="AC1856" s="9"/>
      <c r="AD1856" s="9"/>
      <c r="AE1856" s="10"/>
    </row>
    <row r="1857" spans="1:31" ht="16.5" customHeight="1">
      <c r="A1857" s="12">
        <f>COUNTIF(parameter_DB!$B1857:B$9620,parameter_DB!B1857)</f>
        <v>6</v>
      </c>
      <c r="B1857" s="2">
        <f t="shared" si="42"/>
        <v>0</v>
      </c>
      <c r="C1857" s="2" t="str">
        <f>parameter_DB!B1857</f>
        <v>Criteo</v>
      </c>
      <c r="D1857" s="2"/>
      <c r="E1857" s="2" t="str">
        <f t="shared" si="43"/>
        <v/>
      </c>
      <c r="F1857" s="2" t="str">
        <f t="shared" si="44"/>
        <v/>
      </c>
      <c r="G1857" s="9"/>
      <c r="H1857" s="2">
        <f>COUNTIF(parameter_DB!$A$1062:A1857,parameter_DB!A1857)</f>
        <v>115</v>
      </c>
      <c r="I1857" s="2">
        <f t="shared" si="45"/>
        <v>0</v>
      </c>
      <c r="J1857" s="2" t="str">
        <f>parameter_DB!A1857</f>
        <v>Digital</v>
      </c>
      <c r="K1857" s="2" t="str">
        <f t="shared" si="46"/>
        <v/>
      </c>
      <c r="L1857" s="2" t="str">
        <f t="shared" si="47"/>
        <v/>
      </c>
      <c r="M1857" s="66"/>
      <c r="N1857" s="9"/>
      <c r="O1857" s="9"/>
      <c r="P1857" s="9"/>
      <c r="Q1857" s="9"/>
      <c r="R1857" s="9"/>
      <c r="S1857" s="9"/>
      <c r="T1857" s="9"/>
      <c r="U1857" s="9"/>
      <c r="V1857" s="9"/>
      <c r="W1857" s="9"/>
      <c r="X1857" s="9"/>
      <c r="Y1857" s="9"/>
      <c r="Z1857" s="9"/>
      <c r="AA1857" s="9"/>
      <c r="AB1857" s="9"/>
      <c r="AC1857" s="9"/>
      <c r="AD1857" s="9"/>
      <c r="AE1857" s="10"/>
    </row>
    <row r="1858" spans="1:31" ht="16.5" customHeight="1">
      <c r="A1858" s="12">
        <f>COUNTIF(parameter_DB!$B1858:B$9620,parameter_DB!B1858)</f>
        <v>5</v>
      </c>
      <c r="B1858" s="2">
        <f t="shared" si="42"/>
        <v>0</v>
      </c>
      <c r="C1858" s="2" t="str">
        <f>parameter_DB!B1858</f>
        <v>Criteo</v>
      </c>
      <c r="D1858" s="2"/>
      <c r="E1858" s="2" t="str">
        <f t="shared" si="43"/>
        <v/>
      </c>
      <c r="F1858" s="2" t="str">
        <f t="shared" si="44"/>
        <v/>
      </c>
      <c r="G1858" s="9"/>
      <c r="H1858" s="2">
        <f>COUNTIF(parameter_DB!$A$1062:A1858,parameter_DB!A1858)</f>
        <v>116</v>
      </c>
      <c r="I1858" s="2">
        <f t="shared" si="45"/>
        <v>0</v>
      </c>
      <c r="J1858" s="2" t="str">
        <f>parameter_DB!A1858</f>
        <v>Digital</v>
      </c>
      <c r="K1858" s="2" t="str">
        <f t="shared" si="46"/>
        <v/>
      </c>
      <c r="L1858" s="2" t="str">
        <f t="shared" si="47"/>
        <v/>
      </c>
      <c r="M1858" s="66"/>
      <c r="N1858" s="9"/>
      <c r="O1858" s="9"/>
      <c r="P1858" s="9"/>
      <c r="Q1858" s="9"/>
      <c r="R1858" s="9"/>
      <c r="S1858" s="9"/>
      <c r="T1858" s="9"/>
      <c r="U1858" s="9"/>
      <c r="V1858" s="9"/>
      <c r="W1858" s="9"/>
      <c r="X1858" s="9"/>
      <c r="Y1858" s="9"/>
      <c r="Z1858" s="9"/>
      <c r="AA1858" s="9"/>
      <c r="AB1858" s="9"/>
      <c r="AC1858" s="9"/>
      <c r="AD1858" s="9"/>
      <c r="AE1858" s="10"/>
    </row>
    <row r="1859" spans="1:31" ht="16.5" customHeight="1">
      <c r="A1859" s="12">
        <f>COUNTIF(parameter_DB!$B1859:B$9620,parameter_DB!B1859)</f>
        <v>4</v>
      </c>
      <c r="B1859" s="2">
        <f t="shared" si="42"/>
        <v>0</v>
      </c>
      <c r="C1859" s="2" t="str">
        <f>parameter_DB!B1859</f>
        <v>Criteo</v>
      </c>
      <c r="D1859" s="2"/>
      <c r="E1859" s="2" t="str">
        <f t="shared" si="43"/>
        <v/>
      </c>
      <c r="F1859" s="2" t="str">
        <f t="shared" si="44"/>
        <v/>
      </c>
      <c r="G1859" s="9"/>
      <c r="H1859" s="2">
        <f>COUNTIF(parameter_DB!$A$1062:A1859,parameter_DB!A1859)</f>
        <v>117</v>
      </c>
      <c r="I1859" s="2">
        <f t="shared" si="45"/>
        <v>0</v>
      </c>
      <c r="J1859" s="2" t="str">
        <f>parameter_DB!A1859</f>
        <v>Digital</v>
      </c>
      <c r="K1859" s="2" t="str">
        <f t="shared" si="46"/>
        <v/>
      </c>
      <c r="L1859" s="2" t="str">
        <f t="shared" si="47"/>
        <v/>
      </c>
      <c r="M1859" s="66"/>
      <c r="N1859" s="9"/>
      <c r="O1859" s="9"/>
      <c r="P1859" s="9"/>
      <c r="Q1859" s="9"/>
      <c r="R1859" s="9"/>
      <c r="S1859" s="9"/>
      <c r="T1859" s="9"/>
      <c r="U1859" s="9"/>
      <c r="V1859" s="9"/>
      <c r="W1859" s="9"/>
      <c r="X1859" s="9"/>
      <c r="Y1859" s="9"/>
      <c r="Z1859" s="9"/>
      <c r="AA1859" s="9"/>
      <c r="AB1859" s="9"/>
      <c r="AC1859" s="9"/>
      <c r="AD1859" s="9"/>
      <c r="AE1859" s="10"/>
    </row>
    <row r="1860" spans="1:31" ht="16.5" customHeight="1">
      <c r="A1860" s="12">
        <f>COUNTIF(parameter_DB!$B1860:B$9620,parameter_DB!B1860)</f>
        <v>3</v>
      </c>
      <c r="B1860" s="2">
        <f t="shared" si="42"/>
        <v>0</v>
      </c>
      <c r="C1860" s="2" t="str">
        <f>parameter_DB!B1860</f>
        <v>Criteo</v>
      </c>
      <c r="D1860" s="2"/>
      <c r="E1860" s="2" t="str">
        <f t="shared" si="43"/>
        <v/>
      </c>
      <c r="F1860" s="2" t="str">
        <f t="shared" si="44"/>
        <v/>
      </c>
      <c r="G1860" s="9"/>
      <c r="H1860" s="2">
        <f>COUNTIF(parameter_DB!$A$1062:A1860,parameter_DB!A1860)</f>
        <v>118</v>
      </c>
      <c r="I1860" s="2">
        <f t="shared" si="45"/>
        <v>0</v>
      </c>
      <c r="J1860" s="2" t="str">
        <f>parameter_DB!A1860</f>
        <v>Digital</v>
      </c>
      <c r="K1860" s="2" t="str">
        <f t="shared" si="46"/>
        <v/>
      </c>
      <c r="L1860" s="2" t="str">
        <f t="shared" si="47"/>
        <v/>
      </c>
      <c r="M1860" s="66"/>
      <c r="N1860" s="9"/>
      <c r="O1860" s="9"/>
      <c r="P1860" s="9"/>
      <c r="Q1860" s="9"/>
      <c r="R1860" s="9"/>
      <c r="S1860" s="9"/>
      <c r="T1860" s="9"/>
      <c r="U1860" s="9"/>
      <c r="V1860" s="9"/>
      <c r="W1860" s="9"/>
      <c r="X1860" s="9"/>
      <c r="Y1860" s="9"/>
      <c r="Z1860" s="9"/>
      <c r="AA1860" s="9"/>
      <c r="AB1860" s="9"/>
      <c r="AC1860" s="9"/>
      <c r="AD1860" s="9"/>
      <c r="AE1860" s="10"/>
    </row>
    <row r="1861" spans="1:31" ht="16.5" customHeight="1">
      <c r="A1861" s="12">
        <f>COUNTIF(parameter_DB!$B1861:B$9620,parameter_DB!B1861)</f>
        <v>2</v>
      </c>
      <c r="B1861" s="2">
        <f t="shared" si="42"/>
        <v>0</v>
      </c>
      <c r="C1861" s="2" t="str">
        <f>parameter_DB!B1861</f>
        <v>Criteo</v>
      </c>
      <c r="D1861" s="2"/>
      <c r="E1861" s="2" t="str">
        <f t="shared" si="43"/>
        <v/>
      </c>
      <c r="F1861" s="2" t="str">
        <f t="shared" si="44"/>
        <v/>
      </c>
      <c r="G1861" s="9"/>
      <c r="H1861" s="2">
        <f>COUNTIF(parameter_DB!$A$1062:A1861,parameter_DB!A1861)</f>
        <v>119</v>
      </c>
      <c r="I1861" s="2">
        <f t="shared" si="45"/>
        <v>0</v>
      </c>
      <c r="J1861" s="2" t="str">
        <f>parameter_DB!A1861</f>
        <v>Digital</v>
      </c>
      <c r="K1861" s="2" t="str">
        <f t="shared" si="46"/>
        <v/>
      </c>
      <c r="L1861" s="2" t="str">
        <f t="shared" si="47"/>
        <v/>
      </c>
      <c r="M1861" s="66"/>
      <c r="N1861" s="9"/>
      <c r="O1861" s="9"/>
      <c r="P1861" s="9"/>
      <c r="Q1861" s="9"/>
      <c r="R1861" s="9"/>
      <c r="S1861" s="9"/>
      <c r="T1861" s="9"/>
      <c r="U1861" s="9"/>
      <c r="V1861" s="9"/>
      <c r="W1861" s="9"/>
      <c r="X1861" s="9"/>
      <c r="Y1861" s="9"/>
      <c r="Z1861" s="9"/>
      <c r="AA1861" s="9"/>
      <c r="AB1861" s="9"/>
      <c r="AC1861" s="9"/>
      <c r="AD1861" s="9"/>
      <c r="AE1861" s="10"/>
    </row>
    <row r="1862" spans="1:31" ht="16.5" customHeight="1">
      <c r="A1862" s="12">
        <f>COUNTIF(parameter_DB!$B1862:B$9620,parameter_DB!B1862)</f>
        <v>1</v>
      </c>
      <c r="B1862" s="2">
        <f t="shared" si="42"/>
        <v>53</v>
      </c>
      <c r="C1862" s="2" t="str">
        <f>parameter_DB!B1862</f>
        <v>Criteo</v>
      </c>
      <c r="D1862" s="2"/>
      <c r="E1862" s="2" t="str">
        <f t="shared" si="43"/>
        <v/>
      </c>
      <c r="F1862" s="2" t="str">
        <f t="shared" si="44"/>
        <v/>
      </c>
      <c r="G1862" s="9"/>
      <c r="H1862" s="2">
        <f>COUNTIF(parameter_DB!$A$1062:A1862,parameter_DB!A1862)</f>
        <v>120</v>
      </c>
      <c r="I1862" s="2">
        <f t="shared" si="45"/>
        <v>0</v>
      </c>
      <c r="J1862" s="2" t="str">
        <f>parameter_DB!A1862</f>
        <v>Digital</v>
      </c>
      <c r="K1862" s="2" t="str">
        <f t="shared" si="46"/>
        <v/>
      </c>
      <c r="L1862" s="2" t="str">
        <f t="shared" si="47"/>
        <v/>
      </c>
      <c r="M1862" s="66"/>
      <c r="N1862" s="9"/>
      <c r="O1862" s="9"/>
      <c r="P1862" s="9"/>
      <c r="Q1862" s="9"/>
      <c r="R1862" s="9"/>
      <c r="S1862" s="9"/>
      <c r="T1862" s="9"/>
      <c r="U1862" s="9"/>
      <c r="V1862" s="9"/>
      <c r="W1862" s="9"/>
      <c r="X1862" s="9"/>
      <c r="Y1862" s="9"/>
      <c r="Z1862" s="9"/>
      <c r="AA1862" s="9"/>
      <c r="AB1862" s="9"/>
      <c r="AC1862" s="9"/>
      <c r="AD1862" s="9"/>
      <c r="AE1862" s="10"/>
    </row>
    <row r="1863" spans="1:31" ht="16.5" customHeight="1">
      <c r="A1863" s="12">
        <f>COUNTIF(parameter_DB!$B1863:B$9620,parameter_DB!B1863)</f>
        <v>48</v>
      </c>
      <c r="B1863" s="2">
        <f t="shared" si="42"/>
        <v>0</v>
      </c>
      <c r="C1863" s="2" t="str">
        <f>parameter_DB!B1863</f>
        <v>카울리</v>
      </c>
      <c r="D1863" s="2"/>
      <c r="E1863" s="2" t="str">
        <f t="shared" si="43"/>
        <v/>
      </c>
      <c r="F1863" s="2" t="str">
        <f t="shared" si="44"/>
        <v/>
      </c>
      <c r="G1863" s="9"/>
      <c r="H1863" s="2">
        <f>COUNTIF(parameter_DB!$A$1062:A1863,parameter_DB!A1863)</f>
        <v>121</v>
      </c>
      <c r="I1863" s="2">
        <f t="shared" si="45"/>
        <v>0</v>
      </c>
      <c r="J1863" s="2" t="str">
        <f>parameter_DB!A1863</f>
        <v>Digital</v>
      </c>
      <c r="K1863" s="2" t="str">
        <f t="shared" si="46"/>
        <v/>
      </c>
      <c r="L1863" s="2" t="str">
        <f t="shared" si="47"/>
        <v/>
      </c>
      <c r="M1863" s="66"/>
      <c r="N1863" s="9"/>
      <c r="O1863" s="9"/>
      <c r="P1863" s="9"/>
      <c r="Q1863" s="9"/>
      <c r="R1863" s="9"/>
      <c r="S1863" s="9"/>
      <c r="T1863" s="9"/>
      <c r="U1863" s="9"/>
      <c r="V1863" s="9"/>
      <c r="W1863" s="9"/>
      <c r="X1863" s="9"/>
      <c r="Y1863" s="9"/>
      <c r="Z1863" s="9"/>
      <c r="AA1863" s="9"/>
      <c r="AB1863" s="9"/>
      <c r="AC1863" s="9"/>
      <c r="AD1863" s="9"/>
      <c r="AE1863" s="10"/>
    </row>
    <row r="1864" spans="1:31" ht="16.5" customHeight="1">
      <c r="A1864" s="12">
        <f>COUNTIF(parameter_DB!$B1864:B$9620,parameter_DB!B1864)</f>
        <v>47</v>
      </c>
      <c r="B1864" s="2">
        <f t="shared" si="42"/>
        <v>0</v>
      </c>
      <c r="C1864" s="2" t="str">
        <f>parameter_DB!B1864</f>
        <v>카울리</v>
      </c>
      <c r="D1864" s="2"/>
      <c r="E1864" s="2" t="str">
        <f t="shared" si="43"/>
        <v/>
      </c>
      <c r="F1864" s="2" t="str">
        <f t="shared" si="44"/>
        <v/>
      </c>
      <c r="G1864" s="9"/>
      <c r="H1864" s="2">
        <f>COUNTIF(parameter_DB!$A$1062:A1864,parameter_DB!A1864)</f>
        <v>122</v>
      </c>
      <c r="I1864" s="2">
        <f t="shared" si="45"/>
        <v>0</v>
      </c>
      <c r="J1864" s="2" t="str">
        <f>parameter_DB!A1864</f>
        <v>Digital</v>
      </c>
      <c r="K1864" s="2" t="str">
        <f t="shared" si="46"/>
        <v/>
      </c>
      <c r="L1864" s="2" t="str">
        <f t="shared" si="47"/>
        <v/>
      </c>
      <c r="M1864" s="66"/>
      <c r="N1864" s="9"/>
      <c r="O1864" s="9"/>
      <c r="P1864" s="9"/>
      <c r="Q1864" s="9"/>
      <c r="R1864" s="9"/>
      <c r="S1864" s="9"/>
      <c r="T1864" s="9"/>
      <c r="U1864" s="9"/>
      <c r="V1864" s="9"/>
      <c r="W1864" s="9"/>
      <c r="X1864" s="9"/>
      <c r="Y1864" s="9"/>
      <c r="Z1864" s="9"/>
      <c r="AA1864" s="9"/>
      <c r="AB1864" s="9"/>
      <c r="AC1864" s="9"/>
      <c r="AD1864" s="9"/>
      <c r="AE1864" s="10"/>
    </row>
    <row r="1865" spans="1:31" ht="16.5" customHeight="1">
      <c r="A1865" s="12">
        <f>COUNTIF(parameter_DB!$B1865:B$9620,parameter_DB!B1865)</f>
        <v>46</v>
      </c>
      <c r="B1865" s="2">
        <f t="shared" si="42"/>
        <v>0</v>
      </c>
      <c r="C1865" s="2" t="str">
        <f>parameter_DB!B1865</f>
        <v>카울리</v>
      </c>
      <c r="D1865" s="2"/>
      <c r="E1865" s="2" t="str">
        <f t="shared" si="43"/>
        <v/>
      </c>
      <c r="F1865" s="2" t="str">
        <f t="shared" si="44"/>
        <v/>
      </c>
      <c r="G1865" s="9"/>
      <c r="H1865" s="2">
        <f>COUNTIF(parameter_DB!$A$1062:A1865,parameter_DB!A1865)</f>
        <v>123</v>
      </c>
      <c r="I1865" s="2">
        <f t="shared" si="45"/>
        <v>0</v>
      </c>
      <c r="J1865" s="2" t="str">
        <f>parameter_DB!A1865</f>
        <v>Digital</v>
      </c>
      <c r="K1865" s="2" t="str">
        <f t="shared" si="46"/>
        <v/>
      </c>
      <c r="L1865" s="2" t="str">
        <f t="shared" si="47"/>
        <v/>
      </c>
      <c r="M1865" s="66"/>
      <c r="N1865" s="9"/>
      <c r="O1865" s="9"/>
      <c r="P1865" s="9"/>
      <c r="Q1865" s="9"/>
      <c r="R1865" s="9"/>
      <c r="S1865" s="9"/>
      <c r="T1865" s="9"/>
      <c r="U1865" s="9"/>
      <c r="V1865" s="9"/>
      <c r="W1865" s="9"/>
      <c r="X1865" s="9"/>
      <c r="Y1865" s="9"/>
      <c r="Z1865" s="9"/>
      <c r="AA1865" s="9"/>
      <c r="AB1865" s="9"/>
      <c r="AC1865" s="9"/>
      <c r="AD1865" s="9"/>
      <c r="AE1865" s="10"/>
    </row>
    <row r="1866" spans="1:31" ht="16.5" customHeight="1">
      <c r="A1866" s="12">
        <f>COUNTIF(parameter_DB!$B1866:B$9620,parameter_DB!B1866)</f>
        <v>45</v>
      </c>
      <c r="B1866" s="2">
        <f t="shared" si="42"/>
        <v>0</v>
      </c>
      <c r="C1866" s="2" t="str">
        <f>parameter_DB!B1866</f>
        <v>카울리</v>
      </c>
      <c r="D1866" s="2"/>
      <c r="E1866" s="2" t="str">
        <f t="shared" si="43"/>
        <v/>
      </c>
      <c r="F1866" s="2" t="str">
        <f t="shared" si="44"/>
        <v/>
      </c>
      <c r="G1866" s="9"/>
      <c r="H1866" s="2">
        <f>COUNTIF(parameter_DB!$A$1062:A1866,parameter_DB!A1866)</f>
        <v>124</v>
      </c>
      <c r="I1866" s="2">
        <f t="shared" si="45"/>
        <v>0</v>
      </c>
      <c r="J1866" s="2" t="str">
        <f>parameter_DB!A1866</f>
        <v>Digital</v>
      </c>
      <c r="K1866" s="2" t="str">
        <f t="shared" si="46"/>
        <v/>
      </c>
      <c r="L1866" s="2" t="str">
        <f t="shared" si="47"/>
        <v/>
      </c>
      <c r="M1866" s="66"/>
      <c r="N1866" s="9"/>
      <c r="O1866" s="9"/>
      <c r="P1866" s="9"/>
      <c r="Q1866" s="9"/>
      <c r="R1866" s="9"/>
      <c r="S1866" s="9"/>
      <c r="T1866" s="9"/>
      <c r="U1866" s="9"/>
      <c r="V1866" s="9"/>
      <c r="W1866" s="9"/>
      <c r="X1866" s="9"/>
      <c r="Y1866" s="9"/>
      <c r="Z1866" s="9"/>
      <c r="AA1866" s="9"/>
      <c r="AB1866" s="9"/>
      <c r="AC1866" s="9"/>
      <c r="AD1866" s="9"/>
      <c r="AE1866" s="10"/>
    </row>
    <row r="1867" spans="1:31" ht="16.5" customHeight="1">
      <c r="A1867" s="12">
        <f>COUNTIF(parameter_DB!$B1867:B$9620,parameter_DB!B1867)</f>
        <v>44</v>
      </c>
      <c r="B1867" s="2">
        <f t="shared" si="42"/>
        <v>0</v>
      </c>
      <c r="C1867" s="2" t="str">
        <f>parameter_DB!B1867</f>
        <v>카울리</v>
      </c>
      <c r="D1867" s="2"/>
      <c r="E1867" s="2" t="str">
        <f t="shared" si="43"/>
        <v/>
      </c>
      <c r="F1867" s="2" t="str">
        <f t="shared" si="44"/>
        <v/>
      </c>
      <c r="G1867" s="9"/>
      <c r="H1867" s="2">
        <f>COUNTIF(parameter_DB!$A$1062:A1867,parameter_DB!A1867)</f>
        <v>125</v>
      </c>
      <c r="I1867" s="2">
        <f t="shared" si="45"/>
        <v>0</v>
      </c>
      <c r="J1867" s="2" t="str">
        <f>parameter_DB!A1867</f>
        <v>Digital</v>
      </c>
      <c r="K1867" s="2" t="str">
        <f t="shared" si="46"/>
        <v/>
      </c>
      <c r="L1867" s="2" t="str">
        <f t="shared" si="47"/>
        <v/>
      </c>
      <c r="M1867" s="66"/>
      <c r="N1867" s="9"/>
      <c r="O1867" s="9"/>
      <c r="P1867" s="9"/>
      <c r="Q1867" s="9"/>
      <c r="R1867" s="9"/>
      <c r="S1867" s="9"/>
      <c r="T1867" s="9"/>
      <c r="U1867" s="9"/>
      <c r="V1867" s="9"/>
      <c r="W1867" s="9"/>
      <c r="X1867" s="9"/>
      <c r="Y1867" s="9"/>
      <c r="Z1867" s="9"/>
      <c r="AA1867" s="9"/>
      <c r="AB1867" s="9"/>
      <c r="AC1867" s="9"/>
      <c r="AD1867" s="9"/>
      <c r="AE1867" s="10"/>
    </row>
    <row r="1868" spans="1:31" ht="16.5" customHeight="1">
      <c r="A1868" s="12">
        <f>COUNTIF(parameter_DB!$B1868:B$9620,parameter_DB!B1868)</f>
        <v>43</v>
      </c>
      <c r="B1868" s="2">
        <f t="shared" si="42"/>
        <v>0</v>
      </c>
      <c r="C1868" s="2" t="str">
        <f>parameter_DB!B1868</f>
        <v>카울리</v>
      </c>
      <c r="D1868" s="2"/>
      <c r="E1868" s="2" t="str">
        <f t="shared" si="43"/>
        <v/>
      </c>
      <c r="F1868" s="2" t="str">
        <f t="shared" si="44"/>
        <v/>
      </c>
      <c r="G1868" s="9"/>
      <c r="H1868" s="2">
        <f>COUNTIF(parameter_DB!$A$1062:A1868,parameter_DB!A1868)</f>
        <v>126</v>
      </c>
      <c r="I1868" s="2">
        <f t="shared" si="45"/>
        <v>0</v>
      </c>
      <c r="J1868" s="2" t="str">
        <f>parameter_DB!A1868</f>
        <v>Digital</v>
      </c>
      <c r="K1868" s="2" t="str">
        <f t="shared" si="46"/>
        <v/>
      </c>
      <c r="L1868" s="2" t="str">
        <f t="shared" si="47"/>
        <v/>
      </c>
      <c r="M1868" s="66"/>
      <c r="N1868" s="9"/>
      <c r="O1868" s="9"/>
      <c r="P1868" s="9"/>
      <c r="Q1868" s="9"/>
      <c r="R1868" s="9"/>
      <c r="S1868" s="9"/>
      <c r="T1868" s="9"/>
      <c r="U1868" s="9"/>
      <c r="V1868" s="9"/>
      <c r="W1868" s="9"/>
      <c r="X1868" s="9"/>
      <c r="Y1868" s="9"/>
      <c r="Z1868" s="9"/>
      <c r="AA1868" s="9"/>
      <c r="AB1868" s="9"/>
      <c r="AC1868" s="9"/>
      <c r="AD1868" s="9"/>
      <c r="AE1868" s="10"/>
    </row>
    <row r="1869" spans="1:31" ht="16.5" customHeight="1">
      <c r="A1869" s="12">
        <f>COUNTIF(parameter_DB!$B1869:B$9620,parameter_DB!B1869)</f>
        <v>42</v>
      </c>
      <c r="B1869" s="2">
        <f t="shared" si="42"/>
        <v>0</v>
      </c>
      <c r="C1869" s="2" t="str">
        <f>parameter_DB!B1869</f>
        <v>카울리</v>
      </c>
      <c r="D1869" s="2"/>
      <c r="E1869" s="2" t="str">
        <f t="shared" si="43"/>
        <v/>
      </c>
      <c r="F1869" s="2" t="str">
        <f t="shared" si="44"/>
        <v/>
      </c>
      <c r="G1869" s="9"/>
      <c r="H1869" s="2">
        <f>COUNTIF(parameter_DB!$A$1062:A1869,parameter_DB!A1869)</f>
        <v>127</v>
      </c>
      <c r="I1869" s="2">
        <f t="shared" si="45"/>
        <v>0</v>
      </c>
      <c r="J1869" s="2" t="str">
        <f>parameter_DB!A1869</f>
        <v>Digital</v>
      </c>
      <c r="K1869" s="2" t="str">
        <f t="shared" si="46"/>
        <v/>
      </c>
      <c r="L1869" s="2" t="str">
        <f t="shared" si="47"/>
        <v/>
      </c>
      <c r="M1869" s="66"/>
      <c r="N1869" s="9"/>
      <c r="O1869" s="9"/>
      <c r="P1869" s="9"/>
      <c r="Q1869" s="9"/>
      <c r="R1869" s="9"/>
      <c r="S1869" s="9"/>
      <c r="T1869" s="9"/>
      <c r="U1869" s="9"/>
      <c r="V1869" s="9"/>
      <c r="W1869" s="9"/>
      <c r="X1869" s="9"/>
      <c r="Y1869" s="9"/>
      <c r="Z1869" s="9"/>
      <c r="AA1869" s="9"/>
      <c r="AB1869" s="9"/>
      <c r="AC1869" s="9"/>
      <c r="AD1869" s="9"/>
      <c r="AE1869" s="10"/>
    </row>
    <row r="1870" spans="1:31" ht="16.5" customHeight="1">
      <c r="A1870" s="12">
        <f>COUNTIF(parameter_DB!$B1870:B$9620,parameter_DB!B1870)</f>
        <v>41</v>
      </c>
      <c r="B1870" s="2">
        <f t="shared" si="42"/>
        <v>0</v>
      </c>
      <c r="C1870" s="2" t="str">
        <f>parameter_DB!B1870</f>
        <v>카울리</v>
      </c>
      <c r="D1870" s="2"/>
      <c r="E1870" s="2" t="str">
        <f t="shared" si="43"/>
        <v/>
      </c>
      <c r="F1870" s="2" t="str">
        <f t="shared" si="44"/>
        <v/>
      </c>
      <c r="G1870" s="9"/>
      <c r="H1870" s="2">
        <f>COUNTIF(parameter_DB!$A$1062:A1870,parameter_DB!A1870)</f>
        <v>128</v>
      </c>
      <c r="I1870" s="2">
        <f t="shared" si="45"/>
        <v>0</v>
      </c>
      <c r="J1870" s="2" t="str">
        <f>parameter_DB!A1870</f>
        <v>Digital</v>
      </c>
      <c r="K1870" s="2" t="str">
        <f t="shared" si="46"/>
        <v/>
      </c>
      <c r="L1870" s="2" t="str">
        <f t="shared" si="47"/>
        <v/>
      </c>
      <c r="M1870" s="66"/>
      <c r="N1870" s="9"/>
      <c r="O1870" s="9"/>
      <c r="P1870" s="9"/>
      <c r="Q1870" s="9"/>
      <c r="R1870" s="9"/>
      <c r="S1870" s="9"/>
      <c r="T1870" s="9"/>
      <c r="U1870" s="9"/>
      <c r="V1870" s="9"/>
      <c r="W1870" s="9"/>
      <c r="X1870" s="9"/>
      <c r="Y1870" s="9"/>
      <c r="Z1870" s="9"/>
      <c r="AA1870" s="9"/>
      <c r="AB1870" s="9"/>
      <c r="AC1870" s="9"/>
      <c r="AD1870" s="9"/>
      <c r="AE1870" s="10"/>
    </row>
    <row r="1871" spans="1:31" ht="16.5" customHeight="1">
      <c r="A1871" s="12">
        <f>COUNTIF(parameter_DB!$B1871:B$9620,parameter_DB!B1871)</f>
        <v>40</v>
      </c>
      <c r="B1871" s="2">
        <f t="shared" si="42"/>
        <v>0</v>
      </c>
      <c r="C1871" s="2" t="str">
        <f>parameter_DB!B1871</f>
        <v>카울리</v>
      </c>
      <c r="D1871" s="2"/>
      <c r="E1871" s="2" t="str">
        <f t="shared" si="43"/>
        <v/>
      </c>
      <c r="F1871" s="2" t="str">
        <f t="shared" si="44"/>
        <v/>
      </c>
      <c r="G1871" s="9"/>
      <c r="H1871" s="2">
        <f>COUNTIF(parameter_DB!$A$1062:A1871,parameter_DB!A1871)</f>
        <v>129</v>
      </c>
      <c r="I1871" s="2">
        <f t="shared" si="45"/>
        <v>0</v>
      </c>
      <c r="J1871" s="2" t="str">
        <f>parameter_DB!A1871</f>
        <v>Digital</v>
      </c>
      <c r="K1871" s="2" t="str">
        <f t="shared" si="46"/>
        <v/>
      </c>
      <c r="L1871" s="2" t="str">
        <f t="shared" si="47"/>
        <v/>
      </c>
      <c r="M1871" s="66"/>
      <c r="N1871" s="9"/>
      <c r="O1871" s="9"/>
      <c r="P1871" s="9"/>
      <c r="Q1871" s="9"/>
      <c r="R1871" s="9"/>
      <c r="S1871" s="9"/>
      <c r="T1871" s="9"/>
      <c r="U1871" s="9"/>
      <c r="V1871" s="9"/>
      <c r="W1871" s="9"/>
      <c r="X1871" s="9"/>
      <c r="Y1871" s="9"/>
      <c r="Z1871" s="9"/>
      <c r="AA1871" s="9"/>
      <c r="AB1871" s="9"/>
      <c r="AC1871" s="9"/>
      <c r="AD1871" s="9"/>
      <c r="AE1871" s="10"/>
    </row>
    <row r="1872" spans="1:31" ht="16.5" customHeight="1">
      <c r="A1872" s="12">
        <f>COUNTIF(parameter_DB!$B1872:B$9620,parameter_DB!B1872)</f>
        <v>39</v>
      </c>
      <c r="B1872" s="2">
        <f t="shared" si="42"/>
        <v>0</v>
      </c>
      <c r="C1872" s="2" t="str">
        <f>parameter_DB!B1872</f>
        <v>카울리</v>
      </c>
      <c r="D1872" s="2"/>
      <c r="E1872" s="2" t="str">
        <f t="shared" si="43"/>
        <v/>
      </c>
      <c r="F1872" s="2" t="str">
        <f t="shared" si="44"/>
        <v/>
      </c>
      <c r="G1872" s="9"/>
      <c r="H1872" s="2">
        <f>COUNTIF(parameter_DB!$A$1062:A1872,parameter_DB!A1872)</f>
        <v>130</v>
      </c>
      <c r="I1872" s="2">
        <f t="shared" si="45"/>
        <v>0</v>
      </c>
      <c r="J1872" s="2" t="str">
        <f>parameter_DB!A1872</f>
        <v>Digital</v>
      </c>
      <c r="K1872" s="2" t="str">
        <f t="shared" si="46"/>
        <v/>
      </c>
      <c r="L1872" s="2" t="str">
        <f t="shared" si="47"/>
        <v/>
      </c>
      <c r="M1872" s="66"/>
      <c r="N1872" s="9"/>
      <c r="O1872" s="9"/>
      <c r="P1872" s="9"/>
      <c r="Q1872" s="9"/>
      <c r="R1872" s="9"/>
      <c r="S1872" s="9"/>
      <c r="T1872" s="9"/>
      <c r="U1872" s="9"/>
      <c r="V1872" s="9"/>
      <c r="W1872" s="9"/>
      <c r="X1872" s="9"/>
      <c r="Y1872" s="9"/>
      <c r="Z1872" s="9"/>
      <c r="AA1872" s="9"/>
      <c r="AB1872" s="9"/>
      <c r="AC1872" s="9"/>
      <c r="AD1872" s="9"/>
      <c r="AE1872" s="10"/>
    </row>
    <row r="1873" spans="1:31" ht="16.5" customHeight="1">
      <c r="A1873" s="12">
        <f>COUNTIF(parameter_DB!$B1873:B$9620,parameter_DB!B1873)</f>
        <v>38</v>
      </c>
      <c r="B1873" s="2">
        <f t="shared" si="42"/>
        <v>0</v>
      </c>
      <c r="C1873" s="2" t="str">
        <f>parameter_DB!B1873</f>
        <v>카울리</v>
      </c>
      <c r="D1873" s="2"/>
      <c r="E1873" s="2" t="str">
        <f t="shared" si="43"/>
        <v/>
      </c>
      <c r="F1873" s="2" t="str">
        <f t="shared" si="44"/>
        <v/>
      </c>
      <c r="G1873" s="9"/>
      <c r="H1873" s="2">
        <f>COUNTIF(parameter_DB!$A$1062:A1873,parameter_DB!A1873)</f>
        <v>131</v>
      </c>
      <c r="I1873" s="2">
        <f t="shared" si="45"/>
        <v>0</v>
      </c>
      <c r="J1873" s="2" t="str">
        <f>parameter_DB!A1873</f>
        <v>Digital</v>
      </c>
      <c r="K1873" s="2" t="str">
        <f t="shared" si="46"/>
        <v/>
      </c>
      <c r="L1873" s="2" t="str">
        <f t="shared" si="47"/>
        <v/>
      </c>
      <c r="M1873" s="66"/>
      <c r="N1873" s="9"/>
      <c r="O1873" s="9"/>
      <c r="P1873" s="9"/>
      <c r="Q1873" s="9"/>
      <c r="R1873" s="9"/>
      <c r="S1873" s="9"/>
      <c r="T1873" s="9"/>
      <c r="U1873" s="9"/>
      <c r="V1873" s="9"/>
      <c r="W1873" s="9"/>
      <c r="X1873" s="9"/>
      <c r="Y1873" s="9"/>
      <c r="Z1873" s="9"/>
      <c r="AA1873" s="9"/>
      <c r="AB1873" s="9"/>
      <c r="AC1873" s="9"/>
      <c r="AD1873" s="9"/>
      <c r="AE1873" s="10"/>
    </row>
    <row r="1874" spans="1:31" ht="16.5" customHeight="1">
      <c r="A1874" s="12">
        <f>COUNTIF(parameter_DB!$B1874:B$9620,parameter_DB!B1874)</f>
        <v>37</v>
      </c>
      <c r="B1874" s="2">
        <f t="shared" si="42"/>
        <v>0</v>
      </c>
      <c r="C1874" s="2" t="str">
        <f>parameter_DB!B1874</f>
        <v>카울리</v>
      </c>
      <c r="D1874" s="2"/>
      <c r="E1874" s="2" t="str">
        <f t="shared" si="43"/>
        <v/>
      </c>
      <c r="F1874" s="2" t="str">
        <f t="shared" si="44"/>
        <v/>
      </c>
      <c r="G1874" s="9"/>
      <c r="H1874" s="2">
        <f>COUNTIF(parameter_DB!$A$1062:A1874,parameter_DB!A1874)</f>
        <v>132</v>
      </c>
      <c r="I1874" s="2">
        <f t="shared" si="45"/>
        <v>0</v>
      </c>
      <c r="J1874" s="2" t="str">
        <f>parameter_DB!A1874</f>
        <v>Digital</v>
      </c>
      <c r="K1874" s="2" t="str">
        <f t="shared" si="46"/>
        <v/>
      </c>
      <c r="L1874" s="2" t="str">
        <f t="shared" si="47"/>
        <v/>
      </c>
      <c r="M1874" s="66"/>
      <c r="N1874" s="9"/>
      <c r="O1874" s="9"/>
      <c r="P1874" s="9"/>
      <c r="Q1874" s="9"/>
      <c r="R1874" s="9"/>
      <c r="S1874" s="9"/>
      <c r="T1874" s="9"/>
      <c r="U1874" s="9"/>
      <c r="V1874" s="9"/>
      <c r="W1874" s="9"/>
      <c r="X1874" s="9"/>
      <c r="Y1874" s="9"/>
      <c r="Z1874" s="9"/>
      <c r="AA1874" s="9"/>
      <c r="AB1874" s="9"/>
      <c r="AC1874" s="9"/>
      <c r="AD1874" s="9"/>
      <c r="AE1874" s="10"/>
    </row>
    <row r="1875" spans="1:31" ht="16.5" customHeight="1">
      <c r="A1875" s="12">
        <f>COUNTIF(parameter_DB!$B1875:B$9620,parameter_DB!B1875)</f>
        <v>36</v>
      </c>
      <c r="B1875" s="2">
        <f t="shared" si="42"/>
        <v>0</v>
      </c>
      <c r="C1875" s="2" t="str">
        <f>parameter_DB!B1875</f>
        <v>카울리</v>
      </c>
      <c r="D1875" s="2"/>
      <c r="E1875" s="2" t="str">
        <f t="shared" si="43"/>
        <v/>
      </c>
      <c r="F1875" s="2" t="str">
        <f t="shared" si="44"/>
        <v/>
      </c>
      <c r="G1875" s="9"/>
      <c r="H1875" s="2">
        <f>COUNTIF(parameter_DB!$A$1062:A1875,parameter_DB!A1875)</f>
        <v>133</v>
      </c>
      <c r="I1875" s="2">
        <f t="shared" si="45"/>
        <v>0</v>
      </c>
      <c r="J1875" s="2" t="str">
        <f>parameter_DB!A1875</f>
        <v>Digital</v>
      </c>
      <c r="K1875" s="2" t="str">
        <f t="shared" si="46"/>
        <v/>
      </c>
      <c r="L1875" s="2" t="str">
        <f t="shared" si="47"/>
        <v/>
      </c>
      <c r="M1875" s="66"/>
      <c r="N1875" s="9"/>
      <c r="O1875" s="9"/>
      <c r="P1875" s="9"/>
      <c r="Q1875" s="9"/>
      <c r="R1875" s="9"/>
      <c r="S1875" s="9"/>
      <c r="T1875" s="9"/>
      <c r="U1875" s="9"/>
      <c r="V1875" s="9"/>
      <c r="W1875" s="9"/>
      <c r="X1875" s="9"/>
      <c r="Y1875" s="9"/>
      <c r="Z1875" s="9"/>
      <c r="AA1875" s="9"/>
      <c r="AB1875" s="9"/>
      <c r="AC1875" s="9"/>
      <c r="AD1875" s="9"/>
      <c r="AE1875" s="10"/>
    </row>
    <row r="1876" spans="1:31" ht="16.5" customHeight="1">
      <c r="A1876" s="12">
        <f>COUNTIF(parameter_DB!$B1876:B$9620,parameter_DB!B1876)</f>
        <v>35</v>
      </c>
      <c r="B1876" s="2">
        <f t="shared" si="42"/>
        <v>0</v>
      </c>
      <c r="C1876" s="2" t="str">
        <f>parameter_DB!B1876</f>
        <v>카울리</v>
      </c>
      <c r="D1876" s="2"/>
      <c r="E1876" s="2" t="str">
        <f t="shared" si="43"/>
        <v/>
      </c>
      <c r="F1876" s="2" t="str">
        <f t="shared" si="44"/>
        <v/>
      </c>
      <c r="G1876" s="9"/>
      <c r="H1876" s="2">
        <f>COUNTIF(parameter_DB!$A$1062:A1876,parameter_DB!A1876)</f>
        <v>134</v>
      </c>
      <c r="I1876" s="2">
        <f t="shared" si="45"/>
        <v>0</v>
      </c>
      <c r="J1876" s="2" t="str">
        <f>parameter_DB!A1876</f>
        <v>Digital</v>
      </c>
      <c r="K1876" s="2" t="str">
        <f t="shared" si="46"/>
        <v/>
      </c>
      <c r="L1876" s="2" t="str">
        <f t="shared" si="47"/>
        <v/>
      </c>
      <c r="M1876" s="66"/>
      <c r="N1876" s="9"/>
      <c r="O1876" s="9"/>
      <c r="P1876" s="9"/>
      <c r="Q1876" s="9"/>
      <c r="R1876" s="9"/>
      <c r="S1876" s="9"/>
      <c r="T1876" s="9"/>
      <c r="U1876" s="9"/>
      <c r="V1876" s="9"/>
      <c r="W1876" s="9"/>
      <c r="X1876" s="9"/>
      <c r="Y1876" s="9"/>
      <c r="Z1876" s="9"/>
      <c r="AA1876" s="9"/>
      <c r="AB1876" s="9"/>
      <c r="AC1876" s="9"/>
      <c r="AD1876" s="9"/>
      <c r="AE1876" s="10"/>
    </row>
    <row r="1877" spans="1:31" ht="16.5" customHeight="1">
      <c r="A1877" s="12">
        <f>COUNTIF(parameter_DB!$B1877:B$9620,parameter_DB!B1877)</f>
        <v>34</v>
      </c>
      <c r="B1877" s="2">
        <f t="shared" si="42"/>
        <v>0</v>
      </c>
      <c r="C1877" s="2" t="str">
        <f>parameter_DB!B1877</f>
        <v>카울리</v>
      </c>
      <c r="D1877" s="2"/>
      <c r="E1877" s="2" t="str">
        <f t="shared" si="43"/>
        <v/>
      </c>
      <c r="F1877" s="2" t="str">
        <f t="shared" si="44"/>
        <v/>
      </c>
      <c r="G1877" s="9"/>
      <c r="H1877" s="2">
        <f>COUNTIF(parameter_DB!$A$1062:A1877,parameter_DB!A1877)</f>
        <v>135</v>
      </c>
      <c r="I1877" s="2">
        <f t="shared" si="45"/>
        <v>0</v>
      </c>
      <c r="J1877" s="2" t="str">
        <f>parameter_DB!A1877</f>
        <v>Digital</v>
      </c>
      <c r="K1877" s="2" t="str">
        <f t="shared" si="46"/>
        <v/>
      </c>
      <c r="L1877" s="2" t="str">
        <f t="shared" si="47"/>
        <v/>
      </c>
      <c r="M1877" s="66"/>
      <c r="N1877" s="9"/>
      <c r="O1877" s="9"/>
      <c r="P1877" s="9"/>
      <c r="Q1877" s="9"/>
      <c r="R1877" s="9"/>
      <c r="S1877" s="9"/>
      <c r="T1877" s="9"/>
      <c r="U1877" s="9"/>
      <c r="V1877" s="9"/>
      <c r="W1877" s="9"/>
      <c r="X1877" s="9"/>
      <c r="Y1877" s="9"/>
      <c r="Z1877" s="9"/>
      <c r="AA1877" s="9"/>
      <c r="AB1877" s="9"/>
      <c r="AC1877" s="9"/>
      <c r="AD1877" s="9"/>
      <c r="AE1877" s="10"/>
    </row>
    <row r="1878" spans="1:31" ht="16.5" customHeight="1">
      <c r="A1878" s="12">
        <f>COUNTIF(parameter_DB!$B1878:B$9620,parameter_DB!B1878)</f>
        <v>33</v>
      </c>
      <c r="B1878" s="2">
        <f t="shared" si="42"/>
        <v>0</v>
      </c>
      <c r="C1878" s="2" t="str">
        <f>parameter_DB!B1878</f>
        <v>카울리</v>
      </c>
      <c r="D1878" s="2"/>
      <c r="E1878" s="2" t="str">
        <f t="shared" si="43"/>
        <v/>
      </c>
      <c r="F1878" s="2" t="str">
        <f t="shared" si="44"/>
        <v/>
      </c>
      <c r="G1878" s="9"/>
      <c r="H1878" s="2">
        <f>COUNTIF(parameter_DB!$A$1062:A1878,parameter_DB!A1878)</f>
        <v>136</v>
      </c>
      <c r="I1878" s="2">
        <f t="shared" si="45"/>
        <v>0</v>
      </c>
      <c r="J1878" s="2" t="str">
        <f>parameter_DB!A1878</f>
        <v>Digital</v>
      </c>
      <c r="K1878" s="2" t="str">
        <f t="shared" si="46"/>
        <v/>
      </c>
      <c r="L1878" s="2" t="str">
        <f t="shared" si="47"/>
        <v/>
      </c>
      <c r="M1878" s="66"/>
      <c r="N1878" s="9"/>
      <c r="O1878" s="9"/>
      <c r="P1878" s="9"/>
      <c r="Q1878" s="9"/>
      <c r="R1878" s="9"/>
      <c r="S1878" s="9"/>
      <c r="T1878" s="9"/>
      <c r="U1878" s="9"/>
      <c r="V1878" s="9"/>
      <c r="W1878" s="9"/>
      <c r="X1878" s="9"/>
      <c r="Y1878" s="9"/>
      <c r="Z1878" s="9"/>
      <c r="AA1878" s="9"/>
      <c r="AB1878" s="9"/>
      <c r="AC1878" s="9"/>
      <c r="AD1878" s="9"/>
      <c r="AE1878" s="10"/>
    </row>
    <row r="1879" spans="1:31" ht="16.5" customHeight="1">
      <c r="A1879" s="12">
        <f>COUNTIF(parameter_DB!$B1879:B$9620,parameter_DB!B1879)</f>
        <v>32</v>
      </c>
      <c r="B1879" s="2">
        <f t="shared" si="42"/>
        <v>0</v>
      </c>
      <c r="C1879" s="2" t="str">
        <f>parameter_DB!B1879</f>
        <v>카울리</v>
      </c>
      <c r="D1879" s="2"/>
      <c r="E1879" s="2" t="str">
        <f t="shared" si="43"/>
        <v/>
      </c>
      <c r="F1879" s="2" t="str">
        <f t="shared" si="44"/>
        <v/>
      </c>
      <c r="G1879" s="9"/>
      <c r="H1879" s="2">
        <f>COUNTIF(parameter_DB!$A$1062:A1879,parameter_DB!A1879)</f>
        <v>137</v>
      </c>
      <c r="I1879" s="2">
        <f t="shared" si="45"/>
        <v>0</v>
      </c>
      <c r="J1879" s="2" t="str">
        <f>parameter_DB!A1879</f>
        <v>Digital</v>
      </c>
      <c r="K1879" s="2" t="str">
        <f t="shared" si="46"/>
        <v/>
      </c>
      <c r="L1879" s="2" t="str">
        <f t="shared" si="47"/>
        <v/>
      </c>
      <c r="M1879" s="66"/>
      <c r="N1879" s="9"/>
      <c r="O1879" s="9"/>
      <c r="P1879" s="9"/>
      <c r="Q1879" s="9"/>
      <c r="R1879" s="9"/>
      <c r="S1879" s="9"/>
      <c r="T1879" s="9"/>
      <c r="U1879" s="9"/>
      <c r="V1879" s="9"/>
      <c r="W1879" s="9"/>
      <c r="X1879" s="9"/>
      <c r="Y1879" s="9"/>
      <c r="Z1879" s="9"/>
      <c r="AA1879" s="9"/>
      <c r="AB1879" s="9"/>
      <c r="AC1879" s="9"/>
      <c r="AD1879" s="9"/>
      <c r="AE1879" s="10"/>
    </row>
    <row r="1880" spans="1:31" ht="16.5" customHeight="1">
      <c r="A1880" s="12">
        <f>COUNTIF(parameter_DB!$B1880:B$9620,parameter_DB!B1880)</f>
        <v>31</v>
      </c>
      <c r="B1880" s="2">
        <f t="shared" si="42"/>
        <v>0</v>
      </c>
      <c r="C1880" s="2" t="str">
        <f>parameter_DB!B1880</f>
        <v>카울리</v>
      </c>
      <c r="D1880" s="2"/>
      <c r="E1880" s="2" t="str">
        <f t="shared" si="43"/>
        <v/>
      </c>
      <c r="F1880" s="2" t="str">
        <f t="shared" si="44"/>
        <v/>
      </c>
      <c r="G1880" s="9"/>
      <c r="H1880" s="2">
        <f>COUNTIF(parameter_DB!$A$1062:A1880,parameter_DB!A1880)</f>
        <v>138</v>
      </c>
      <c r="I1880" s="2">
        <f t="shared" si="45"/>
        <v>0</v>
      </c>
      <c r="J1880" s="2" t="str">
        <f>parameter_DB!A1880</f>
        <v>Digital</v>
      </c>
      <c r="K1880" s="2" t="str">
        <f t="shared" si="46"/>
        <v/>
      </c>
      <c r="L1880" s="2" t="str">
        <f t="shared" si="47"/>
        <v/>
      </c>
      <c r="M1880" s="66"/>
      <c r="N1880" s="9"/>
      <c r="O1880" s="9"/>
      <c r="P1880" s="9"/>
      <c r="Q1880" s="9"/>
      <c r="R1880" s="9"/>
      <c r="S1880" s="9"/>
      <c r="T1880" s="9"/>
      <c r="U1880" s="9"/>
      <c r="V1880" s="9"/>
      <c r="W1880" s="9"/>
      <c r="X1880" s="9"/>
      <c r="Y1880" s="9"/>
      <c r="Z1880" s="9"/>
      <c r="AA1880" s="9"/>
      <c r="AB1880" s="9"/>
      <c r="AC1880" s="9"/>
      <c r="AD1880" s="9"/>
      <c r="AE1880" s="10"/>
    </row>
    <row r="1881" spans="1:31" ht="16.5" customHeight="1">
      <c r="A1881" s="12">
        <f>COUNTIF(parameter_DB!$B1881:B$9620,parameter_DB!B1881)</f>
        <v>30</v>
      </c>
      <c r="B1881" s="2">
        <f t="shared" si="42"/>
        <v>0</v>
      </c>
      <c r="C1881" s="2" t="str">
        <f>parameter_DB!B1881</f>
        <v>카울리</v>
      </c>
      <c r="D1881" s="2"/>
      <c r="E1881" s="2" t="str">
        <f t="shared" si="43"/>
        <v/>
      </c>
      <c r="F1881" s="2" t="str">
        <f t="shared" si="44"/>
        <v/>
      </c>
      <c r="G1881" s="9"/>
      <c r="H1881" s="2">
        <f>COUNTIF(parameter_DB!$A$1062:A1881,parameter_DB!A1881)</f>
        <v>139</v>
      </c>
      <c r="I1881" s="2">
        <f t="shared" si="45"/>
        <v>0</v>
      </c>
      <c r="J1881" s="2" t="str">
        <f>parameter_DB!A1881</f>
        <v>Digital</v>
      </c>
      <c r="K1881" s="2" t="str">
        <f t="shared" si="46"/>
        <v/>
      </c>
      <c r="L1881" s="2" t="str">
        <f t="shared" si="47"/>
        <v/>
      </c>
      <c r="M1881" s="66"/>
      <c r="N1881" s="9"/>
      <c r="O1881" s="9"/>
      <c r="P1881" s="9"/>
      <c r="Q1881" s="9"/>
      <c r="R1881" s="9"/>
      <c r="S1881" s="9"/>
      <c r="T1881" s="9"/>
      <c r="U1881" s="9"/>
      <c r="V1881" s="9"/>
      <c r="W1881" s="9"/>
      <c r="X1881" s="9"/>
      <c r="Y1881" s="9"/>
      <c r="Z1881" s="9"/>
      <c r="AA1881" s="9"/>
      <c r="AB1881" s="9"/>
      <c r="AC1881" s="9"/>
      <c r="AD1881" s="9"/>
      <c r="AE1881" s="10"/>
    </row>
    <row r="1882" spans="1:31" ht="16.5" customHeight="1">
      <c r="A1882" s="12">
        <f>COUNTIF(parameter_DB!$B1882:B$9620,parameter_DB!B1882)</f>
        <v>29</v>
      </c>
      <c r="B1882" s="2">
        <f t="shared" si="42"/>
        <v>0</v>
      </c>
      <c r="C1882" s="2" t="str">
        <f>parameter_DB!B1882</f>
        <v>카울리</v>
      </c>
      <c r="D1882" s="2"/>
      <c r="E1882" s="2" t="str">
        <f t="shared" si="43"/>
        <v/>
      </c>
      <c r="F1882" s="2" t="str">
        <f t="shared" si="44"/>
        <v/>
      </c>
      <c r="G1882" s="9"/>
      <c r="H1882" s="2">
        <f>COUNTIF(parameter_DB!$A$1062:A1882,parameter_DB!A1882)</f>
        <v>140</v>
      </c>
      <c r="I1882" s="2">
        <f t="shared" si="45"/>
        <v>0</v>
      </c>
      <c r="J1882" s="2" t="str">
        <f>parameter_DB!A1882</f>
        <v>Digital</v>
      </c>
      <c r="K1882" s="2" t="str">
        <f t="shared" si="46"/>
        <v/>
      </c>
      <c r="L1882" s="2" t="str">
        <f t="shared" si="47"/>
        <v/>
      </c>
      <c r="M1882" s="66"/>
      <c r="N1882" s="9"/>
      <c r="O1882" s="9"/>
      <c r="P1882" s="9"/>
      <c r="Q1882" s="9"/>
      <c r="R1882" s="9"/>
      <c r="S1882" s="9"/>
      <c r="T1882" s="9"/>
      <c r="U1882" s="9"/>
      <c r="V1882" s="9"/>
      <c r="W1882" s="9"/>
      <c r="X1882" s="9"/>
      <c r="Y1882" s="9"/>
      <c r="Z1882" s="9"/>
      <c r="AA1882" s="9"/>
      <c r="AB1882" s="9"/>
      <c r="AC1882" s="9"/>
      <c r="AD1882" s="9"/>
      <c r="AE1882" s="10"/>
    </row>
    <row r="1883" spans="1:31" ht="16.5" customHeight="1">
      <c r="A1883" s="12">
        <f>COUNTIF(parameter_DB!$B1883:B$9620,parameter_DB!B1883)</f>
        <v>28</v>
      </c>
      <c r="B1883" s="2">
        <f t="shared" si="42"/>
        <v>0</v>
      </c>
      <c r="C1883" s="2" t="str">
        <f>parameter_DB!B1883</f>
        <v>카울리</v>
      </c>
      <c r="D1883" s="2"/>
      <c r="E1883" s="2" t="str">
        <f t="shared" si="43"/>
        <v/>
      </c>
      <c r="F1883" s="2" t="str">
        <f t="shared" si="44"/>
        <v/>
      </c>
      <c r="G1883" s="9"/>
      <c r="H1883" s="2">
        <f>COUNTIF(parameter_DB!$A$1062:A1883,parameter_DB!A1883)</f>
        <v>141</v>
      </c>
      <c r="I1883" s="2">
        <f t="shared" si="45"/>
        <v>0</v>
      </c>
      <c r="J1883" s="2" t="str">
        <f>parameter_DB!A1883</f>
        <v>Digital</v>
      </c>
      <c r="K1883" s="2" t="str">
        <f t="shared" si="46"/>
        <v/>
      </c>
      <c r="L1883" s="2" t="str">
        <f t="shared" si="47"/>
        <v/>
      </c>
      <c r="M1883" s="66"/>
      <c r="N1883" s="9"/>
      <c r="O1883" s="9"/>
      <c r="P1883" s="9"/>
      <c r="Q1883" s="9"/>
      <c r="R1883" s="9"/>
      <c r="S1883" s="9"/>
      <c r="T1883" s="9"/>
      <c r="U1883" s="9"/>
      <c r="V1883" s="9"/>
      <c r="W1883" s="9"/>
      <c r="X1883" s="9"/>
      <c r="Y1883" s="9"/>
      <c r="Z1883" s="9"/>
      <c r="AA1883" s="9"/>
      <c r="AB1883" s="9"/>
      <c r="AC1883" s="9"/>
      <c r="AD1883" s="9"/>
      <c r="AE1883" s="10"/>
    </row>
    <row r="1884" spans="1:31" ht="16.5" customHeight="1">
      <c r="A1884" s="12">
        <f>COUNTIF(parameter_DB!$B1884:B$9620,parameter_DB!B1884)</f>
        <v>27</v>
      </c>
      <c r="B1884" s="2">
        <f t="shared" si="42"/>
        <v>0</v>
      </c>
      <c r="C1884" s="2" t="str">
        <f>parameter_DB!B1884</f>
        <v>카울리</v>
      </c>
      <c r="D1884" s="2"/>
      <c r="E1884" s="2" t="str">
        <f t="shared" si="43"/>
        <v/>
      </c>
      <c r="F1884" s="2" t="str">
        <f t="shared" si="44"/>
        <v/>
      </c>
      <c r="G1884" s="9"/>
      <c r="H1884" s="2">
        <f>COUNTIF(parameter_DB!$A$1062:A1884,parameter_DB!A1884)</f>
        <v>142</v>
      </c>
      <c r="I1884" s="2">
        <f t="shared" si="45"/>
        <v>0</v>
      </c>
      <c r="J1884" s="2" t="str">
        <f>parameter_DB!A1884</f>
        <v>Digital</v>
      </c>
      <c r="K1884" s="2" t="str">
        <f t="shared" si="46"/>
        <v/>
      </c>
      <c r="L1884" s="2" t="str">
        <f t="shared" si="47"/>
        <v/>
      </c>
      <c r="M1884" s="66"/>
      <c r="N1884" s="9"/>
      <c r="O1884" s="9"/>
      <c r="P1884" s="9"/>
      <c r="Q1884" s="9"/>
      <c r="R1884" s="9"/>
      <c r="S1884" s="9"/>
      <c r="T1884" s="9"/>
      <c r="U1884" s="9"/>
      <c r="V1884" s="9"/>
      <c r="W1884" s="9"/>
      <c r="X1884" s="9"/>
      <c r="Y1884" s="9"/>
      <c r="Z1884" s="9"/>
      <c r="AA1884" s="9"/>
      <c r="AB1884" s="9"/>
      <c r="AC1884" s="9"/>
      <c r="AD1884" s="9"/>
      <c r="AE1884" s="10"/>
    </row>
    <row r="1885" spans="1:31" ht="16.5" customHeight="1">
      <c r="A1885" s="12">
        <f>COUNTIF(parameter_DB!$B1885:B$9620,parameter_DB!B1885)</f>
        <v>26</v>
      </c>
      <c r="B1885" s="2">
        <f t="shared" si="42"/>
        <v>0</v>
      </c>
      <c r="C1885" s="2" t="str">
        <f>parameter_DB!B1885</f>
        <v>카울리</v>
      </c>
      <c r="D1885" s="2"/>
      <c r="E1885" s="2" t="str">
        <f t="shared" si="43"/>
        <v/>
      </c>
      <c r="F1885" s="2" t="str">
        <f t="shared" si="44"/>
        <v/>
      </c>
      <c r="G1885" s="9"/>
      <c r="H1885" s="2">
        <f>COUNTIF(parameter_DB!$A$1062:A1885,parameter_DB!A1885)</f>
        <v>143</v>
      </c>
      <c r="I1885" s="2">
        <f t="shared" si="45"/>
        <v>0</v>
      </c>
      <c r="J1885" s="2" t="str">
        <f>parameter_DB!A1885</f>
        <v>Digital</v>
      </c>
      <c r="K1885" s="2" t="str">
        <f t="shared" si="46"/>
        <v/>
      </c>
      <c r="L1885" s="2" t="str">
        <f t="shared" si="47"/>
        <v/>
      </c>
      <c r="M1885" s="66"/>
      <c r="N1885" s="9"/>
      <c r="O1885" s="9"/>
      <c r="P1885" s="9"/>
      <c r="Q1885" s="9"/>
      <c r="R1885" s="9"/>
      <c r="S1885" s="9"/>
      <c r="T1885" s="9"/>
      <c r="U1885" s="9"/>
      <c r="V1885" s="9"/>
      <c r="W1885" s="9"/>
      <c r="X1885" s="9"/>
      <c r="Y1885" s="9"/>
      <c r="Z1885" s="9"/>
      <c r="AA1885" s="9"/>
      <c r="AB1885" s="9"/>
      <c r="AC1885" s="9"/>
      <c r="AD1885" s="9"/>
      <c r="AE1885" s="10"/>
    </row>
    <row r="1886" spans="1:31" ht="16.5" customHeight="1">
      <c r="A1886" s="12">
        <f>COUNTIF(parameter_DB!$B1886:B$9620,parameter_DB!B1886)</f>
        <v>25</v>
      </c>
      <c r="B1886" s="2">
        <f t="shared" si="42"/>
        <v>0</v>
      </c>
      <c r="C1886" s="2" t="str">
        <f>parameter_DB!B1886</f>
        <v>카울리</v>
      </c>
      <c r="D1886" s="2"/>
      <c r="E1886" s="2" t="str">
        <f t="shared" si="43"/>
        <v/>
      </c>
      <c r="F1886" s="2" t="str">
        <f t="shared" si="44"/>
        <v/>
      </c>
      <c r="G1886" s="9"/>
      <c r="H1886" s="2">
        <f>COUNTIF(parameter_DB!$A$1062:A1886,parameter_DB!A1886)</f>
        <v>144</v>
      </c>
      <c r="I1886" s="2">
        <f t="shared" si="45"/>
        <v>0</v>
      </c>
      <c r="J1886" s="2" t="str">
        <f>parameter_DB!A1886</f>
        <v>Digital</v>
      </c>
      <c r="K1886" s="2" t="str">
        <f t="shared" si="46"/>
        <v/>
      </c>
      <c r="L1886" s="2" t="str">
        <f t="shared" si="47"/>
        <v/>
      </c>
      <c r="M1886" s="66"/>
      <c r="N1886" s="9"/>
      <c r="O1886" s="9"/>
      <c r="P1886" s="9"/>
      <c r="Q1886" s="9"/>
      <c r="R1886" s="9"/>
      <c r="S1886" s="9"/>
      <c r="T1886" s="9"/>
      <c r="U1886" s="9"/>
      <c r="V1886" s="9"/>
      <c r="W1886" s="9"/>
      <c r="X1886" s="9"/>
      <c r="Y1886" s="9"/>
      <c r="Z1886" s="9"/>
      <c r="AA1886" s="9"/>
      <c r="AB1886" s="9"/>
      <c r="AC1886" s="9"/>
      <c r="AD1886" s="9"/>
      <c r="AE1886" s="10"/>
    </row>
    <row r="1887" spans="1:31" ht="16.5" customHeight="1">
      <c r="A1887" s="12">
        <f>COUNTIF(parameter_DB!$B1887:B$9620,parameter_DB!B1887)</f>
        <v>24</v>
      </c>
      <c r="B1887" s="2">
        <f t="shared" si="42"/>
        <v>0</v>
      </c>
      <c r="C1887" s="2" t="str">
        <f>parameter_DB!B1887</f>
        <v>커뮤니티 사이트</v>
      </c>
      <c r="D1887" s="2"/>
      <c r="E1887" s="2" t="str">
        <f t="shared" si="43"/>
        <v/>
      </c>
      <c r="F1887" s="2" t="str">
        <f t="shared" si="44"/>
        <v/>
      </c>
      <c r="G1887" s="9"/>
      <c r="H1887" s="2">
        <f>COUNTIF(parameter_DB!$A$1062:A1887,parameter_DB!A1887)</f>
        <v>145</v>
      </c>
      <c r="I1887" s="2">
        <f t="shared" si="45"/>
        <v>0</v>
      </c>
      <c r="J1887" s="2" t="str">
        <f>parameter_DB!A1887</f>
        <v>Digital</v>
      </c>
      <c r="K1887" s="2" t="str">
        <f t="shared" si="46"/>
        <v/>
      </c>
      <c r="L1887" s="2" t="str">
        <f t="shared" si="47"/>
        <v/>
      </c>
      <c r="M1887" s="66"/>
      <c r="N1887" s="9"/>
      <c r="O1887" s="9"/>
      <c r="P1887" s="9"/>
      <c r="Q1887" s="9"/>
      <c r="R1887" s="9"/>
      <c r="S1887" s="9"/>
      <c r="T1887" s="9"/>
      <c r="U1887" s="9"/>
      <c r="V1887" s="9"/>
      <c r="W1887" s="9"/>
      <c r="X1887" s="9"/>
      <c r="Y1887" s="9"/>
      <c r="Z1887" s="9"/>
      <c r="AA1887" s="9"/>
      <c r="AB1887" s="9"/>
      <c r="AC1887" s="9"/>
      <c r="AD1887" s="9"/>
      <c r="AE1887" s="10"/>
    </row>
    <row r="1888" spans="1:31" ht="16.5" customHeight="1">
      <c r="A1888" s="12">
        <f>COUNTIF(parameter_DB!$B1888:B$9620,parameter_DB!B1888)</f>
        <v>23</v>
      </c>
      <c r="B1888" s="2">
        <f t="shared" si="42"/>
        <v>0</v>
      </c>
      <c r="C1888" s="2" t="str">
        <f>parameter_DB!B1888</f>
        <v>커뮤니티 사이트</v>
      </c>
      <c r="D1888" s="2"/>
      <c r="E1888" s="2" t="str">
        <f t="shared" si="43"/>
        <v/>
      </c>
      <c r="F1888" s="2" t="str">
        <f t="shared" si="44"/>
        <v/>
      </c>
      <c r="G1888" s="9"/>
      <c r="H1888" s="2">
        <f>COUNTIF(parameter_DB!$A$1062:A1888,parameter_DB!A1888)</f>
        <v>146</v>
      </c>
      <c r="I1888" s="2">
        <f t="shared" si="45"/>
        <v>0</v>
      </c>
      <c r="J1888" s="2" t="str">
        <f>parameter_DB!A1888</f>
        <v>Digital</v>
      </c>
      <c r="K1888" s="2" t="str">
        <f t="shared" si="46"/>
        <v/>
      </c>
      <c r="L1888" s="2" t="str">
        <f t="shared" si="47"/>
        <v/>
      </c>
      <c r="M1888" s="66"/>
      <c r="N1888" s="9"/>
      <c r="O1888" s="9"/>
      <c r="P1888" s="9"/>
      <c r="Q1888" s="9"/>
      <c r="R1888" s="9"/>
      <c r="S1888" s="9"/>
      <c r="T1888" s="9"/>
      <c r="U1888" s="9"/>
      <c r="V1888" s="9"/>
      <c r="W1888" s="9"/>
      <c r="X1888" s="9"/>
      <c r="Y1888" s="9"/>
      <c r="Z1888" s="9"/>
      <c r="AA1888" s="9"/>
      <c r="AB1888" s="9"/>
      <c r="AC1888" s="9"/>
      <c r="AD1888" s="9"/>
      <c r="AE1888" s="10"/>
    </row>
    <row r="1889" spans="1:31" ht="16.5" customHeight="1">
      <c r="A1889" s="12">
        <f>COUNTIF(parameter_DB!$B1889:B$9620,parameter_DB!B1889)</f>
        <v>22</v>
      </c>
      <c r="B1889" s="2">
        <f t="shared" si="42"/>
        <v>0</v>
      </c>
      <c r="C1889" s="2" t="str">
        <f>parameter_DB!B1889</f>
        <v>커뮤니티 사이트</v>
      </c>
      <c r="D1889" s="2"/>
      <c r="E1889" s="2" t="str">
        <f t="shared" si="43"/>
        <v/>
      </c>
      <c r="F1889" s="2" t="str">
        <f t="shared" si="44"/>
        <v/>
      </c>
      <c r="G1889" s="9"/>
      <c r="H1889" s="2">
        <f>COUNTIF(parameter_DB!$A$1062:A1889,parameter_DB!A1889)</f>
        <v>147</v>
      </c>
      <c r="I1889" s="2">
        <f t="shared" si="45"/>
        <v>0</v>
      </c>
      <c r="J1889" s="2" t="str">
        <f>parameter_DB!A1889</f>
        <v>Digital</v>
      </c>
      <c r="K1889" s="2" t="str">
        <f t="shared" si="46"/>
        <v/>
      </c>
      <c r="L1889" s="2" t="str">
        <f t="shared" si="47"/>
        <v/>
      </c>
      <c r="M1889" s="66"/>
      <c r="N1889" s="9"/>
      <c r="O1889" s="9"/>
      <c r="P1889" s="9"/>
      <c r="Q1889" s="9"/>
      <c r="R1889" s="9"/>
      <c r="S1889" s="9"/>
      <c r="T1889" s="9"/>
      <c r="U1889" s="9"/>
      <c r="V1889" s="9"/>
      <c r="W1889" s="9"/>
      <c r="X1889" s="9"/>
      <c r="Y1889" s="9"/>
      <c r="Z1889" s="9"/>
      <c r="AA1889" s="9"/>
      <c r="AB1889" s="9"/>
      <c r="AC1889" s="9"/>
      <c r="AD1889" s="9"/>
      <c r="AE1889" s="10"/>
    </row>
    <row r="1890" spans="1:31" ht="16.5" customHeight="1">
      <c r="A1890" s="12">
        <f>COUNTIF(parameter_DB!$B1890:B$9620,parameter_DB!B1890)</f>
        <v>21</v>
      </c>
      <c r="B1890" s="2">
        <f t="shared" si="42"/>
        <v>0</v>
      </c>
      <c r="C1890" s="2" t="str">
        <f>parameter_DB!B1890</f>
        <v>커뮤니티 사이트</v>
      </c>
      <c r="D1890" s="2"/>
      <c r="E1890" s="2" t="str">
        <f t="shared" si="43"/>
        <v/>
      </c>
      <c r="F1890" s="2" t="str">
        <f t="shared" si="44"/>
        <v/>
      </c>
      <c r="G1890" s="9"/>
      <c r="H1890" s="2">
        <f>COUNTIF(parameter_DB!$A$1062:A1890,parameter_DB!A1890)</f>
        <v>148</v>
      </c>
      <c r="I1890" s="2">
        <f t="shared" si="45"/>
        <v>0</v>
      </c>
      <c r="J1890" s="2" t="str">
        <f>parameter_DB!A1890</f>
        <v>Digital</v>
      </c>
      <c r="K1890" s="2" t="str">
        <f t="shared" si="46"/>
        <v/>
      </c>
      <c r="L1890" s="2" t="str">
        <f t="shared" si="47"/>
        <v/>
      </c>
      <c r="M1890" s="66"/>
      <c r="N1890" s="9"/>
      <c r="O1890" s="9"/>
      <c r="P1890" s="9"/>
      <c r="Q1890" s="9"/>
      <c r="R1890" s="9"/>
      <c r="S1890" s="9"/>
      <c r="T1890" s="9"/>
      <c r="U1890" s="9"/>
      <c r="V1890" s="9"/>
      <c r="W1890" s="9"/>
      <c r="X1890" s="9"/>
      <c r="Y1890" s="9"/>
      <c r="Z1890" s="9"/>
      <c r="AA1890" s="9"/>
      <c r="AB1890" s="9"/>
      <c r="AC1890" s="9"/>
      <c r="AD1890" s="9"/>
      <c r="AE1890" s="10"/>
    </row>
    <row r="1891" spans="1:31" ht="16.5" customHeight="1">
      <c r="A1891" s="12">
        <f>COUNTIF(parameter_DB!$B1891:B$9620,parameter_DB!B1891)</f>
        <v>20</v>
      </c>
      <c r="B1891" s="2">
        <f t="shared" si="42"/>
        <v>0</v>
      </c>
      <c r="C1891" s="2" t="str">
        <f>parameter_DB!B1891</f>
        <v>커뮤니티 사이트</v>
      </c>
      <c r="D1891" s="2"/>
      <c r="E1891" s="2" t="str">
        <f t="shared" si="43"/>
        <v/>
      </c>
      <c r="F1891" s="2" t="str">
        <f t="shared" si="44"/>
        <v/>
      </c>
      <c r="G1891" s="9"/>
      <c r="H1891" s="2">
        <f>COUNTIF(parameter_DB!$A$1062:A1891,parameter_DB!A1891)</f>
        <v>149</v>
      </c>
      <c r="I1891" s="2">
        <f t="shared" si="45"/>
        <v>0</v>
      </c>
      <c r="J1891" s="2" t="str">
        <f>parameter_DB!A1891</f>
        <v>Digital</v>
      </c>
      <c r="K1891" s="2" t="str">
        <f t="shared" si="46"/>
        <v/>
      </c>
      <c r="L1891" s="2" t="str">
        <f t="shared" si="47"/>
        <v/>
      </c>
      <c r="M1891" s="66"/>
      <c r="N1891" s="9"/>
      <c r="O1891" s="9"/>
      <c r="P1891" s="9"/>
      <c r="Q1891" s="9"/>
      <c r="R1891" s="9"/>
      <c r="S1891" s="9"/>
      <c r="T1891" s="9"/>
      <c r="U1891" s="9"/>
      <c r="V1891" s="9"/>
      <c r="W1891" s="9"/>
      <c r="X1891" s="9"/>
      <c r="Y1891" s="9"/>
      <c r="Z1891" s="9"/>
      <c r="AA1891" s="9"/>
      <c r="AB1891" s="9"/>
      <c r="AC1891" s="9"/>
      <c r="AD1891" s="9"/>
      <c r="AE1891" s="10"/>
    </row>
    <row r="1892" spans="1:31" ht="16.5" customHeight="1">
      <c r="A1892" s="12">
        <f>COUNTIF(parameter_DB!$B1892:B$9620,parameter_DB!B1892)</f>
        <v>19</v>
      </c>
      <c r="B1892" s="2">
        <f t="shared" si="42"/>
        <v>0</v>
      </c>
      <c r="C1892" s="2" t="str">
        <f>parameter_DB!B1892</f>
        <v>커뮤니티 사이트</v>
      </c>
      <c r="D1892" s="2"/>
      <c r="E1892" s="2" t="str">
        <f t="shared" si="43"/>
        <v/>
      </c>
      <c r="F1892" s="2" t="str">
        <f t="shared" si="44"/>
        <v/>
      </c>
      <c r="G1892" s="9"/>
      <c r="H1892" s="2">
        <f>COUNTIF(parameter_DB!$A$1062:A1892,parameter_DB!A1892)</f>
        <v>150</v>
      </c>
      <c r="I1892" s="2">
        <f t="shared" si="45"/>
        <v>0</v>
      </c>
      <c r="J1892" s="2" t="str">
        <f>parameter_DB!A1892</f>
        <v>Digital</v>
      </c>
      <c r="K1892" s="2" t="str">
        <f t="shared" si="46"/>
        <v/>
      </c>
      <c r="L1892" s="2" t="str">
        <f t="shared" si="47"/>
        <v/>
      </c>
      <c r="M1892" s="66"/>
      <c r="N1892" s="9"/>
      <c r="O1892" s="9"/>
      <c r="P1892" s="9"/>
      <c r="Q1892" s="9"/>
      <c r="R1892" s="9"/>
      <c r="S1892" s="9"/>
      <c r="T1892" s="9"/>
      <c r="U1892" s="9"/>
      <c r="V1892" s="9"/>
      <c r="W1892" s="9"/>
      <c r="X1892" s="9"/>
      <c r="Y1892" s="9"/>
      <c r="Z1892" s="9"/>
      <c r="AA1892" s="9"/>
      <c r="AB1892" s="9"/>
      <c r="AC1892" s="9"/>
      <c r="AD1892" s="9"/>
      <c r="AE1892" s="10"/>
    </row>
    <row r="1893" spans="1:31" ht="16.5" customHeight="1">
      <c r="A1893" s="12">
        <f>COUNTIF(parameter_DB!$B1893:B$9620,parameter_DB!B1893)</f>
        <v>18</v>
      </c>
      <c r="B1893" s="2">
        <f t="shared" si="42"/>
        <v>0</v>
      </c>
      <c r="C1893" s="2" t="str">
        <f>parameter_DB!B1893</f>
        <v>커뮤니티 사이트</v>
      </c>
      <c r="D1893" s="2"/>
      <c r="E1893" s="2" t="str">
        <f t="shared" si="43"/>
        <v/>
      </c>
      <c r="F1893" s="2" t="str">
        <f t="shared" si="44"/>
        <v/>
      </c>
      <c r="G1893" s="9"/>
      <c r="H1893" s="2">
        <f>COUNTIF(parameter_DB!$A$1062:A1893,parameter_DB!A1893)</f>
        <v>151</v>
      </c>
      <c r="I1893" s="2">
        <f t="shared" si="45"/>
        <v>0</v>
      </c>
      <c r="J1893" s="2" t="str">
        <f>parameter_DB!A1893</f>
        <v>Digital</v>
      </c>
      <c r="K1893" s="2" t="str">
        <f t="shared" si="46"/>
        <v/>
      </c>
      <c r="L1893" s="2" t="str">
        <f t="shared" si="47"/>
        <v/>
      </c>
      <c r="M1893" s="66"/>
      <c r="N1893" s="9"/>
      <c r="O1893" s="9"/>
      <c r="P1893" s="9"/>
      <c r="Q1893" s="9"/>
      <c r="R1893" s="9"/>
      <c r="S1893" s="9"/>
      <c r="T1893" s="9"/>
      <c r="U1893" s="9"/>
      <c r="V1893" s="9"/>
      <c r="W1893" s="9"/>
      <c r="X1893" s="9"/>
      <c r="Y1893" s="9"/>
      <c r="Z1893" s="9"/>
      <c r="AA1893" s="9"/>
      <c r="AB1893" s="9"/>
      <c r="AC1893" s="9"/>
      <c r="AD1893" s="9"/>
      <c r="AE1893" s="10"/>
    </row>
    <row r="1894" spans="1:31" ht="16.5" customHeight="1">
      <c r="A1894" s="12">
        <f>COUNTIF(parameter_DB!$B1894:B$9620,parameter_DB!B1894)</f>
        <v>17</v>
      </c>
      <c r="B1894" s="2">
        <f t="shared" si="42"/>
        <v>0</v>
      </c>
      <c r="C1894" s="2" t="str">
        <f>parameter_DB!B1894</f>
        <v>커뮤니티 사이트</v>
      </c>
      <c r="D1894" s="2"/>
      <c r="E1894" s="2" t="str">
        <f t="shared" si="43"/>
        <v/>
      </c>
      <c r="F1894" s="2" t="str">
        <f t="shared" si="44"/>
        <v/>
      </c>
      <c r="G1894" s="9"/>
      <c r="H1894" s="2">
        <f>COUNTIF(parameter_DB!$A$1062:A1894,parameter_DB!A1894)</f>
        <v>152</v>
      </c>
      <c r="I1894" s="2">
        <f t="shared" si="45"/>
        <v>0</v>
      </c>
      <c r="J1894" s="2" t="str">
        <f>parameter_DB!A1894</f>
        <v>Digital</v>
      </c>
      <c r="K1894" s="2" t="str">
        <f t="shared" si="46"/>
        <v/>
      </c>
      <c r="L1894" s="2" t="str">
        <f t="shared" si="47"/>
        <v/>
      </c>
      <c r="M1894" s="66"/>
      <c r="N1894" s="9"/>
      <c r="O1894" s="9"/>
      <c r="P1894" s="9"/>
      <c r="Q1894" s="9"/>
      <c r="R1894" s="9"/>
      <c r="S1894" s="9"/>
      <c r="T1894" s="9"/>
      <c r="U1894" s="9"/>
      <c r="V1894" s="9"/>
      <c r="W1894" s="9"/>
      <c r="X1894" s="9"/>
      <c r="Y1894" s="9"/>
      <c r="Z1894" s="9"/>
      <c r="AA1894" s="9"/>
      <c r="AB1894" s="9"/>
      <c r="AC1894" s="9"/>
      <c r="AD1894" s="9"/>
      <c r="AE1894" s="10"/>
    </row>
    <row r="1895" spans="1:31" ht="16.5" customHeight="1">
      <c r="A1895" s="12">
        <f>COUNTIF(parameter_DB!$B1895:B$9620,parameter_DB!B1895)</f>
        <v>16</v>
      </c>
      <c r="B1895" s="2">
        <f t="shared" si="42"/>
        <v>0</v>
      </c>
      <c r="C1895" s="2" t="str">
        <f>parameter_DB!B1895</f>
        <v>커뮤니티 사이트</v>
      </c>
      <c r="D1895" s="2"/>
      <c r="E1895" s="2" t="str">
        <f t="shared" si="43"/>
        <v/>
      </c>
      <c r="F1895" s="2" t="str">
        <f t="shared" si="44"/>
        <v/>
      </c>
      <c r="G1895" s="9"/>
      <c r="H1895" s="2">
        <f>COUNTIF(parameter_DB!$A$1062:A1895,parameter_DB!A1895)</f>
        <v>153</v>
      </c>
      <c r="I1895" s="2">
        <f t="shared" si="45"/>
        <v>0</v>
      </c>
      <c r="J1895" s="2" t="str">
        <f>parameter_DB!A1895</f>
        <v>Digital</v>
      </c>
      <c r="K1895" s="2" t="str">
        <f t="shared" si="46"/>
        <v/>
      </c>
      <c r="L1895" s="2" t="str">
        <f t="shared" si="47"/>
        <v/>
      </c>
      <c r="M1895" s="66"/>
      <c r="N1895" s="9"/>
      <c r="O1895" s="9"/>
      <c r="P1895" s="9"/>
      <c r="Q1895" s="9"/>
      <c r="R1895" s="9"/>
      <c r="S1895" s="9"/>
      <c r="T1895" s="9"/>
      <c r="U1895" s="9"/>
      <c r="V1895" s="9"/>
      <c r="W1895" s="9"/>
      <c r="X1895" s="9"/>
      <c r="Y1895" s="9"/>
      <c r="Z1895" s="9"/>
      <c r="AA1895" s="9"/>
      <c r="AB1895" s="9"/>
      <c r="AC1895" s="9"/>
      <c r="AD1895" s="9"/>
      <c r="AE1895" s="10"/>
    </row>
    <row r="1896" spans="1:31" ht="16.5" customHeight="1">
      <c r="A1896" s="12">
        <f>COUNTIF(parameter_DB!$B1896:B$9620,parameter_DB!B1896)</f>
        <v>15</v>
      </c>
      <c r="B1896" s="2">
        <f t="shared" si="42"/>
        <v>0</v>
      </c>
      <c r="C1896" s="2" t="str">
        <f>parameter_DB!B1896</f>
        <v>커뮤니티 사이트</v>
      </c>
      <c r="D1896" s="2"/>
      <c r="E1896" s="2" t="str">
        <f t="shared" si="43"/>
        <v/>
      </c>
      <c r="F1896" s="2" t="str">
        <f t="shared" si="44"/>
        <v/>
      </c>
      <c r="G1896" s="9"/>
      <c r="H1896" s="2">
        <f>COUNTIF(parameter_DB!$A$1062:A1896,parameter_DB!A1896)</f>
        <v>154</v>
      </c>
      <c r="I1896" s="2">
        <f t="shared" si="45"/>
        <v>0</v>
      </c>
      <c r="J1896" s="2" t="str">
        <f>parameter_DB!A1896</f>
        <v>Digital</v>
      </c>
      <c r="K1896" s="2" t="str">
        <f t="shared" si="46"/>
        <v/>
      </c>
      <c r="L1896" s="2" t="str">
        <f t="shared" si="47"/>
        <v/>
      </c>
      <c r="M1896" s="66"/>
      <c r="N1896" s="9"/>
      <c r="O1896" s="9"/>
      <c r="P1896" s="9"/>
      <c r="Q1896" s="9"/>
      <c r="R1896" s="9"/>
      <c r="S1896" s="9"/>
      <c r="T1896" s="9"/>
      <c r="U1896" s="9"/>
      <c r="V1896" s="9"/>
      <c r="W1896" s="9"/>
      <c r="X1896" s="9"/>
      <c r="Y1896" s="9"/>
      <c r="Z1896" s="9"/>
      <c r="AA1896" s="9"/>
      <c r="AB1896" s="9"/>
      <c r="AC1896" s="9"/>
      <c r="AD1896" s="9"/>
      <c r="AE1896" s="10"/>
    </row>
    <row r="1897" spans="1:31" ht="16.5" customHeight="1">
      <c r="A1897" s="12">
        <f>COUNTIF(parameter_DB!$B1897:B$9620,parameter_DB!B1897)</f>
        <v>14</v>
      </c>
      <c r="B1897" s="2">
        <f t="shared" si="42"/>
        <v>0</v>
      </c>
      <c r="C1897" s="2" t="str">
        <f>parameter_DB!B1897</f>
        <v>커뮤니티 사이트</v>
      </c>
      <c r="D1897" s="2"/>
      <c r="E1897" s="2" t="str">
        <f t="shared" si="43"/>
        <v/>
      </c>
      <c r="F1897" s="2" t="str">
        <f t="shared" si="44"/>
        <v/>
      </c>
      <c r="G1897" s="9"/>
      <c r="H1897" s="2">
        <f>COUNTIF(parameter_DB!$A$1062:A1897,parameter_DB!A1897)</f>
        <v>155</v>
      </c>
      <c r="I1897" s="2">
        <f t="shared" si="45"/>
        <v>0</v>
      </c>
      <c r="J1897" s="2" t="str">
        <f>parameter_DB!A1897</f>
        <v>Digital</v>
      </c>
      <c r="K1897" s="2" t="str">
        <f t="shared" si="46"/>
        <v/>
      </c>
      <c r="L1897" s="2" t="str">
        <f t="shared" si="47"/>
        <v/>
      </c>
      <c r="M1897" s="66"/>
      <c r="N1897" s="9"/>
      <c r="O1897" s="9"/>
      <c r="P1897" s="9"/>
      <c r="Q1897" s="9"/>
      <c r="R1897" s="9"/>
      <c r="S1897" s="9"/>
      <c r="T1897" s="9"/>
      <c r="U1897" s="9"/>
      <c r="V1897" s="9"/>
      <c r="W1897" s="9"/>
      <c r="X1897" s="9"/>
      <c r="Y1897" s="9"/>
      <c r="Z1897" s="9"/>
      <c r="AA1897" s="9"/>
      <c r="AB1897" s="9"/>
      <c r="AC1897" s="9"/>
      <c r="AD1897" s="9"/>
      <c r="AE1897" s="10"/>
    </row>
    <row r="1898" spans="1:31" ht="16.5" customHeight="1">
      <c r="A1898" s="12">
        <f>COUNTIF(parameter_DB!$B1898:B$9620,parameter_DB!B1898)</f>
        <v>13</v>
      </c>
      <c r="B1898" s="2">
        <f t="shared" si="42"/>
        <v>0</v>
      </c>
      <c r="C1898" s="2" t="str">
        <f>parameter_DB!B1898</f>
        <v>커뮤니티 사이트</v>
      </c>
      <c r="D1898" s="2"/>
      <c r="E1898" s="2" t="str">
        <f t="shared" si="43"/>
        <v/>
      </c>
      <c r="F1898" s="2" t="str">
        <f t="shared" si="44"/>
        <v/>
      </c>
      <c r="G1898" s="9"/>
      <c r="H1898" s="2">
        <f>COUNTIF(parameter_DB!$A$1062:A1898,parameter_DB!A1898)</f>
        <v>156</v>
      </c>
      <c r="I1898" s="2">
        <f t="shared" si="45"/>
        <v>0</v>
      </c>
      <c r="J1898" s="2" t="str">
        <f>parameter_DB!A1898</f>
        <v>Digital</v>
      </c>
      <c r="K1898" s="2" t="str">
        <f t="shared" si="46"/>
        <v/>
      </c>
      <c r="L1898" s="2" t="str">
        <f t="shared" si="47"/>
        <v/>
      </c>
      <c r="M1898" s="66"/>
      <c r="N1898" s="9"/>
      <c r="O1898" s="9"/>
      <c r="P1898" s="9"/>
      <c r="Q1898" s="9"/>
      <c r="R1898" s="9"/>
      <c r="S1898" s="9"/>
      <c r="T1898" s="9"/>
      <c r="U1898" s="9"/>
      <c r="V1898" s="9"/>
      <c r="W1898" s="9"/>
      <c r="X1898" s="9"/>
      <c r="Y1898" s="9"/>
      <c r="Z1898" s="9"/>
      <c r="AA1898" s="9"/>
      <c r="AB1898" s="9"/>
      <c r="AC1898" s="9"/>
      <c r="AD1898" s="9"/>
      <c r="AE1898" s="10"/>
    </row>
    <row r="1899" spans="1:31" ht="16.5" customHeight="1">
      <c r="A1899" s="12">
        <f>COUNTIF(parameter_DB!$B1899:B$9620,parameter_DB!B1899)</f>
        <v>12</v>
      </c>
      <c r="B1899" s="2">
        <f t="shared" si="42"/>
        <v>0</v>
      </c>
      <c r="C1899" s="2" t="str">
        <f>parameter_DB!B1899</f>
        <v>커뮤니티 사이트</v>
      </c>
      <c r="D1899" s="2"/>
      <c r="E1899" s="2" t="str">
        <f t="shared" si="43"/>
        <v/>
      </c>
      <c r="F1899" s="2" t="str">
        <f t="shared" si="44"/>
        <v/>
      </c>
      <c r="G1899" s="9"/>
      <c r="H1899" s="2">
        <f>COUNTIF(parameter_DB!$A$1062:A1899,parameter_DB!A1899)</f>
        <v>157</v>
      </c>
      <c r="I1899" s="2">
        <f t="shared" si="45"/>
        <v>0</v>
      </c>
      <c r="J1899" s="2" t="str">
        <f>parameter_DB!A1899</f>
        <v>Digital</v>
      </c>
      <c r="K1899" s="2" t="str">
        <f t="shared" si="46"/>
        <v/>
      </c>
      <c r="L1899" s="2" t="str">
        <f t="shared" si="47"/>
        <v/>
      </c>
      <c r="M1899" s="66"/>
      <c r="N1899" s="9"/>
      <c r="O1899" s="9"/>
      <c r="P1899" s="9"/>
      <c r="Q1899" s="9"/>
      <c r="R1899" s="9"/>
      <c r="S1899" s="9"/>
      <c r="T1899" s="9"/>
      <c r="U1899" s="9"/>
      <c r="V1899" s="9"/>
      <c r="W1899" s="9"/>
      <c r="X1899" s="9"/>
      <c r="Y1899" s="9"/>
      <c r="Z1899" s="9"/>
      <c r="AA1899" s="9"/>
      <c r="AB1899" s="9"/>
      <c r="AC1899" s="9"/>
      <c r="AD1899" s="9"/>
      <c r="AE1899" s="10"/>
    </row>
    <row r="1900" spans="1:31" ht="16.5" customHeight="1">
      <c r="A1900" s="12">
        <f>COUNTIF(parameter_DB!$B1900:B$9620,parameter_DB!B1900)</f>
        <v>11</v>
      </c>
      <c r="B1900" s="2">
        <f t="shared" si="42"/>
        <v>0</v>
      </c>
      <c r="C1900" s="2" t="str">
        <f>parameter_DB!B1900</f>
        <v>커뮤니티 사이트</v>
      </c>
      <c r="D1900" s="2"/>
      <c r="E1900" s="2" t="str">
        <f t="shared" si="43"/>
        <v/>
      </c>
      <c r="F1900" s="2" t="str">
        <f t="shared" si="44"/>
        <v/>
      </c>
      <c r="G1900" s="9"/>
      <c r="H1900" s="2">
        <f>COUNTIF(parameter_DB!$A$1062:A1900,parameter_DB!A1900)</f>
        <v>158</v>
      </c>
      <c r="I1900" s="2">
        <f t="shared" si="45"/>
        <v>0</v>
      </c>
      <c r="J1900" s="2" t="str">
        <f>parameter_DB!A1900</f>
        <v>Digital</v>
      </c>
      <c r="K1900" s="2" t="str">
        <f t="shared" si="46"/>
        <v/>
      </c>
      <c r="L1900" s="2" t="str">
        <f t="shared" si="47"/>
        <v/>
      </c>
      <c r="M1900" s="66"/>
      <c r="N1900" s="9"/>
      <c r="O1900" s="9"/>
      <c r="P1900" s="9"/>
      <c r="Q1900" s="9"/>
      <c r="R1900" s="9"/>
      <c r="S1900" s="9"/>
      <c r="T1900" s="9"/>
      <c r="U1900" s="9"/>
      <c r="V1900" s="9"/>
      <c r="W1900" s="9"/>
      <c r="X1900" s="9"/>
      <c r="Y1900" s="9"/>
      <c r="Z1900" s="9"/>
      <c r="AA1900" s="9"/>
      <c r="AB1900" s="9"/>
      <c r="AC1900" s="9"/>
      <c r="AD1900" s="9"/>
      <c r="AE1900" s="10"/>
    </row>
    <row r="1901" spans="1:31" ht="16.5" customHeight="1">
      <c r="A1901" s="12">
        <f>COUNTIF(parameter_DB!$B1901:B$9620,parameter_DB!B1901)</f>
        <v>10</v>
      </c>
      <c r="B1901" s="2">
        <f t="shared" si="42"/>
        <v>0</v>
      </c>
      <c r="C1901" s="2" t="str">
        <f>parameter_DB!B1901</f>
        <v>커뮤니티 사이트</v>
      </c>
      <c r="D1901" s="2"/>
      <c r="E1901" s="2" t="str">
        <f t="shared" si="43"/>
        <v/>
      </c>
      <c r="F1901" s="2" t="str">
        <f t="shared" si="44"/>
        <v/>
      </c>
      <c r="G1901" s="9"/>
      <c r="H1901" s="2">
        <f>COUNTIF(parameter_DB!$A$1062:A1901,parameter_DB!A1901)</f>
        <v>159</v>
      </c>
      <c r="I1901" s="2">
        <f t="shared" si="45"/>
        <v>0</v>
      </c>
      <c r="J1901" s="2" t="str">
        <f>parameter_DB!A1901</f>
        <v>Digital</v>
      </c>
      <c r="K1901" s="2" t="str">
        <f t="shared" si="46"/>
        <v/>
      </c>
      <c r="L1901" s="2" t="str">
        <f t="shared" si="47"/>
        <v/>
      </c>
      <c r="M1901" s="66"/>
      <c r="N1901" s="9"/>
      <c r="O1901" s="9"/>
      <c r="P1901" s="9"/>
      <c r="Q1901" s="9"/>
      <c r="R1901" s="9"/>
      <c r="S1901" s="9"/>
      <c r="T1901" s="9"/>
      <c r="U1901" s="9"/>
      <c r="V1901" s="9"/>
      <c r="W1901" s="9"/>
      <c r="X1901" s="9"/>
      <c r="Y1901" s="9"/>
      <c r="Z1901" s="9"/>
      <c r="AA1901" s="9"/>
      <c r="AB1901" s="9"/>
      <c r="AC1901" s="9"/>
      <c r="AD1901" s="9"/>
      <c r="AE1901" s="10"/>
    </row>
    <row r="1902" spans="1:31" ht="16.5" customHeight="1">
      <c r="A1902" s="12">
        <f>COUNTIF(parameter_DB!$B1902:B$9620,parameter_DB!B1902)</f>
        <v>9</v>
      </c>
      <c r="B1902" s="2">
        <f t="shared" si="42"/>
        <v>0</v>
      </c>
      <c r="C1902" s="2" t="str">
        <f>parameter_DB!B1902</f>
        <v>커뮤니티 사이트</v>
      </c>
      <c r="D1902" s="2"/>
      <c r="E1902" s="2" t="str">
        <f t="shared" si="43"/>
        <v/>
      </c>
      <c r="F1902" s="2" t="str">
        <f t="shared" si="44"/>
        <v/>
      </c>
      <c r="G1902" s="9"/>
      <c r="H1902" s="2">
        <f>COUNTIF(parameter_DB!$A$1062:A1902,parameter_DB!A1902)</f>
        <v>160</v>
      </c>
      <c r="I1902" s="2">
        <f t="shared" si="45"/>
        <v>0</v>
      </c>
      <c r="J1902" s="2" t="str">
        <f>parameter_DB!A1902</f>
        <v>Digital</v>
      </c>
      <c r="K1902" s="2" t="str">
        <f t="shared" si="46"/>
        <v/>
      </c>
      <c r="L1902" s="2" t="str">
        <f t="shared" si="47"/>
        <v/>
      </c>
      <c r="M1902" s="66"/>
      <c r="N1902" s="9"/>
      <c r="O1902" s="9"/>
      <c r="P1902" s="9"/>
      <c r="Q1902" s="9"/>
      <c r="R1902" s="9"/>
      <c r="S1902" s="9"/>
      <c r="T1902" s="9"/>
      <c r="U1902" s="9"/>
      <c r="V1902" s="9"/>
      <c r="W1902" s="9"/>
      <c r="X1902" s="9"/>
      <c r="Y1902" s="9"/>
      <c r="Z1902" s="9"/>
      <c r="AA1902" s="9"/>
      <c r="AB1902" s="9"/>
      <c r="AC1902" s="9"/>
      <c r="AD1902" s="9"/>
      <c r="AE1902" s="10"/>
    </row>
    <row r="1903" spans="1:31" ht="16.5" customHeight="1">
      <c r="A1903" s="12">
        <f>COUNTIF(parameter_DB!$B1903:B$9620,parameter_DB!B1903)</f>
        <v>8</v>
      </c>
      <c r="B1903" s="2">
        <f t="shared" si="42"/>
        <v>0</v>
      </c>
      <c r="C1903" s="2" t="str">
        <f>parameter_DB!B1903</f>
        <v>커뮤니티 사이트</v>
      </c>
      <c r="D1903" s="2"/>
      <c r="E1903" s="2" t="str">
        <f t="shared" si="43"/>
        <v/>
      </c>
      <c r="F1903" s="2" t="str">
        <f t="shared" si="44"/>
        <v/>
      </c>
      <c r="G1903" s="9"/>
      <c r="H1903" s="2">
        <f>COUNTIF(parameter_DB!$A$1062:A1903,parameter_DB!A1903)</f>
        <v>161</v>
      </c>
      <c r="I1903" s="2">
        <f t="shared" si="45"/>
        <v>0</v>
      </c>
      <c r="J1903" s="2" t="str">
        <f>parameter_DB!A1903</f>
        <v>Digital</v>
      </c>
      <c r="K1903" s="2" t="str">
        <f t="shared" si="46"/>
        <v/>
      </c>
      <c r="L1903" s="2" t="str">
        <f t="shared" si="47"/>
        <v/>
      </c>
      <c r="M1903" s="66"/>
      <c r="N1903" s="9"/>
      <c r="O1903" s="9"/>
      <c r="P1903" s="9"/>
      <c r="Q1903" s="9"/>
      <c r="R1903" s="9"/>
      <c r="S1903" s="9"/>
      <c r="T1903" s="9"/>
      <c r="U1903" s="9"/>
      <c r="V1903" s="9"/>
      <c r="W1903" s="9"/>
      <c r="X1903" s="9"/>
      <c r="Y1903" s="9"/>
      <c r="Z1903" s="9"/>
      <c r="AA1903" s="9"/>
      <c r="AB1903" s="9"/>
      <c r="AC1903" s="9"/>
      <c r="AD1903" s="9"/>
      <c r="AE1903" s="10"/>
    </row>
    <row r="1904" spans="1:31" ht="16.5" customHeight="1">
      <c r="A1904" s="12">
        <f>COUNTIF(parameter_DB!$B1904:B$9620,parameter_DB!B1904)</f>
        <v>7</v>
      </c>
      <c r="B1904" s="2">
        <f t="shared" si="42"/>
        <v>0</v>
      </c>
      <c r="C1904" s="2" t="str">
        <f>parameter_DB!B1904</f>
        <v>커뮤니티 사이트</v>
      </c>
      <c r="D1904" s="2"/>
      <c r="E1904" s="2" t="str">
        <f t="shared" si="43"/>
        <v/>
      </c>
      <c r="F1904" s="2" t="str">
        <f t="shared" si="44"/>
        <v/>
      </c>
      <c r="G1904" s="9"/>
      <c r="H1904" s="2">
        <f>COUNTIF(parameter_DB!$A$1062:A1904,parameter_DB!A1904)</f>
        <v>162</v>
      </c>
      <c r="I1904" s="2">
        <f t="shared" si="45"/>
        <v>0</v>
      </c>
      <c r="J1904" s="2" t="str">
        <f>parameter_DB!A1904</f>
        <v>Digital</v>
      </c>
      <c r="K1904" s="2" t="str">
        <f t="shared" si="46"/>
        <v/>
      </c>
      <c r="L1904" s="2" t="str">
        <f t="shared" si="47"/>
        <v/>
      </c>
      <c r="M1904" s="66"/>
      <c r="N1904" s="9"/>
      <c r="O1904" s="9"/>
      <c r="P1904" s="9"/>
      <c r="Q1904" s="9"/>
      <c r="R1904" s="9"/>
      <c r="S1904" s="9"/>
      <c r="T1904" s="9"/>
      <c r="U1904" s="9"/>
      <c r="V1904" s="9"/>
      <c r="W1904" s="9"/>
      <c r="X1904" s="9"/>
      <c r="Y1904" s="9"/>
      <c r="Z1904" s="9"/>
      <c r="AA1904" s="9"/>
      <c r="AB1904" s="9"/>
      <c r="AC1904" s="9"/>
      <c r="AD1904" s="9"/>
      <c r="AE1904" s="10"/>
    </row>
    <row r="1905" spans="1:31" ht="16.5" customHeight="1">
      <c r="A1905" s="12">
        <f>COUNTIF(parameter_DB!$B1905:B$9620,parameter_DB!B1905)</f>
        <v>6</v>
      </c>
      <c r="B1905" s="2">
        <f t="shared" si="42"/>
        <v>0</v>
      </c>
      <c r="C1905" s="2" t="str">
        <f>parameter_DB!B1905</f>
        <v>커뮤니티 사이트</v>
      </c>
      <c r="D1905" s="2"/>
      <c r="E1905" s="2" t="str">
        <f t="shared" si="43"/>
        <v/>
      </c>
      <c r="F1905" s="2" t="str">
        <f t="shared" si="44"/>
        <v/>
      </c>
      <c r="G1905" s="9"/>
      <c r="H1905" s="2">
        <f>COUNTIF(parameter_DB!$A$1062:A1905,parameter_DB!A1905)</f>
        <v>163</v>
      </c>
      <c r="I1905" s="2">
        <f t="shared" si="45"/>
        <v>0</v>
      </c>
      <c r="J1905" s="2" t="str">
        <f>parameter_DB!A1905</f>
        <v>Digital</v>
      </c>
      <c r="K1905" s="2" t="str">
        <f t="shared" si="46"/>
        <v/>
      </c>
      <c r="L1905" s="2" t="str">
        <f t="shared" si="47"/>
        <v/>
      </c>
      <c r="M1905" s="66"/>
      <c r="N1905" s="9"/>
      <c r="O1905" s="9"/>
      <c r="P1905" s="9"/>
      <c r="Q1905" s="9"/>
      <c r="R1905" s="9"/>
      <c r="S1905" s="9"/>
      <c r="T1905" s="9"/>
      <c r="U1905" s="9"/>
      <c r="V1905" s="9"/>
      <c r="W1905" s="9"/>
      <c r="X1905" s="9"/>
      <c r="Y1905" s="9"/>
      <c r="Z1905" s="9"/>
      <c r="AA1905" s="9"/>
      <c r="AB1905" s="9"/>
      <c r="AC1905" s="9"/>
      <c r="AD1905" s="9"/>
      <c r="AE1905" s="10"/>
    </row>
    <row r="1906" spans="1:31" ht="16.5" customHeight="1">
      <c r="A1906" s="12">
        <f>COUNTIF(parameter_DB!$B1906:B$9620,parameter_DB!B1906)</f>
        <v>5</v>
      </c>
      <c r="B1906" s="2">
        <f t="shared" si="42"/>
        <v>0</v>
      </c>
      <c r="C1906" s="2" t="str">
        <f>parameter_DB!B1906</f>
        <v>커뮤니티 사이트</v>
      </c>
      <c r="D1906" s="2"/>
      <c r="E1906" s="2" t="str">
        <f t="shared" si="43"/>
        <v/>
      </c>
      <c r="F1906" s="2" t="str">
        <f t="shared" si="44"/>
        <v/>
      </c>
      <c r="G1906" s="9"/>
      <c r="H1906" s="2">
        <f>COUNTIF(parameter_DB!$A$1062:A1906,parameter_DB!A1906)</f>
        <v>164</v>
      </c>
      <c r="I1906" s="2">
        <f t="shared" si="45"/>
        <v>0</v>
      </c>
      <c r="J1906" s="2" t="str">
        <f>parameter_DB!A1906</f>
        <v>Digital</v>
      </c>
      <c r="K1906" s="2" t="str">
        <f t="shared" si="46"/>
        <v/>
      </c>
      <c r="L1906" s="2" t="str">
        <f t="shared" si="47"/>
        <v/>
      </c>
      <c r="M1906" s="66"/>
      <c r="N1906" s="9"/>
      <c r="O1906" s="9"/>
      <c r="P1906" s="9"/>
      <c r="Q1906" s="9"/>
      <c r="R1906" s="9"/>
      <c r="S1906" s="9"/>
      <c r="T1906" s="9"/>
      <c r="U1906" s="9"/>
      <c r="V1906" s="9"/>
      <c r="W1906" s="9"/>
      <c r="X1906" s="9"/>
      <c r="Y1906" s="9"/>
      <c r="Z1906" s="9"/>
      <c r="AA1906" s="9"/>
      <c r="AB1906" s="9"/>
      <c r="AC1906" s="9"/>
      <c r="AD1906" s="9"/>
      <c r="AE1906" s="10"/>
    </row>
    <row r="1907" spans="1:31" ht="16.5" customHeight="1">
      <c r="A1907" s="12">
        <f>COUNTIF(parameter_DB!$B1907:B$9620,parameter_DB!B1907)</f>
        <v>4</v>
      </c>
      <c r="B1907" s="2">
        <f t="shared" si="42"/>
        <v>0</v>
      </c>
      <c r="C1907" s="2" t="str">
        <f>parameter_DB!B1907</f>
        <v>커뮤니티 사이트</v>
      </c>
      <c r="D1907" s="2"/>
      <c r="E1907" s="2" t="str">
        <f t="shared" si="43"/>
        <v/>
      </c>
      <c r="F1907" s="2" t="str">
        <f t="shared" si="44"/>
        <v/>
      </c>
      <c r="G1907" s="9"/>
      <c r="H1907" s="2">
        <f>COUNTIF(parameter_DB!$A$1062:A1907,parameter_DB!A1907)</f>
        <v>165</v>
      </c>
      <c r="I1907" s="2">
        <f t="shared" si="45"/>
        <v>0</v>
      </c>
      <c r="J1907" s="2" t="str">
        <f>parameter_DB!A1907</f>
        <v>Digital</v>
      </c>
      <c r="K1907" s="2" t="str">
        <f t="shared" si="46"/>
        <v/>
      </c>
      <c r="L1907" s="2" t="str">
        <f t="shared" si="47"/>
        <v/>
      </c>
      <c r="M1907" s="66"/>
      <c r="N1907" s="9"/>
      <c r="O1907" s="9"/>
      <c r="P1907" s="9"/>
      <c r="Q1907" s="9"/>
      <c r="R1907" s="9"/>
      <c r="S1907" s="9"/>
      <c r="T1907" s="9"/>
      <c r="U1907" s="9"/>
      <c r="V1907" s="9"/>
      <c r="W1907" s="9"/>
      <c r="X1907" s="9"/>
      <c r="Y1907" s="9"/>
      <c r="Z1907" s="9"/>
      <c r="AA1907" s="9"/>
      <c r="AB1907" s="9"/>
      <c r="AC1907" s="9"/>
      <c r="AD1907" s="9"/>
      <c r="AE1907" s="10"/>
    </row>
    <row r="1908" spans="1:31" ht="16.5" customHeight="1">
      <c r="A1908" s="12">
        <f>COUNTIF(parameter_DB!$B1908:B$9620,parameter_DB!B1908)</f>
        <v>3</v>
      </c>
      <c r="B1908" s="2">
        <f t="shared" si="42"/>
        <v>0</v>
      </c>
      <c r="C1908" s="2" t="str">
        <f>parameter_DB!B1908</f>
        <v>커뮤니티 사이트</v>
      </c>
      <c r="D1908" s="2"/>
      <c r="E1908" s="2" t="str">
        <f t="shared" si="43"/>
        <v/>
      </c>
      <c r="F1908" s="2" t="str">
        <f t="shared" si="44"/>
        <v/>
      </c>
      <c r="G1908" s="9"/>
      <c r="H1908" s="2">
        <f>COUNTIF(parameter_DB!$A$1062:A1908,parameter_DB!A1908)</f>
        <v>166</v>
      </c>
      <c r="I1908" s="2">
        <f t="shared" si="45"/>
        <v>0</v>
      </c>
      <c r="J1908" s="2" t="str">
        <f>parameter_DB!A1908</f>
        <v>Digital</v>
      </c>
      <c r="K1908" s="2" t="str">
        <f t="shared" si="46"/>
        <v/>
      </c>
      <c r="L1908" s="2" t="str">
        <f t="shared" si="47"/>
        <v/>
      </c>
      <c r="M1908" s="66"/>
      <c r="N1908" s="9"/>
      <c r="O1908" s="9"/>
      <c r="P1908" s="9"/>
      <c r="Q1908" s="9"/>
      <c r="R1908" s="9"/>
      <c r="S1908" s="9"/>
      <c r="T1908" s="9"/>
      <c r="U1908" s="9"/>
      <c r="V1908" s="9"/>
      <c r="W1908" s="9"/>
      <c r="X1908" s="9"/>
      <c r="Y1908" s="9"/>
      <c r="Z1908" s="9"/>
      <c r="AA1908" s="9"/>
      <c r="AB1908" s="9"/>
      <c r="AC1908" s="9"/>
      <c r="AD1908" s="9"/>
      <c r="AE1908" s="10"/>
    </row>
    <row r="1909" spans="1:31" ht="16.5" customHeight="1">
      <c r="A1909" s="12">
        <f>COUNTIF(parameter_DB!$B1909:B$9620,parameter_DB!B1909)</f>
        <v>2</v>
      </c>
      <c r="B1909" s="2">
        <f t="shared" si="42"/>
        <v>0</v>
      </c>
      <c r="C1909" s="2" t="str">
        <f>parameter_DB!B1909</f>
        <v>커뮤니티 사이트</v>
      </c>
      <c r="D1909" s="2"/>
      <c r="E1909" s="2" t="str">
        <f t="shared" si="43"/>
        <v/>
      </c>
      <c r="F1909" s="2" t="str">
        <f t="shared" si="44"/>
        <v/>
      </c>
      <c r="G1909" s="9"/>
      <c r="H1909" s="2">
        <f>COUNTIF(parameter_DB!$A$1062:A1909,parameter_DB!A1909)</f>
        <v>167</v>
      </c>
      <c r="I1909" s="2">
        <f t="shared" si="45"/>
        <v>0</v>
      </c>
      <c r="J1909" s="2" t="str">
        <f>parameter_DB!A1909</f>
        <v>Digital</v>
      </c>
      <c r="K1909" s="2" t="str">
        <f t="shared" si="46"/>
        <v/>
      </c>
      <c r="L1909" s="2" t="str">
        <f t="shared" si="47"/>
        <v/>
      </c>
      <c r="M1909" s="66"/>
      <c r="N1909" s="9"/>
      <c r="O1909" s="9"/>
      <c r="P1909" s="9"/>
      <c r="Q1909" s="9"/>
      <c r="R1909" s="9"/>
      <c r="S1909" s="9"/>
      <c r="T1909" s="9"/>
      <c r="U1909" s="9"/>
      <c r="V1909" s="9"/>
      <c r="W1909" s="9"/>
      <c r="X1909" s="9"/>
      <c r="Y1909" s="9"/>
      <c r="Z1909" s="9"/>
      <c r="AA1909" s="9"/>
      <c r="AB1909" s="9"/>
      <c r="AC1909" s="9"/>
      <c r="AD1909" s="9"/>
      <c r="AE1909" s="10"/>
    </row>
    <row r="1910" spans="1:31" ht="16.5" customHeight="1">
      <c r="A1910" s="12">
        <f>COUNTIF(parameter_DB!$B1910:B$9620,parameter_DB!B1910)</f>
        <v>1</v>
      </c>
      <c r="B1910" s="2">
        <f t="shared" si="42"/>
        <v>54</v>
      </c>
      <c r="C1910" s="2" t="str">
        <f>parameter_DB!B1910</f>
        <v>커뮤니티 사이트</v>
      </c>
      <c r="D1910" s="2"/>
      <c r="E1910" s="2" t="str">
        <f t="shared" si="43"/>
        <v/>
      </c>
      <c r="F1910" s="2" t="str">
        <f t="shared" si="44"/>
        <v/>
      </c>
      <c r="G1910" s="9"/>
      <c r="H1910" s="2">
        <f>COUNTIF(parameter_DB!$A$1062:A1910,parameter_DB!A1910)</f>
        <v>168</v>
      </c>
      <c r="I1910" s="2">
        <f t="shared" si="45"/>
        <v>0</v>
      </c>
      <c r="J1910" s="2" t="str">
        <f>parameter_DB!A1910</f>
        <v>Digital</v>
      </c>
      <c r="K1910" s="2" t="str">
        <f t="shared" si="46"/>
        <v/>
      </c>
      <c r="L1910" s="2" t="str">
        <f t="shared" si="47"/>
        <v/>
      </c>
      <c r="M1910" s="66"/>
      <c r="N1910" s="9"/>
      <c r="O1910" s="9"/>
      <c r="P1910" s="9"/>
      <c r="Q1910" s="9"/>
      <c r="R1910" s="9"/>
      <c r="S1910" s="9"/>
      <c r="T1910" s="9"/>
      <c r="U1910" s="9"/>
      <c r="V1910" s="9"/>
      <c r="W1910" s="9"/>
      <c r="X1910" s="9"/>
      <c r="Y1910" s="9"/>
      <c r="Z1910" s="9"/>
      <c r="AA1910" s="9"/>
      <c r="AB1910" s="9"/>
      <c r="AC1910" s="9"/>
      <c r="AD1910" s="9"/>
      <c r="AE1910" s="10"/>
    </row>
    <row r="1911" spans="1:31" ht="16.5" customHeight="1">
      <c r="A1911" s="12">
        <f>COUNTIF(parameter_DB!$B1911:B$9620,parameter_DB!B1911)</f>
        <v>24</v>
      </c>
      <c r="B1911" s="2">
        <f t="shared" si="42"/>
        <v>0</v>
      </c>
      <c r="C1911" s="2" t="str">
        <f>parameter_DB!B1911</f>
        <v>스노우</v>
      </c>
      <c r="D1911" s="2"/>
      <c r="E1911" s="2" t="str">
        <f t="shared" si="43"/>
        <v/>
      </c>
      <c r="F1911" s="2" t="str">
        <f t="shared" si="44"/>
        <v/>
      </c>
      <c r="G1911" s="9"/>
      <c r="H1911" s="2">
        <f>COUNTIF(parameter_DB!$A$1062:A1911,parameter_DB!A1911)</f>
        <v>169</v>
      </c>
      <c r="I1911" s="2">
        <f t="shared" si="45"/>
        <v>0</v>
      </c>
      <c r="J1911" s="2" t="str">
        <f>parameter_DB!A1911</f>
        <v>Digital</v>
      </c>
      <c r="K1911" s="2" t="str">
        <f t="shared" si="46"/>
        <v/>
      </c>
      <c r="L1911" s="2" t="str">
        <f t="shared" si="47"/>
        <v/>
      </c>
      <c r="M1911" s="66"/>
      <c r="N1911" s="9"/>
      <c r="O1911" s="9"/>
      <c r="P1911" s="9"/>
      <c r="Q1911" s="9"/>
      <c r="R1911" s="9"/>
      <c r="S1911" s="9"/>
      <c r="T1911" s="9"/>
      <c r="U1911" s="9"/>
      <c r="V1911" s="9"/>
      <c r="W1911" s="9"/>
      <c r="X1911" s="9"/>
      <c r="Y1911" s="9"/>
      <c r="Z1911" s="9"/>
      <c r="AA1911" s="9"/>
      <c r="AB1911" s="9"/>
      <c r="AC1911" s="9"/>
      <c r="AD1911" s="9"/>
      <c r="AE1911" s="10"/>
    </row>
    <row r="1912" spans="1:31" ht="16.5" customHeight="1">
      <c r="A1912" s="12">
        <f>COUNTIF(parameter_DB!$B1912:B$9620,parameter_DB!B1912)</f>
        <v>23</v>
      </c>
      <c r="B1912" s="2">
        <f t="shared" si="42"/>
        <v>0</v>
      </c>
      <c r="C1912" s="2" t="str">
        <f>parameter_DB!B1912</f>
        <v>스노우</v>
      </c>
      <c r="D1912" s="2"/>
      <c r="E1912" s="2" t="str">
        <f t="shared" si="43"/>
        <v/>
      </c>
      <c r="F1912" s="2" t="str">
        <f t="shared" si="44"/>
        <v/>
      </c>
      <c r="G1912" s="9"/>
      <c r="H1912" s="2">
        <f>COUNTIF(parameter_DB!$A$1062:A1912,parameter_DB!A1912)</f>
        <v>170</v>
      </c>
      <c r="I1912" s="2">
        <f t="shared" si="45"/>
        <v>0</v>
      </c>
      <c r="J1912" s="2" t="str">
        <f>parameter_DB!A1912</f>
        <v>Digital</v>
      </c>
      <c r="K1912" s="2" t="str">
        <f t="shared" si="46"/>
        <v/>
      </c>
      <c r="L1912" s="2" t="str">
        <f t="shared" si="47"/>
        <v/>
      </c>
      <c r="M1912" s="66"/>
      <c r="N1912" s="9"/>
      <c r="O1912" s="9"/>
      <c r="P1912" s="9"/>
      <c r="Q1912" s="9"/>
      <c r="R1912" s="9"/>
      <c r="S1912" s="9"/>
      <c r="T1912" s="9"/>
      <c r="U1912" s="9"/>
      <c r="V1912" s="9"/>
      <c r="W1912" s="9"/>
      <c r="X1912" s="9"/>
      <c r="Y1912" s="9"/>
      <c r="Z1912" s="9"/>
      <c r="AA1912" s="9"/>
      <c r="AB1912" s="9"/>
      <c r="AC1912" s="9"/>
      <c r="AD1912" s="9"/>
      <c r="AE1912" s="10"/>
    </row>
    <row r="1913" spans="1:31" ht="16.5" customHeight="1">
      <c r="A1913" s="12">
        <f>COUNTIF(parameter_DB!$B1913:B$9620,parameter_DB!B1913)</f>
        <v>22</v>
      </c>
      <c r="B1913" s="2">
        <f t="shared" si="42"/>
        <v>0</v>
      </c>
      <c r="C1913" s="2" t="str">
        <f>parameter_DB!B1913</f>
        <v>스노우</v>
      </c>
      <c r="D1913" s="2"/>
      <c r="E1913" s="2" t="str">
        <f t="shared" si="43"/>
        <v/>
      </c>
      <c r="F1913" s="2" t="str">
        <f t="shared" si="44"/>
        <v/>
      </c>
      <c r="G1913" s="9"/>
      <c r="H1913" s="2">
        <f>COUNTIF(parameter_DB!$A$1062:A1913,parameter_DB!A1913)</f>
        <v>171</v>
      </c>
      <c r="I1913" s="2">
        <f t="shared" si="45"/>
        <v>0</v>
      </c>
      <c r="J1913" s="2" t="str">
        <f>parameter_DB!A1913</f>
        <v>Digital</v>
      </c>
      <c r="K1913" s="2" t="str">
        <f t="shared" si="46"/>
        <v/>
      </c>
      <c r="L1913" s="2" t="str">
        <f t="shared" si="47"/>
        <v/>
      </c>
      <c r="M1913" s="66"/>
      <c r="N1913" s="9"/>
      <c r="O1913" s="9"/>
      <c r="P1913" s="9"/>
      <c r="Q1913" s="9"/>
      <c r="R1913" s="9"/>
      <c r="S1913" s="9"/>
      <c r="T1913" s="9"/>
      <c r="U1913" s="9"/>
      <c r="V1913" s="9"/>
      <c r="W1913" s="9"/>
      <c r="X1913" s="9"/>
      <c r="Y1913" s="9"/>
      <c r="Z1913" s="9"/>
      <c r="AA1913" s="9"/>
      <c r="AB1913" s="9"/>
      <c r="AC1913" s="9"/>
      <c r="AD1913" s="9"/>
      <c r="AE1913" s="10"/>
    </row>
    <row r="1914" spans="1:31" ht="16.5" customHeight="1">
      <c r="A1914" s="12">
        <f>COUNTIF(parameter_DB!$B1914:B$9620,parameter_DB!B1914)</f>
        <v>21</v>
      </c>
      <c r="B1914" s="2">
        <f t="shared" si="42"/>
        <v>0</v>
      </c>
      <c r="C1914" s="2" t="str">
        <f>parameter_DB!B1914</f>
        <v>스노우</v>
      </c>
      <c r="D1914" s="2"/>
      <c r="E1914" s="2" t="str">
        <f t="shared" si="43"/>
        <v/>
      </c>
      <c r="F1914" s="2" t="str">
        <f t="shared" si="44"/>
        <v/>
      </c>
      <c r="G1914" s="9"/>
      <c r="H1914" s="2">
        <f>COUNTIF(parameter_DB!$A$1062:A1914,parameter_DB!A1914)</f>
        <v>172</v>
      </c>
      <c r="I1914" s="2">
        <f t="shared" si="45"/>
        <v>0</v>
      </c>
      <c r="J1914" s="2" t="str">
        <f>parameter_DB!A1914</f>
        <v>Digital</v>
      </c>
      <c r="K1914" s="2" t="str">
        <f t="shared" si="46"/>
        <v/>
      </c>
      <c r="L1914" s="2" t="str">
        <f t="shared" si="47"/>
        <v/>
      </c>
      <c r="M1914" s="66"/>
      <c r="N1914" s="9"/>
      <c r="O1914" s="9"/>
      <c r="P1914" s="9"/>
      <c r="Q1914" s="9"/>
      <c r="R1914" s="9"/>
      <c r="S1914" s="9"/>
      <c r="T1914" s="9"/>
      <c r="U1914" s="9"/>
      <c r="V1914" s="9"/>
      <c r="W1914" s="9"/>
      <c r="X1914" s="9"/>
      <c r="Y1914" s="9"/>
      <c r="Z1914" s="9"/>
      <c r="AA1914" s="9"/>
      <c r="AB1914" s="9"/>
      <c r="AC1914" s="9"/>
      <c r="AD1914" s="9"/>
      <c r="AE1914" s="10"/>
    </row>
    <row r="1915" spans="1:31" ht="16.5" customHeight="1">
      <c r="A1915" s="12">
        <f>COUNTIF(parameter_DB!$B1915:B$9620,parameter_DB!B1915)</f>
        <v>20</v>
      </c>
      <c r="B1915" s="2">
        <f t="shared" si="42"/>
        <v>0</v>
      </c>
      <c r="C1915" s="2" t="str">
        <f>parameter_DB!B1915</f>
        <v>스노우</v>
      </c>
      <c r="D1915" s="2"/>
      <c r="E1915" s="2" t="str">
        <f t="shared" si="43"/>
        <v/>
      </c>
      <c r="F1915" s="2" t="str">
        <f t="shared" si="44"/>
        <v/>
      </c>
      <c r="G1915" s="9"/>
      <c r="H1915" s="2">
        <f>COUNTIF(parameter_DB!$A$1062:A1915,parameter_DB!A1915)</f>
        <v>173</v>
      </c>
      <c r="I1915" s="2">
        <f t="shared" si="45"/>
        <v>0</v>
      </c>
      <c r="J1915" s="2" t="str">
        <f>parameter_DB!A1915</f>
        <v>Digital</v>
      </c>
      <c r="K1915" s="2" t="str">
        <f t="shared" si="46"/>
        <v/>
      </c>
      <c r="L1915" s="2" t="str">
        <f t="shared" si="47"/>
        <v/>
      </c>
      <c r="M1915" s="66"/>
      <c r="N1915" s="9"/>
      <c r="O1915" s="9"/>
      <c r="P1915" s="9"/>
      <c r="Q1915" s="9"/>
      <c r="R1915" s="9"/>
      <c r="S1915" s="9"/>
      <c r="T1915" s="9"/>
      <c r="U1915" s="9"/>
      <c r="V1915" s="9"/>
      <c r="W1915" s="9"/>
      <c r="X1915" s="9"/>
      <c r="Y1915" s="9"/>
      <c r="Z1915" s="9"/>
      <c r="AA1915" s="9"/>
      <c r="AB1915" s="9"/>
      <c r="AC1915" s="9"/>
      <c r="AD1915" s="9"/>
      <c r="AE1915" s="10"/>
    </row>
    <row r="1916" spans="1:31" ht="16.5" customHeight="1">
      <c r="A1916" s="12">
        <f>COUNTIF(parameter_DB!$B1916:B$9620,parameter_DB!B1916)</f>
        <v>19</v>
      </c>
      <c r="B1916" s="2">
        <f t="shared" si="42"/>
        <v>0</v>
      </c>
      <c r="C1916" s="2" t="str">
        <f>parameter_DB!B1916</f>
        <v>스노우</v>
      </c>
      <c r="D1916" s="2"/>
      <c r="E1916" s="2" t="str">
        <f t="shared" si="43"/>
        <v/>
      </c>
      <c r="F1916" s="2" t="str">
        <f t="shared" si="44"/>
        <v/>
      </c>
      <c r="G1916" s="9"/>
      <c r="H1916" s="2">
        <f>COUNTIF(parameter_DB!$A$1062:A1916,parameter_DB!A1916)</f>
        <v>174</v>
      </c>
      <c r="I1916" s="2">
        <f t="shared" si="45"/>
        <v>0</v>
      </c>
      <c r="J1916" s="2" t="str">
        <f>parameter_DB!A1916</f>
        <v>Digital</v>
      </c>
      <c r="K1916" s="2" t="str">
        <f t="shared" si="46"/>
        <v/>
      </c>
      <c r="L1916" s="2" t="str">
        <f t="shared" si="47"/>
        <v/>
      </c>
      <c r="M1916" s="66"/>
      <c r="N1916" s="9"/>
      <c r="O1916" s="9"/>
      <c r="P1916" s="9"/>
      <c r="Q1916" s="9"/>
      <c r="R1916" s="9"/>
      <c r="S1916" s="9"/>
      <c r="T1916" s="9"/>
      <c r="U1916" s="9"/>
      <c r="V1916" s="9"/>
      <c r="W1916" s="9"/>
      <c r="X1916" s="9"/>
      <c r="Y1916" s="9"/>
      <c r="Z1916" s="9"/>
      <c r="AA1916" s="9"/>
      <c r="AB1916" s="9"/>
      <c r="AC1916" s="9"/>
      <c r="AD1916" s="9"/>
      <c r="AE1916" s="10"/>
    </row>
    <row r="1917" spans="1:31" ht="16.5" customHeight="1">
      <c r="A1917" s="12">
        <f>COUNTIF(parameter_DB!$B1917:B$9620,parameter_DB!B1917)</f>
        <v>18</v>
      </c>
      <c r="B1917" s="2">
        <f t="shared" si="42"/>
        <v>0</v>
      </c>
      <c r="C1917" s="2" t="str">
        <f>parameter_DB!B1917</f>
        <v>스노우</v>
      </c>
      <c r="D1917" s="2"/>
      <c r="E1917" s="2" t="str">
        <f t="shared" si="43"/>
        <v/>
      </c>
      <c r="F1917" s="2" t="str">
        <f t="shared" si="44"/>
        <v/>
      </c>
      <c r="G1917" s="9"/>
      <c r="H1917" s="2">
        <f>COUNTIF(parameter_DB!$A$1062:A1917,parameter_DB!A1917)</f>
        <v>175</v>
      </c>
      <c r="I1917" s="2">
        <f t="shared" si="45"/>
        <v>0</v>
      </c>
      <c r="J1917" s="2" t="str">
        <f>parameter_DB!A1917</f>
        <v>Digital</v>
      </c>
      <c r="K1917" s="2" t="str">
        <f t="shared" si="46"/>
        <v/>
      </c>
      <c r="L1917" s="2" t="str">
        <f t="shared" si="47"/>
        <v/>
      </c>
      <c r="M1917" s="66"/>
      <c r="N1917" s="9"/>
      <c r="O1917" s="9"/>
      <c r="P1917" s="9"/>
      <c r="Q1917" s="9"/>
      <c r="R1917" s="9"/>
      <c r="S1917" s="9"/>
      <c r="T1917" s="9"/>
      <c r="U1917" s="9"/>
      <c r="V1917" s="9"/>
      <c r="W1917" s="9"/>
      <c r="X1917" s="9"/>
      <c r="Y1917" s="9"/>
      <c r="Z1917" s="9"/>
      <c r="AA1917" s="9"/>
      <c r="AB1917" s="9"/>
      <c r="AC1917" s="9"/>
      <c r="AD1917" s="9"/>
      <c r="AE1917" s="10"/>
    </row>
    <row r="1918" spans="1:31" ht="16.5" customHeight="1">
      <c r="A1918" s="12">
        <f>COUNTIF(parameter_DB!$B1918:B$9620,parameter_DB!B1918)</f>
        <v>17</v>
      </c>
      <c r="B1918" s="2">
        <f t="shared" si="42"/>
        <v>0</v>
      </c>
      <c r="C1918" s="2" t="str">
        <f>parameter_DB!B1918</f>
        <v>스노우</v>
      </c>
      <c r="D1918" s="2"/>
      <c r="E1918" s="2" t="str">
        <f t="shared" si="43"/>
        <v/>
      </c>
      <c r="F1918" s="2" t="str">
        <f t="shared" si="44"/>
        <v/>
      </c>
      <c r="G1918" s="9"/>
      <c r="H1918" s="2">
        <f>COUNTIF(parameter_DB!$A$1062:A1918,parameter_DB!A1918)</f>
        <v>176</v>
      </c>
      <c r="I1918" s="2">
        <f t="shared" si="45"/>
        <v>0</v>
      </c>
      <c r="J1918" s="2" t="str">
        <f>parameter_DB!A1918</f>
        <v>Digital</v>
      </c>
      <c r="K1918" s="2" t="str">
        <f t="shared" si="46"/>
        <v/>
      </c>
      <c r="L1918" s="2" t="str">
        <f t="shared" si="47"/>
        <v/>
      </c>
      <c r="M1918" s="66"/>
      <c r="N1918" s="9"/>
      <c r="O1918" s="9"/>
      <c r="P1918" s="9"/>
      <c r="Q1918" s="9"/>
      <c r="R1918" s="9"/>
      <c r="S1918" s="9"/>
      <c r="T1918" s="9"/>
      <c r="U1918" s="9"/>
      <c r="V1918" s="9"/>
      <c r="W1918" s="9"/>
      <c r="X1918" s="9"/>
      <c r="Y1918" s="9"/>
      <c r="Z1918" s="9"/>
      <c r="AA1918" s="9"/>
      <c r="AB1918" s="9"/>
      <c r="AC1918" s="9"/>
      <c r="AD1918" s="9"/>
      <c r="AE1918" s="10"/>
    </row>
    <row r="1919" spans="1:31" ht="16.5" customHeight="1">
      <c r="A1919" s="12">
        <f>COUNTIF(parameter_DB!$B1919:B$9620,parameter_DB!B1919)</f>
        <v>16</v>
      </c>
      <c r="B1919" s="2">
        <f t="shared" si="42"/>
        <v>0</v>
      </c>
      <c r="C1919" s="2" t="str">
        <f>parameter_DB!B1919</f>
        <v>스노우</v>
      </c>
      <c r="D1919" s="2"/>
      <c r="E1919" s="2" t="str">
        <f t="shared" si="43"/>
        <v/>
      </c>
      <c r="F1919" s="2" t="str">
        <f t="shared" si="44"/>
        <v/>
      </c>
      <c r="G1919" s="9"/>
      <c r="H1919" s="2">
        <f>COUNTIF(parameter_DB!$A$1062:A1919,parameter_DB!A1919)</f>
        <v>177</v>
      </c>
      <c r="I1919" s="2">
        <f t="shared" si="45"/>
        <v>0</v>
      </c>
      <c r="J1919" s="2" t="str">
        <f>parameter_DB!A1919</f>
        <v>Digital</v>
      </c>
      <c r="K1919" s="2" t="str">
        <f t="shared" si="46"/>
        <v/>
      </c>
      <c r="L1919" s="2" t="str">
        <f t="shared" si="47"/>
        <v/>
      </c>
      <c r="M1919" s="66"/>
      <c r="N1919" s="9"/>
      <c r="O1919" s="9"/>
      <c r="P1919" s="9"/>
      <c r="Q1919" s="9"/>
      <c r="R1919" s="9"/>
      <c r="S1919" s="9"/>
      <c r="T1919" s="9"/>
      <c r="U1919" s="9"/>
      <c r="V1919" s="9"/>
      <c r="W1919" s="9"/>
      <c r="X1919" s="9"/>
      <c r="Y1919" s="9"/>
      <c r="Z1919" s="9"/>
      <c r="AA1919" s="9"/>
      <c r="AB1919" s="9"/>
      <c r="AC1919" s="9"/>
      <c r="AD1919" s="9"/>
      <c r="AE1919" s="10"/>
    </row>
    <row r="1920" spans="1:31" ht="16.5" customHeight="1">
      <c r="A1920" s="12">
        <f>COUNTIF(parameter_DB!$B1920:B$9620,parameter_DB!B1920)</f>
        <v>15</v>
      </c>
      <c r="B1920" s="2">
        <f t="shared" si="42"/>
        <v>0</v>
      </c>
      <c r="C1920" s="2" t="str">
        <f>parameter_DB!B1920</f>
        <v>스노우</v>
      </c>
      <c r="D1920" s="2"/>
      <c r="E1920" s="2" t="str">
        <f t="shared" si="43"/>
        <v/>
      </c>
      <c r="F1920" s="2" t="str">
        <f t="shared" si="44"/>
        <v/>
      </c>
      <c r="G1920" s="9"/>
      <c r="H1920" s="2">
        <f>COUNTIF(parameter_DB!$A$1062:A1920,parameter_DB!A1920)</f>
        <v>178</v>
      </c>
      <c r="I1920" s="2">
        <f t="shared" si="45"/>
        <v>0</v>
      </c>
      <c r="J1920" s="2" t="str">
        <f>parameter_DB!A1920</f>
        <v>Digital</v>
      </c>
      <c r="K1920" s="2" t="str">
        <f t="shared" si="46"/>
        <v/>
      </c>
      <c r="L1920" s="2" t="str">
        <f t="shared" si="47"/>
        <v/>
      </c>
      <c r="M1920" s="66"/>
      <c r="N1920" s="9"/>
      <c r="O1920" s="9"/>
      <c r="P1920" s="9"/>
      <c r="Q1920" s="9"/>
      <c r="R1920" s="9"/>
      <c r="S1920" s="9"/>
      <c r="T1920" s="9"/>
      <c r="U1920" s="9"/>
      <c r="V1920" s="9"/>
      <c r="W1920" s="9"/>
      <c r="X1920" s="9"/>
      <c r="Y1920" s="9"/>
      <c r="Z1920" s="9"/>
      <c r="AA1920" s="9"/>
      <c r="AB1920" s="9"/>
      <c r="AC1920" s="9"/>
      <c r="AD1920" s="9"/>
      <c r="AE1920" s="10"/>
    </row>
    <row r="1921" spans="1:31" ht="16.5" customHeight="1">
      <c r="A1921" s="12">
        <f>COUNTIF(parameter_DB!$B1921:B$9620,parameter_DB!B1921)</f>
        <v>14</v>
      </c>
      <c r="B1921" s="2">
        <f t="shared" si="42"/>
        <v>0</v>
      </c>
      <c r="C1921" s="2" t="str">
        <f>parameter_DB!B1921</f>
        <v>스노우</v>
      </c>
      <c r="D1921" s="2"/>
      <c r="E1921" s="2" t="str">
        <f t="shared" si="43"/>
        <v/>
      </c>
      <c r="F1921" s="2" t="str">
        <f t="shared" si="44"/>
        <v/>
      </c>
      <c r="G1921" s="9"/>
      <c r="H1921" s="2">
        <f>COUNTIF(parameter_DB!$A$1062:A1921,parameter_DB!A1921)</f>
        <v>179</v>
      </c>
      <c r="I1921" s="2">
        <f t="shared" si="45"/>
        <v>0</v>
      </c>
      <c r="J1921" s="2" t="str">
        <f>parameter_DB!A1921</f>
        <v>Digital</v>
      </c>
      <c r="K1921" s="2" t="str">
        <f t="shared" si="46"/>
        <v/>
      </c>
      <c r="L1921" s="2" t="str">
        <f t="shared" si="47"/>
        <v/>
      </c>
      <c r="M1921" s="66"/>
      <c r="N1921" s="9"/>
      <c r="O1921" s="9"/>
      <c r="P1921" s="9"/>
      <c r="Q1921" s="9"/>
      <c r="R1921" s="9"/>
      <c r="S1921" s="9"/>
      <c r="T1921" s="9"/>
      <c r="U1921" s="9"/>
      <c r="V1921" s="9"/>
      <c r="W1921" s="9"/>
      <c r="X1921" s="9"/>
      <c r="Y1921" s="9"/>
      <c r="Z1921" s="9"/>
      <c r="AA1921" s="9"/>
      <c r="AB1921" s="9"/>
      <c r="AC1921" s="9"/>
      <c r="AD1921" s="9"/>
      <c r="AE1921" s="10"/>
    </row>
    <row r="1922" spans="1:31" ht="16.5" customHeight="1">
      <c r="A1922" s="12">
        <f>COUNTIF(parameter_DB!$B1922:B$9620,parameter_DB!B1922)</f>
        <v>13</v>
      </c>
      <c r="B1922" s="2">
        <f t="shared" si="42"/>
        <v>0</v>
      </c>
      <c r="C1922" s="2" t="str">
        <f>parameter_DB!B1922</f>
        <v>스노우</v>
      </c>
      <c r="D1922" s="2"/>
      <c r="E1922" s="2" t="str">
        <f t="shared" si="43"/>
        <v/>
      </c>
      <c r="F1922" s="2" t="str">
        <f t="shared" si="44"/>
        <v/>
      </c>
      <c r="G1922" s="9"/>
      <c r="H1922" s="2">
        <f>COUNTIF(parameter_DB!$A$1062:A1922,parameter_DB!A1922)</f>
        <v>180</v>
      </c>
      <c r="I1922" s="2">
        <f t="shared" si="45"/>
        <v>0</v>
      </c>
      <c r="J1922" s="2" t="str">
        <f>parameter_DB!A1922</f>
        <v>Digital</v>
      </c>
      <c r="K1922" s="2" t="str">
        <f t="shared" si="46"/>
        <v/>
      </c>
      <c r="L1922" s="2" t="str">
        <f t="shared" si="47"/>
        <v/>
      </c>
      <c r="M1922" s="66"/>
      <c r="N1922" s="9"/>
      <c r="O1922" s="9"/>
      <c r="P1922" s="9"/>
      <c r="Q1922" s="9"/>
      <c r="R1922" s="9"/>
      <c r="S1922" s="9"/>
      <c r="T1922" s="9"/>
      <c r="U1922" s="9"/>
      <c r="V1922" s="9"/>
      <c r="W1922" s="9"/>
      <c r="X1922" s="9"/>
      <c r="Y1922" s="9"/>
      <c r="Z1922" s="9"/>
      <c r="AA1922" s="9"/>
      <c r="AB1922" s="9"/>
      <c r="AC1922" s="9"/>
      <c r="AD1922" s="9"/>
      <c r="AE1922" s="10"/>
    </row>
    <row r="1923" spans="1:31" ht="16.5" customHeight="1">
      <c r="A1923" s="12">
        <f>COUNTIF(parameter_DB!$B1923:B$9620,parameter_DB!B1923)</f>
        <v>12</v>
      </c>
      <c r="B1923" s="2">
        <f t="shared" si="42"/>
        <v>0</v>
      </c>
      <c r="C1923" s="2" t="str">
        <f>parameter_DB!B1923</f>
        <v>스노우</v>
      </c>
      <c r="D1923" s="2"/>
      <c r="E1923" s="2" t="str">
        <f t="shared" si="43"/>
        <v/>
      </c>
      <c r="F1923" s="2" t="str">
        <f t="shared" si="44"/>
        <v/>
      </c>
      <c r="G1923" s="9"/>
      <c r="H1923" s="2">
        <f>COUNTIF(parameter_DB!$A$1062:A1923,parameter_DB!A1923)</f>
        <v>181</v>
      </c>
      <c r="I1923" s="2">
        <f t="shared" si="45"/>
        <v>0</v>
      </c>
      <c r="J1923" s="2" t="str">
        <f>parameter_DB!A1923</f>
        <v>Digital</v>
      </c>
      <c r="K1923" s="2" t="str">
        <f t="shared" si="46"/>
        <v/>
      </c>
      <c r="L1923" s="2" t="str">
        <f t="shared" si="47"/>
        <v/>
      </c>
      <c r="M1923" s="66"/>
      <c r="N1923" s="9"/>
      <c r="O1923" s="9"/>
      <c r="P1923" s="9"/>
      <c r="Q1923" s="9"/>
      <c r="R1923" s="9"/>
      <c r="S1923" s="9"/>
      <c r="T1923" s="9"/>
      <c r="U1923" s="9"/>
      <c r="V1923" s="9"/>
      <c r="W1923" s="9"/>
      <c r="X1923" s="9"/>
      <c r="Y1923" s="9"/>
      <c r="Z1923" s="9"/>
      <c r="AA1923" s="9"/>
      <c r="AB1923" s="9"/>
      <c r="AC1923" s="9"/>
      <c r="AD1923" s="9"/>
      <c r="AE1923" s="10"/>
    </row>
    <row r="1924" spans="1:31" ht="16.5" customHeight="1">
      <c r="A1924" s="12">
        <f>COUNTIF(parameter_DB!$B1924:B$9620,parameter_DB!B1924)</f>
        <v>11</v>
      </c>
      <c r="B1924" s="2">
        <f t="shared" si="42"/>
        <v>0</v>
      </c>
      <c r="C1924" s="2" t="str">
        <f>parameter_DB!B1924</f>
        <v>스노우</v>
      </c>
      <c r="D1924" s="2"/>
      <c r="E1924" s="2" t="str">
        <f t="shared" si="43"/>
        <v/>
      </c>
      <c r="F1924" s="2" t="str">
        <f t="shared" si="44"/>
        <v/>
      </c>
      <c r="G1924" s="9"/>
      <c r="H1924" s="2">
        <f>COUNTIF(parameter_DB!$A$1062:A1924,parameter_DB!A1924)</f>
        <v>182</v>
      </c>
      <c r="I1924" s="2">
        <f t="shared" si="45"/>
        <v>0</v>
      </c>
      <c r="J1924" s="2" t="str">
        <f>parameter_DB!A1924</f>
        <v>Digital</v>
      </c>
      <c r="K1924" s="2" t="str">
        <f t="shared" si="46"/>
        <v/>
      </c>
      <c r="L1924" s="2" t="str">
        <f t="shared" si="47"/>
        <v/>
      </c>
      <c r="M1924" s="66"/>
      <c r="N1924" s="9"/>
      <c r="O1924" s="9"/>
      <c r="P1924" s="9"/>
      <c r="Q1924" s="9"/>
      <c r="R1924" s="9"/>
      <c r="S1924" s="9"/>
      <c r="T1924" s="9"/>
      <c r="U1924" s="9"/>
      <c r="V1924" s="9"/>
      <c r="W1924" s="9"/>
      <c r="X1924" s="9"/>
      <c r="Y1924" s="9"/>
      <c r="Z1924" s="9"/>
      <c r="AA1924" s="9"/>
      <c r="AB1924" s="9"/>
      <c r="AC1924" s="9"/>
      <c r="AD1924" s="9"/>
      <c r="AE1924" s="10"/>
    </row>
    <row r="1925" spans="1:31" ht="16.5" customHeight="1">
      <c r="A1925" s="12">
        <f>COUNTIF(parameter_DB!$B1925:B$9620,parameter_DB!B1925)</f>
        <v>10</v>
      </c>
      <c r="B1925" s="2">
        <f t="shared" si="42"/>
        <v>0</v>
      </c>
      <c r="C1925" s="2" t="str">
        <f>parameter_DB!B1925</f>
        <v>스노우</v>
      </c>
      <c r="D1925" s="2"/>
      <c r="E1925" s="2" t="str">
        <f t="shared" si="43"/>
        <v/>
      </c>
      <c r="F1925" s="2" t="str">
        <f t="shared" si="44"/>
        <v/>
      </c>
      <c r="G1925" s="9"/>
      <c r="H1925" s="2">
        <f>COUNTIF(parameter_DB!$A$1062:A1925,parameter_DB!A1925)</f>
        <v>183</v>
      </c>
      <c r="I1925" s="2">
        <f t="shared" si="45"/>
        <v>0</v>
      </c>
      <c r="J1925" s="2" t="str">
        <f>parameter_DB!A1925</f>
        <v>Digital</v>
      </c>
      <c r="K1925" s="2" t="str">
        <f t="shared" si="46"/>
        <v/>
      </c>
      <c r="L1925" s="2" t="str">
        <f t="shared" si="47"/>
        <v/>
      </c>
      <c r="M1925" s="66"/>
      <c r="N1925" s="9"/>
      <c r="O1925" s="9"/>
      <c r="P1925" s="9"/>
      <c r="Q1925" s="9"/>
      <c r="R1925" s="9"/>
      <c r="S1925" s="9"/>
      <c r="T1925" s="9"/>
      <c r="U1925" s="9"/>
      <c r="V1925" s="9"/>
      <c r="W1925" s="9"/>
      <c r="X1925" s="9"/>
      <c r="Y1925" s="9"/>
      <c r="Z1925" s="9"/>
      <c r="AA1925" s="9"/>
      <c r="AB1925" s="9"/>
      <c r="AC1925" s="9"/>
      <c r="AD1925" s="9"/>
      <c r="AE1925" s="10"/>
    </row>
    <row r="1926" spans="1:31" ht="16.5" customHeight="1">
      <c r="A1926" s="12">
        <f>COUNTIF(parameter_DB!$B1926:B$9620,parameter_DB!B1926)</f>
        <v>9</v>
      </c>
      <c r="B1926" s="2">
        <f t="shared" si="42"/>
        <v>0</v>
      </c>
      <c r="C1926" s="2" t="str">
        <f>parameter_DB!B1926</f>
        <v>스노우</v>
      </c>
      <c r="D1926" s="2"/>
      <c r="E1926" s="2" t="str">
        <f t="shared" si="43"/>
        <v/>
      </c>
      <c r="F1926" s="2" t="str">
        <f t="shared" si="44"/>
        <v/>
      </c>
      <c r="G1926" s="9"/>
      <c r="H1926" s="2">
        <f>COUNTIF(parameter_DB!$A$1062:A1926,parameter_DB!A1926)</f>
        <v>184</v>
      </c>
      <c r="I1926" s="2">
        <f t="shared" si="45"/>
        <v>0</v>
      </c>
      <c r="J1926" s="2" t="str">
        <f>parameter_DB!A1926</f>
        <v>Digital</v>
      </c>
      <c r="K1926" s="2" t="str">
        <f t="shared" si="46"/>
        <v/>
      </c>
      <c r="L1926" s="2" t="str">
        <f t="shared" si="47"/>
        <v/>
      </c>
      <c r="M1926" s="66"/>
      <c r="N1926" s="9"/>
      <c r="O1926" s="9"/>
      <c r="P1926" s="9"/>
      <c r="Q1926" s="9"/>
      <c r="R1926" s="9"/>
      <c r="S1926" s="9"/>
      <c r="T1926" s="9"/>
      <c r="U1926" s="9"/>
      <c r="V1926" s="9"/>
      <c r="W1926" s="9"/>
      <c r="X1926" s="9"/>
      <c r="Y1926" s="9"/>
      <c r="Z1926" s="9"/>
      <c r="AA1926" s="9"/>
      <c r="AB1926" s="9"/>
      <c r="AC1926" s="9"/>
      <c r="AD1926" s="9"/>
      <c r="AE1926" s="10"/>
    </row>
    <row r="1927" spans="1:31" ht="16.5" customHeight="1">
      <c r="A1927" s="12">
        <f>COUNTIF(parameter_DB!$B1927:B$9620,parameter_DB!B1927)</f>
        <v>8</v>
      </c>
      <c r="B1927" s="2">
        <f t="shared" si="42"/>
        <v>0</v>
      </c>
      <c r="C1927" s="2" t="str">
        <f>parameter_DB!B1927</f>
        <v>스노우</v>
      </c>
      <c r="D1927" s="2"/>
      <c r="E1927" s="2" t="str">
        <f t="shared" si="43"/>
        <v/>
      </c>
      <c r="F1927" s="2" t="str">
        <f t="shared" si="44"/>
        <v/>
      </c>
      <c r="G1927" s="9"/>
      <c r="H1927" s="2">
        <f>COUNTIF(parameter_DB!$A$1062:A1927,parameter_DB!A1927)</f>
        <v>185</v>
      </c>
      <c r="I1927" s="2">
        <f t="shared" si="45"/>
        <v>0</v>
      </c>
      <c r="J1927" s="2" t="str">
        <f>parameter_DB!A1927</f>
        <v>Digital</v>
      </c>
      <c r="K1927" s="2" t="str">
        <f t="shared" si="46"/>
        <v/>
      </c>
      <c r="L1927" s="2" t="str">
        <f t="shared" si="47"/>
        <v/>
      </c>
      <c r="M1927" s="66"/>
      <c r="N1927" s="9"/>
      <c r="O1927" s="9"/>
      <c r="P1927" s="9"/>
      <c r="Q1927" s="9"/>
      <c r="R1927" s="9"/>
      <c r="S1927" s="9"/>
      <c r="T1927" s="9"/>
      <c r="U1927" s="9"/>
      <c r="V1927" s="9"/>
      <c r="W1927" s="9"/>
      <c r="X1927" s="9"/>
      <c r="Y1927" s="9"/>
      <c r="Z1927" s="9"/>
      <c r="AA1927" s="9"/>
      <c r="AB1927" s="9"/>
      <c r="AC1927" s="9"/>
      <c r="AD1927" s="9"/>
      <c r="AE1927" s="10"/>
    </row>
    <row r="1928" spans="1:31" ht="16.5" customHeight="1">
      <c r="A1928" s="12">
        <f>COUNTIF(parameter_DB!$B1928:B$9620,parameter_DB!B1928)</f>
        <v>7</v>
      </c>
      <c r="B1928" s="2">
        <f t="shared" si="42"/>
        <v>0</v>
      </c>
      <c r="C1928" s="2" t="str">
        <f>parameter_DB!B1928</f>
        <v>스노우</v>
      </c>
      <c r="D1928" s="2"/>
      <c r="E1928" s="2" t="str">
        <f t="shared" si="43"/>
        <v/>
      </c>
      <c r="F1928" s="2" t="str">
        <f t="shared" si="44"/>
        <v/>
      </c>
      <c r="G1928" s="9"/>
      <c r="H1928" s="2">
        <f>COUNTIF(parameter_DB!$A$1062:A1928,parameter_DB!A1928)</f>
        <v>186</v>
      </c>
      <c r="I1928" s="2">
        <f t="shared" si="45"/>
        <v>0</v>
      </c>
      <c r="J1928" s="2" t="str">
        <f>parameter_DB!A1928</f>
        <v>Digital</v>
      </c>
      <c r="K1928" s="2" t="str">
        <f t="shared" si="46"/>
        <v/>
      </c>
      <c r="L1928" s="2" t="str">
        <f t="shared" si="47"/>
        <v/>
      </c>
      <c r="M1928" s="66"/>
      <c r="N1928" s="9"/>
      <c r="O1928" s="9"/>
      <c r="P1928" s="9"/>
      <c r="Q1928" s="9"/>
      <c r="R1928" s="9"/>
      <c r="S1928" s="9"/>
      <c r="T1928" s="9"/>
      <c r="U1928" s="9"/>
      <c r="V1928" s="9"/>
      <c r="W1928" s="9"/>
      <c r="X1928" s="9"/>
      <c r="Y1928" s="9"/>
      <c r="Z1928" s="9"/>
      <c r="AA1928" s="9"/>
      <c r="AB1928" s="9"/>
      <c r="AC1928" s="9"/>
      <c r="AD1928" s="9"/>
      <c r="AE1928" s="10"/>
    </row>
    <row r="1929" spans="1:31" ht="16.5" customHeight="1">
      <c r="A1929" s="12">
        <f>COUNTIF(parameter_DB!$B1929:B$9620,parameter_DB!B1929)</f>
        <v>6</v>
      </c>
      <c r="B1929" s="2">
        <f t="shared" si="42"/>
        <v>0</v>
      </c>
      <c r="C1929" s="2" t="str">
        <f>parameter_DB!B1929</f>
        <v>스노우</v>
      </c>
      <c r="D1929" s="2"/>
      <c r="E1929" s="2" t="str">
        <f t="shared" si="43"/>
        <v/>
      </c>
      <c r="F1929" s="2" t="str">
        <f t="shared" si="44"/>
        <v/>
      </c>
      <c r="G1929" s="9"/>
      <c r="H1929" s="2">
        <f>COUNTIF(parameter_DB!$A$1062:A1929,parameter_DB!A1929)</f>
        <v>187</v>
      </c>
      <c r="I1929" s="2">
        <f t="shared" si="45"/>
        <v>0</v>
      </c>
      <c r="J1929" s="2" t="str">
        <f>parameter_DB!A1929</f>
        <v>Digital</v>
      </c>
      <c r="K1929" s="2" t="str">
        <f t="shared" si="46"/>
        <v/>
      </c>
      <c r="L1929" s="2" t="str">
        <f t="shared" si="47"/>
        <v/>
      </c>
      <c r="M1929" s="66"/>
      <c r="N1929" s="9"/>
      <c r="O1929" s="9"/>
      <c r="P1929" s="9"/>
      <c r="Q1929" s="9"/>
      <c r="R1929" s="9"/>
      <c r="S1929" s="9"/>
      <c r="T1929" s="9"/>
      <c r="U1929" s="9"/>
      <c r="V1929" s="9"/>
      <c r="W1929" s="9"/>
      <c r="X1929" s="9"/>
      <c r="Y1929" s="9"/>
      <c r="Z1929" s="9"/>
      <c r="AA1929" s="9"/>
      <c r="AB1929" s="9"/>
      <c r="AC1929" s="9"/>
      <c r="AD1929" s="9"/>
      <c r="AE1929" s="10"/>
    </row>
    <row r="1930" spans="1:31" ht="16.5" customHeight="1">
      <c r="A1930" s="12">
        <f>COUNTIF(parameter_DB!$B1930:B$9620,parameter_DB!B1930)</f>
        <v>5</v>
      </c>
      <c r="B1930" s="2">
        <f t="shared" si="42"/>
        <v>0</v>
      </c>
      <c r="C1930" s="2" t="str">
        <f>parameter_DB!B1930</f>
        <v>스노우</v>
      </c>
      <c r="D1930" s="2"/>
      <c r="E1930" s="2" t="str">
        <f t="shared" si="43"/>
        <v/>
      </c>
      <c r="F1930" s="2" t="str">
        <f t="shared" si="44"/>
        <v/>
      </c>
      <c r="G1930" s="9"/>
      <c r="H1930" s="2">
        <f>COUNTIF(parameter_DB!$A$1062:A1930,parameter_DB!A1930)</f>
        <v>188</v>
      </c>
      <c r="I1930" s="2">
        <f t="shared" si="45"/>
        <v>0</v>
      </c>
      <c r="J1930" s="2" t="str">
        <f>parameter_DB!A1930</f>
        <v>Digital</v>
      </c>
      <c r="K1930" s="2" t="str">
        <f t="shared" si="46"/>
        <v/>
      </c>
      <c r="L1930" s="2" t="str">
        <f t="shared" si="47"/>
        <v/>
      </c>
      <c r="M1930" s="66"/>
      <c r="N1930" s="9"/>
      <c r="O1930" s="9"/>
      <c r="P1930" s="9"/>
      <c r="Q1930" s="9"/>
      <c r="R1930" s="9"/>
      <c r="S1930" s="9"/>
      <c r="T1930" s="9"/>
      <c r="U1930" s="9"/>
      <c r="V1930" s="9"/>
      <c r="W1930" s="9"/>
      <c r="X1930" s="9"/>
      <c r="Y1930" s="9"/>
      <c r="Z1930" s="9"/>
      <c r="AA1930" s="9"/>
      <c r="AB1930" s="9"/>
      <c r="AC1930" s="9"/>
      <c r="AD1930" s="9"/>
      <c r="AE1930" s="10"/>
    </row>
    <row r="1931" spans="1:31" ht="16.5" customHeight="1">
      <c r="A1931" s="12">
        <f>COUNTIF(parameter_DB!$B1931:B$9620,parameter_DB!B1931)</f>
        <v>4</v>
      </c>
      <c r="B1931" s="2">
        <f t="shared" si="42"/>
        <v>0</v>
      </c>
      <c r="C1931" s="2" t="str">
        <f>parameter_DB!B1931</f>
        <v>스노우</v>
      </c>
      <c r="D1931" s="2"/>
      <c r="E1931" s="2" t="str">
        <f t="shared" si="43"/>
        <v/>
      </c>
      <c r="F1931" s="2" t="str">
        <f t="shared" si="44"/>
        <v/>
      </c>
      <c r="G1931" s="9"/>
      <c r="H1931" s="2">
        <f>COUNTIF(parameter_DB!$A$1062:A1931,parameter_DB!A1931)</f>
        <v>189</v>
      </c>
      <c r="I1931" s="2">
        <f t="shared" si="45"/>
        <v>0</v>
      </c>
      <c r="J1931" s="2" t="str">
        <f>parameter_DB!A1931</f>
        <v>Digital</v>
      </c>
      <c r="K1931" s="2" t="str">
        <f t="shared" si="46"/>
        <v/>
      </c>
      <c r="L1931" s="2" t="str">
        <f t="shared" si="47"/>
        <v/>
      </c>
      <c r="M1931" s="66"/>
      <c r="N1931" s="9"/>
      <c r="O1931" s="9"/>
      <c r="P1931" s="9"/>
      <c r="Q1931" s="9"/>
      <c r="R1931" s="9"/>
      <c r="S1931" s="9"/>
      <c r="T1931" s="9"/>
      <c r="U1931" s="9"/>
      <c r="V1931" s="9"/>
      <c r="W1931" s="9"/>
      <c r="X1931" s="9"/>
      <c r="Y1931" s="9"/>
      <c r="Z1931" s="9"/>
      <c r="AA1931" s="9"/>
      <c r="AB1931" s="9"/>
      <c r="AC1931" s="9"/>
      <c r="AD1931" s="9"/>
      <c r="AE1931" s="10"/>
    </row>
    <row r="1932" spans="1:31" ht="16.5" customHeight="1">
      <c r="A1932" s="12">
        <f>COUNTIF(parameter_DB!$B1932:B$9620,parameter_DB!B1932)</f>
        <v>3</v>
      </c>
      <c r="B1932" s="2">
        <f t="shared" si="42"/>
        <v>0</v>
      </c>
      <c r="C1932" s="2" t="str">
        <f>parameter_DB!B1932</f>
        <v>스노우</v>
      </c>
      <c r="D1932" s="2"/>
      <c r="E1932" s="2" t="str">
        <f t="shared" si="43"/>
        <v/>
      </c>
      <c r="F1932" s="2" t="str">
        <f t="shared" si="44"/>
        <v/>
      </c>
      <c r="G1932" s="9"/>
      <c r="H1932" s="2">
        <f>COUNTIF(parameter_DB!$A$1062:A1932,parameter_DB!A1932)</f>
        <v>190</v>
      </c>
      <c r="I1932" s="2">
        <f t="shared" si="45"/>
        <v>0</v>
      </c>
      <c r="J1932" s="2" t="str">
        <f>parameter_DB!A1932</f>
        <v>Digital</v>
      </c>
      <c r="K1932" s="2" t="str">
        <f t="shared" si="46"/>
        <v/>
      </c>
      <c r="L1932" s="2" t="str">
        <f t="shared" si="47"/>
        <v/>
      </c>
      <c r="M1932" s="66"/>
      <c r="N1932" s="9"/>
      <c r="O1932" s="9"/>
      <c r="P1932" s="9"/>
      <c r="Q1932" s="9"/>
      <c r="R1932" s="9"/>
      <c r="S1932" s="9"/>
      <c r="T1932" s="9"/>
      <c r="U1932" s="9"/>
      <c r="V1932" s="9"/>
      <c r="W1932" s="9"/>
      <c r="X1932" s="9"/>
      <c r="Y1932" s="9"/>
      <c r="Z1932" s="9"/>
      <c r="AA1932" s="9"/>
      <c r="AB1932" s="9"/>
      <c r="AC1932" s="9"/>
      <c r="AD1932" s="9"/>
      <c r="AE1932" s="10"/>
    </row>
    <row r="1933" spans="1:31" ht="16.5" customHeight="1">
      <c r="A1933" s="12">
        <f>COUNTIF(parameter_DB!$B1933:B$9620,parameter_DB!B1933)</f>
        <v>2</v>
      </c>
      <c r="B1933" s="2">
        <f t="shared" si="42"/>
        <v>0</v>
      </c>
      <c r="C1933" s="2" t="str">
        <f>parameter_DB!B1933</f>
        <v>스노우</v>
      </c>
      <c r="D1933" s="2"/>
      <c r="E1933" s="2" t="str">
        <f t="shared" si="43"/>
        <v/>
      </c>
      <c r="F1933" s="2" t="str">
        <f t="shared" si="44"/>
        <v/>
      </c>
      <c r="G1933" s="9"/>
      <c r="H1933" s="2">
        <f>COUNTIF(parameter_DB!$A$1062:A1933,parameter_DB!A1933)</f>
        <v>191</v>
      </c>
      <c r="I1933" s="2">
        <f t="shared" si="45"/>
        <v>0</v>
      </c>
      <c r="J1933" s="2" t="str">
        <f>parameter_DB!A1933</f>
        <v>Digital</v>
      </c>
      <c r="K1933" s="2" t="str">
        <f t="shared" si="46"/>
        <v/>
      </c>
      <c r="L1933" s="2" t="str">
        <f t="shared" si="47"/>
        <v/>
      </c>
      <c r="M1933" s="66"/>
      <c r="N1933" s="9"/>
      <c r="O1933" s="9"/>
      <c r="P1933" s="9"/>
      <c r="Q1933" s="9"/>
      <c r="R1933" s="9"/>
      <c r="S1933" s="9"/>
      <c r="T1933" s="9"/>
      <c r="U1933" s="9"/>
      <c r="V1933" s="9"/>
      <c r="W1933" s="9"/>
      <c r="X1933" s="9"/>
      <c r="Y1933" s="9"/>
      <c r="Z1933" s="9"/>
      <c r="AA1933" s="9"/>
      <c r="AB1933" s="9"/>
      <c r="AC1933" s="9"/>
      <c r="AD1933" s="9"/>
      <c r="AE1933" s="10"/>
    </row>
    <row r="1934" spans="1:31" ht="16.5" customHeight="1">
      <c r="A1934" s="12">
        <f>COUNTIF(parameter_DB!$B1934:B$9620,parameter_DB!B1934)</f>
        <v>1</v>
      </c>
      <c r="B1934" s="2">
        <f t="shared" si="42"/>
        <v>55</v>
      </c>
      <c r="C1934" s="2" t="str">
        <f>parameter_DB!B1934</f>
        <v>스노우</v>
      </c>
      <c r="D1934" s="2"/>
      <c r="E1934" s="2" t="str">
        <f t="shared" si="43"/>
        <v/>
      </c>
      <c r="F1934" s="2" t="str">
        <f t="shared" si="44"/>
        <v/>
      </c>
      <c r="G1934" s="9"/>
      <c r="H1934" s="2">
        <f>COUNTIF(parameter_DB!$A$1062:A1934,parameter_DB!A1934)</f>
        <v>192</v>
      </c>
      <c r="I1934" s="2">
        <f t="shared" si="45"/>
        <v>0</v>
      </c>
      <c r="J1934" s="2" t="str">
        <f>parameter_DB!A1934</f>
        <v>Digital</v>
      </c>
      <c r="K1934" s="2" t="str">
        <f t="shared" si="46"/>
        <v/>
      </c>
      <c r="L1934" s="2" t="str">
        <f t="shared" si="47"/>
        <v/>
      </c>
      <c r="M1934" s="66"/>
      <c r="N1934" s="9"/>
      <c r="O1934" s="9"/>
      <c r="P1934" s="9"/>
      <c r="Q1934" s="9"/>
      <c r="R1934" s="9"/>
      <c r="S1934" s="9"/>
      <c r="T1934" s="9"/>
      <c r="U1934" s="9"/>
      <c r="V1934" s="9"/>
      <c r="W1934" s="9"/>
      <c r="X1934" s="9"/>
      <c r="Y1934" s="9"/>
      <c r="Z1934" s="9"/>
      <c r="AA1934" s="9"/>
      <c r="AB1934" s="9"/>
      <c r="AC1934" s="9"/>
      <c r="AD1934" s="9"/>
      <c r="AE1934" s="10"/>
    </row>
    <row r="1935" spans="1:31" ht="16.5" customHeight="1">
      <c r="A1935" s="12">
        <f>COUNTIF(parameter_DB!$B1935:B$9620,parameter_DB!B1935)</f>
        <v>24</v>
      </c>
      <c r="B1935" s="2">
        <f t="shared" si="42"/>
        <v>0</v>
      </c>
      <c r="C1935" s="2" t="str">
        <f>parameter_DB!B1935</f>
        <v>시그널플레이</v>
      </c>
      <c r="D1935" s="2"/>
      <c r="E1935" s="2" t="str">
        <f t="shared" si="43"/>
        <v/>
      </c>
      <c r="F1935" s="2" t="str">
        <f t="shared" si="44"/>
        <v/>
      </c>
      <c r="G1935" s="9"/>
      <c r="H1935" s="2">
        <f>COUNTIF(parameter_DB!$A$1062:A1935,parameter_DB!A1935)</f>
        <v>73</v>
      </c>
      <c r="I1935" s="2">
        <f t="shared" si="45"/>
        <v>0</v>
      </c>
      <c r="J1935" s="2" t="str">
        <f>parameter_DB!A1935</f>
        <v>network</v>
      </c>
      <c r="K1935" s="2" t="str">
        <f t="shared" si="46"/>
        <v/>
      </c>
      <c r="L1935" s="2" t="str">
        <f t="shared" si="47"/>
        <v/>
      </c>
      <c r="M1935" s="66"/>
      <c r="N1935" s="9"/>
      <c r="O1935" s="9"/>
      <c r="P1935" s="9"/>
      <c r="Q1935" s="9"/>
      <c r="R1935" s="9"/>
      <c r="S1935" s="9"/>
      <c r="T1935" s="9"/>
      <c r="U1935" s="9"/>
      <c r="V1935" s="9"/>
      <c r="W1935" s="9"/>
      <c r="X1935" s="9"/>
      <c r="Y1935" s="9"/>
      <c r="Z1935" s="9"/>
      <c r="AA1935" s="9"/>
      <c r="AB1935" s="9"/>
      <c r="AC1935" s="9"/>
      <c r="AD1935" s="9"/>
      <c r="AE1935" s="10"/>
    </row>
    <row r="1936" spans="1:31" ht="16.5" customHeight="1">
      <c r="A1936" s="12">
        <f>COUNTIF(parameter_DB!$B1936:B$9620,parameter_DB!B1936)</f>
        <v>23</v>
      </c>
      <c r="B1936" s="2">
        <f t="shared" si="42"/>
        <v>0</v>
      </c>
      <c r="C1936" s="2" t="str">
        <f>parameter_DB!B1936</f>
        <v>시그널플레이</v>
      </c>
      <c r="D1936" s="2"/>
      <c r="E1936" s="2" t="str">
        <f t="shared" si="43"/>
        <v/>
      </c>
      <c r="F1936" s="2" t="str">
        <f t="shared" si="44"/>
        <v/>
      </c>
      <c r="G1936" s="9"/>
      <c r="H1936" s="2">
        <f>COUNTIF(parameter_DB!$A$1062:A1936,parameter_DB!A1936)</f>
        <v>74</v>
      </c>
      <c r="I1936" s="2">
        <f t="shared" si="45"/>
        <v>0</v>
      </c>
      <c r="J1936" s="2" t="str">
        <f>parameter_DB!A1936</f>
        <v>network</v>
      </c>
      <c r="K1936" s="2" t="str">
        <f t="shared" si="46"/>
        <v/>
      </c>
      <c r="L1936" s="2" t="str">
        <f t="shared" si="47"/>
        <v/>
      </c>
      <c r="M1936" s="66"/>
      <c r="N1936" s="9"/>
      <c r="O1936" s="9"/>
      <c r="P1936" s="9"/>
      <c r="Q1936" s="9"/>
      <c r="R1936" s="9"/>
      <c r="S1936" s="9"/>
      <c r="T1936" s="9"/>
      <c r="U1936" s="9"/>
      <c r="V1936" s="9"/>
      <c r="W1936" s="9"/>
      <c r="X1936" s="9"/>
      <c r="Y1936" s="9"/>
      <c r="Z1936" s="9"/>
      <c r="AA1936" s="9"/>
      <c r="AB1936" s="9"/>
      <c r="AC1936" s="9"/>
      <c r="AD1936" s="9"/>
      <c r="AE1936" s="10"/>
    </row>
    <row r="1937" spans="1:31" ht="16.5" customHeight="1">
      <c r="A1937" s="12">
        <f>COUNTIF(parameter_DB!$B1937:B$9620,parameter_DB!B1937)</f>
        <v>22</v>
      </c>
      <c r="B1937" s="2">
        <f t="shared" si="42"/>
        <v>0</v>
      </c>
      <c r="C1937" s="2" t="str">
        <f>parameter_DB!B1937</f>
        <v>시그널플레이</v>
      </c>
      <c r="D1937" s="2"/>
      <c r="E1937" s="2" t="str">
        <f t="shared" si="43"/>
        <v/>
      </c>
      <c r="F1937" s="2" t="str">
        <f t="shared" si="44"/>
        <v/>
      </c>
      <c r="G1937" s="9"/>
      <c r="H1937" s="2">
        <f>COUNTIF(parameter_DB!$A$1062:A1937,parameter_DB!A1937)</f>
        <v>75</v>
      </c>
      <c r="I1937" s="2">
        <f t="shared" si="45"/>
        <v>0</v>
      </c>
      <c r="J1937" s="2" t="str">
        <f>parameter_DB!A1937</f>
        <v>network</v>
      </c>
      <c r="K1937" s="2" t="str">
        <f t="shared" si="46"/>
        <v/>
      </c>
      <c r="L1937" s="2" t="str">
        <f t="shared" si="47"/>
        <v/>
      </c>
      <c r="M1937" s="66"/>
      <c r="N1937" s="9"/>
      <c r="O1937" s="9"/>
      <c r="P1937" s="9"/>
      <c r="Q1937" s="9"/>
      <c r="R1937" s="9"/>
      <c r="S1937" s="9"/>
      <c r="T1937" s="9"/>
      <c r="U1937" s="9"/>
      <c r="V1937" s="9"/>
      <c r="W1937" s="9"/>
      <c r="X1937" s="9"/>
      <c r="Y1937" s="9"/>
      <c r="Z1937" s="9"/>
      <c r="AA1937" s="9"/>
      <c r="AB1937" s="9"/>
      <c r="AC1937" s="9"/>
      <c r="AD1937" s="9"/>
      <c r="AE1937" s="10"/>
    </row>
    <row r="1938" spans="1:31" ht="16.5" customHeight="1">
      <c r="A1938" s="12">
        <f>COUNTIF(parameter_DB!$B1938:B$9620,parameter_DB!B1938)</f>
        <v>21</v>
      </c>
      <c r="B1938" s="2">
        <f t="shared" si="42"/>
        <v>0</v>
      </c>
      <c r="C1938" s="2" t="str">
        <f>parameter_DB!B1938</f>
        <v>시그널플레이</v>
      </c>
      <c r="D1938" s="2"/>
      <c r="E1938" s="2" t="str">
        <f t="shared" si="43"/>
        <v/>
      </c>
      <c r="F1938" s="2" t="str">
        <f t="shared" si="44"/>
        <v/>
      </c>
      <c r="G1938" s="9"/>
      <c r="H1938" s="2">
        <f>COUNTIF(parameter_DB!$A$1062:A1938,parameter_DB!A1938)</f>
        <v>76</v>
      </c>
      <c r="I1938" s="2">
        <f t="shared" si="45"/>
        <v>0</v>
      </c>
      <c r="J1938" s="2" t="str">
        <f>parameter_DB!A1938</f>
        <v>network</v>
      </c>
      <c r="K1938" s="2" t="str">
        <f t="shared" si="46"/>
        <v/>
      </c>
      <c r="L1938" s="2" t="str">
        <f t="shared" si="47"/>
        <v/>
      </c>
      <c r="M1938" s="66"/>
      <c r="N1938" s="9"/>
      <c r="O1938" s="9"/>
      <c r="P1938" s="9"/>
      <c r="Q1938" s="9"/>
      <c r="R1938" s="9"/>
      <c r="S1938" s="9"/>
      <c r="T1938" s="9"/>
      <c r="U1938" s="9"/>
      <c r="V1938" s="9"/>
      <c r="W1938" s="9"/>
      <c r="X1938" s="9"/>
      <c r="Y1938" s="9"/>
      <c r="Z1938" s="9"/>
      <c r="AA1938" s="9"/>
      <c r="AB1938" s="9"/>
      <c r="AC1938" s="9"/>
      <c r="AD1938" s="9"/>
      <c r="AE1938" s="10"/>
    </row>
    <row r="1939" spans="1:31" ht="16.5" customHeight="1">
      <c r="A1939" s="12">
        <f>COUNTIF(parameter_DB!$B1939:B$9620,parameter_DB!B1939)</f>
        <v>20</v>
      </c>
      <c r="B1939" s="2">
        <f t="shared" si="42"/>
        <v>0</v>
      </c>
      <c r="C1939" s="2" t="str">
        <f>parameter_DB!B1939</f>
        <v>시그널플레이</v>
      </c>
      <c r="D1939" s="2"/>
      <c r="E1939" s="2" t="str">
        <f t="shared" si="43"/>
        <v/>
      </c>
      <c r="F1939" s="2" t="str">
        <f t="shared" si="44"/>
        <v/>
      </c>
      <c r="G1939" s="9"/>
      <c r="H1939" s="2">
        <f>COUNTIF(parameter_DB!$A$1062:A1939,parameter_DB!A1939)</f>
        <v>77</v>
      </c>
      <c r="I1939" s="2">
        <f t="shared" si="45"/>
        <v>0</v>
      </c>
      <c r="J1939" s="2" t="str">
        <f>parameter_DB!A1939</f>
        <v>network</v>
      </c>
      <c r="K1939" s="2" t="str">
        <f t="shared" si="46"/>
        <v/>
      </c>
      <c r="L1939" s="2" t="str">
        <f t="shared" si="47"/>
        <v/>
      </c>
      <c r="M1939" s="66"/>
      <c r="N1939" s="9"/>
      <c r="O1939" s="9"/>
      <c r="P1939" s="9"/>
      <c r="Q1939" s="9"/>
      <c r="R1939" s="9"/>
      <c r="S1939" s="9"/>
      <c r="T1939" s="9"/>
      <c r="U1939" s="9"/>
      <c r="V1939" s="9"/>
      <c r="W1939" s="9"/>
      <c r="X1939" s="9"/>
      <c r="Y1939" s="9"/>
      <c r="Z1939" s="9"/>
      <c r="AA1939" s="9"/>
      <c r="AB1939" s="9"/>
      <c r="AC1939" s="9"/>
      <c r="AD1939" s="9"/>
      <c r="AE1939" s="10"/>
    </row>
    <row r="1940" spans="1:31" ht="16.5" customHeight="1">
      <c r="A1940" s="12">
        <f>COUNTIF(parameter_DB!$B1940:B$9620,parameter_DB!B1940)</f>
        <v>19</v>
      </c>
      <c r="B1940" s="2">
        <f t="shared" si="42"/>
        <v>0</v>
      </c>
      <c r="C1940" s="2" t="str">
        <f>parameter_DB!B1940</f>
        <v>시그널플레이</v>
      </c>
      <c r="D1940" s="2"/>
      <c r="E1940" s="2" t="str">
        <f t="shared" si="43"/>
        <v/>
      </c>
      <c r="F1940" s="2" t="str">
        <f t="shared" si="44"/>
        <v/>
      </c>
      <c r="G1940" s="9"/>
      <c r="H1940" s="2">
        <f>COUNTIF(parameter_DB!$A$1062:A1940,parameter_DB!A1940)</f>
        <v>78</v>
      </c>
      <c r="I1940" s="2">
        <f t="shared" si="45"/>
        <v>0</v>
      </c>
      <c r="J1940" s="2" t="str">
        <f>parameter_DB!A1940</f>
        <v>network</v>
      </c>
      <c r="K1940" s="2" t="str">
        <f t="shared" si="46"/>
        <v/>
      </c>
      <c r="L1940" s="2" t="str">
        <f t="shared" si="47"/>
        <v/>
      </c>
      <c r="M1940" s="66"/>
      <c r="N1940" s="9"/>
      <c r="O1940" s="9"/>
      <c r="P1940" s="9"/>
      <c r="Q1940" s="9"/>
      <c r="R1940" s="9"/>
      <c r="S1940" s="9"/>
      <c r="T1940" s="9"/>
      <c r="U1940" s="9"/>
      <c r="V1940" s="9"/>
      <c r="W1940" s="9"/>
      <c r="X1940" s="9"/>
      <c r="Y1940" s="9"/>
      <c r="Z1940" s="9"/>
      <c r="AA1940" s="9"/>
      <c r="AB1940" s="9"/>
      <c r="AC1940" s="9"/>
      <c r="AD1940" s="9"/>
      <c r="AE1940" s="10"/>
    </row>
    <row r="1941" spans="1:31" ht="16.5" customHeight="1">
      <c r="A1941" s="12">
        <f>COUNTIF(parameter_DB!$B1941:B$9620,parameter_DB!B1941)</f>
        <v>18</v>
      </c>
      <c r="B1941" s="2">
        <f t="shared" si="42"/>
        <v>0</v>
      </c>
      <c r="C1941" s="2" t="str">
        <f>parameter_DB!B1941</f>
        <v>시그널플레이</v>
      </c>
      <c r="D1941" s="2"/>
      <c r="E1941" s="2" t="str">
        <f t="shared" si="43"/>
        <v/>
      </c>
      <c r="F1941" s="2" t="str">
        <f t="shared" si="44"/>
        <v/>
      </c>
      <c r="G1941" s="9"/>
      <c r="H1941" s="2">
        <f>COUNTIF(parameter_DB!$A$1062:A1941,parameter_DB!A1941)</f>
        <v>79</v>
      </c>
      <c r="I1941" s="2">
        <f t="shared" si="45"/>
        <v>0</v>
      </c>
      <c r="J1941" s="2" t="str">
        <f>parameter_DB!A1941</f>
        <v>network</v>
      </c>
      <c r="K1941" s="2" t="str">
        <f t="shared" si="46"/>
        <v/>
      </c>
      <c r="L1941" s="2" t="str">
        <f t="shared" si="47"/>
        <v/>
      </c>
      <c r="M1941" s="66"/>
      <c r="N1941" s="9"/>
      <c r="O1941" s="9"/>
      <c r="P1941" s="9"/>
      <c r="Q1941" s="9"/>
      <c r="R1941" s="9"/>
      <c r="S1941" s="9"/>
      <c r="T1941" s="9"/>
      <c r="U1941" s="9"/>
      <c r="V1941" s="9"/>
      <c r="W1941" s="9"/>
      <c r="X1941" s="9"/>
      <c r="Y1941" s="9"/>
      <c r="Z1941" s="9"/>
      <c r="AA1941" s="9"/>
      <c r="AB1941" s="9"/>
      <c r="AC1941" s="9"/>
      <c r="AD1941" s="9"/>
      <c r="AE1941" s="10"/>
    </row>
    <row r="1942" spans="1:31" ht="16.5" customHeight="1">
      <c r="A1942" s="12">
        <f>COUNTIF(parameter_DB!$B1942:B$9620,parameter_DB!B1942)</f>
        <v>17</v>
      </c>
      <c r="B1942" s="2">
        <f t="shared" si="42"/>
        <v>0</v>
      </c>
      <c r="C1942" s="2" t="str">
        <f>parameter_DB!B1942</f>
        <v>시그널플레이</v>
      </c>
      <c r="D1942" s="2"/>
      <c r="E1942" s="2" t="str">
        <f t="shared" si="43"/>
        <v/>
      </c>
      <c r="F1942" s="2" t="str">
        <f t="shared" si="44"/>
        <v/>
      </c>
      <c r="G1942" s="9"/>
      <c r="H1942" s="2">
        <f>COUNTIF(parameter_DB!$A$1062:A1942,parameter_DB!A1942)</f>
        <v>80</v>
      </c>
      <c r="I1942" s="2">
        <f t="shared" si="45"/>
        <v>0</v>
      </c>
      <c r="J1942" s="2" t="str">
        <f>parameter_DB!A1942</f>
        <v>network</v>
      </c>
      <c r="K1942" s="2" t="str">
        <f t="shared" si="46"/>
        <v/>
      </c>
      <c r="L1942" s="2" t="str">
        <f t="shared" si="47"/>
        <v/>
      </c>
      <c r="M1942" s="66"/>
      <c r="N1942" s="9"/>
      <c r="O1942" s="9"/>
      <c r="P1942" s="9"/>
      <c r="Q1942" s="9"/>
      <c r="R1942" s="9"/>
      <c r="S1942" s="9"/>
      <c r="T1942" s="9"/>
      <c r="U1942" s="9"/>
      <c r="V1942" s="9"/>
      <c r="W1942" s="9"/>
      <c r="X1942" s="9"/>
      <c r="Y1942" s="9"/>
      <c r="Z1942" s="9"/>
      <c r="AA1942" s="9"/>
      <c r="AB1942" s="9"/>
      <c r="AC1942" s="9"/>
      <c r="AD1942" s="9"/>
      <c r="AE1942" s="10"/>
    </row>
    <row r="1943" spans="1:31" ht="16.5" customHeight="1">
      <c r="A1943" s="12">
        <f>COUNTIF(parameter_DB!$B1943:B$9620,parameter_DB!B1943)</f>
        <v>16</v>
      </c>
      <c r="B1943" s="2">
        <f t="shared" si="42"/>
        <v>0</v>
      </c>
      <c r="C1943" s="2" t="str">
        <f>parameter_DB!B1943</f>
        <v>시그널플레이</v>
      </c>
      <c r="D1943" s="2"/>
      <c r="E1943" s="2" t="str">
        <f t="shared" si="43"/>
        <v/>
      </c>
      <c r="F1943" s="2" t="str">
        <f t="shared" si="44"/>
        <v/>
      </c>
      <c r="G1943" s="9"/>
      <c r="H1943" s="2">
        <f>COUNTIF(parameter_DB!$A$1062:A1943,parameter_DB!A1943)</f>
        <v>81</v>
      </c>
      <c r="I1943" s="2">
        <f t="shared" si="45"/>
        <v>0</v>
      </c>
      <c r="J1943" s="2" t="str">
        <f>parameter_DB!A1943</f>
        <v>network</v>
      </c>
      <c r="K1943" s="2" t="str">
        <f t="shared" si="46"/>
        <v/>
      </c>
      <c r="L1943" s="2" t="str">
        <f t="shared" si="47"/>
        <v/>
      </c>
      <c r="M1943" s="66"/>
      <c r="N1943" s="9"/>
      <c r="O1943" s="9"/>
      <c r="P1943" s="9"/>
      <c r="Q1943" s="9"/>
      <c r="R1943" s="9"/>
      <c r="S1943" s="9"/>
      <c r="T1943" s="9"/>
      <c r="U1943" s="9"/>
      <c r="V1943" s="9"/>
      <c r="W1943" s="9"/>
      <c r="X1943" s="9"/>
      <c r="Y1943" s="9"/>
      <c r="Z1943" s="9"/>
      <c r="AA1943" s="9"/>
      <c r="AB1943" s="9"/>
      <c r="AC1943" s="9"/>
      <c r="AD1943" s="9"/>
      <c r="AE1943" s="10"/>
    </row>
    <row r="1944" spans="1:31" ht="16.5" customHeight="1">
      <c r="A1944" s="12">
        <f>COUNTIF(parameter_DB!$B1944:B$9620,parameter_DB!B1944)</f>
        <v>15</v>
      </c>
      <c r="B1944" s="2">
        <f t="shared" si="42"/>
        <v>0</v>
      </c>
      <c r="C1944" s="2" t="str">
        <f>parameter_DB!B1944</f>
        <v>시그널플레이</v>
      </c>
      <c r="D1944" s="2"/>
      <c r="E1944" s="2" t="str">
        <f t="shared" si="43"/>
        <v/>
      </c>
      <c r="F1944" s="2" t="str">
        <f t="shared" si="44"/>
        <v/>
      </c>
      <c r="G1944" s="9"/>
      <c r="H1944" s="2">
        <f>COUNTIF(parameter_DB!$A$1062:A1944,parameter_DB!A1944)</f>
        <v>82</v>
      </c>
      <c r="I1944" s="2">
        <f t="shared" si="45"/>
        <v>0</v>
      </c>
      <c r="J1944" s="2" t="str">
        <f>parameter_DB!A1944</f>
        <v>network</v>
      </c>
      <c r="K1944" s="2" t="str">
        <f t="shared" si="46"/>
        <v/>
      </c>
      <c r="L1944" s="2" t="str">
        <f t="shared" si="47"/>
        <v/>
      </c>
      <c r="M1944" s="66"/>
      <c r="N1944" s="9"/>
      <c r="O1944" s="9"/>
      <c r="P1944" s="9"/>
      <c r="Q1944" s="9"/>
      <c r="R1944" s="9"/>
      <c r="S1944" s="9"/>
      <c r="T1944" s="9"/>
      <c r="U1944" s="9"/>
      <c r="V1944" s="9"/>
      <c r="W1944" s="9"/>
      <c r="X1944" s="9"/>
      <c r="Y1944" s="9"/>
      <c r="Z1944" s="9"/>
      <c r="AA1944" s="9"/>
      <c r="AB1944" s="9"/>
      <c r="AC1944" s="9"/>
      <c r="AD1944" s="9"/>
      <c r="AE1944" s="10"/>
    </row>
    <row r="1945" spans="1:31" ht="16.5" customHeight="1">
      <c r="A1945" s="12">
        <f>COUNTIF(parameter_DB!$B1945:B$9620,parameter_DB!B1945)</f>
        <v>14</v>
      </c>
      <c r="B1945" s="2">
        <f t="shared" si="42"/>
        <v>0</v>
      </c>
      <c r="C1945" s="2" t="str">
        <f>parameter_DB!B1945</f>
        <v>시그널플레이</v>
      </c>
      <c r="D1945" s="2"/>
      <c r="E1945" s="2" t="str">
        <f t="shared" si="43"/>
        <v/>
      </c>
      <c r="F1945" s="2" t="str">
        <f t="shared" si="44"/>
        <v/>
      </c>
      <c r="G1945" s="9"/>
      <c r="H1945" s="2">
        <f>COUNTIF(parameter_DB!$A$1062:A1945,parameter_DB!A1945)</f>
        <v>83</v>
      </c>
      <c r="I1945" s="2">
        <f t="shared" si="45"/>
        <v>0</v>
      </c>
      <c r="J1945" s="2" t="str">
        <f>parameter_DB!A1945</f>
        <v>network</v>
      </c>
      <c r="K1945" s="2" t="str">
        <f t="shared" si="46"/>
        <v/>
      </c>
      <c r="L1945" s="2" t="str">
        <f t="shared" si="47"/>
        <v/>
      </c>
      <c r="M1945" s="66"/>
      <c r="N1945" s="9"/>
      <c r="O1945" s="9"/>
      <c r="P1945" s="9"/>
      <c r="Q1945" s="9"/>
      <c r="R1945" s="9"/>
      <c r="S1945" s="9"/>
      <c r="T1945" s="9"/>
      <c r="U1945" s="9"/>
      <c r="V1945" s="9"/>
      <c r="W1945" s="9"/>
      <c r="X1945" s="9"/>
      <c r="Y1945" s="9"/>
      <c r="Z1945" s="9"/>
      <c r="AA1945" s="9"/>
      <c r="AB1945" s="9"/>
      <c r="AC1945" s="9"/>
      <c r="AD1945" s="9"/>
      <c r="AE1945" s="10"/>
    </row>
    <row r="1946" spans="1:31" ht="16.5" customHeight="1">
      <c r="A1946" s="12">
        <f>COUNTIF(parameter_DB!$B1946:B$9620,parameter_DB!B1946)</f>
        <v>13</v>
      </c>
      <c r="B1946" s="2">
        <f t="shared" si="42"/>
        <v>0</v>
      </c>
      <c r="C1946" s="2" t="str">
        <f>parameter_DB!B1946</f>
        <v>시그널플레이</v>
      </c>
      <c r="D1946" s="2"/>
      <c r="E1946" s="2" t="str">
        <f t="shared" si="43"/>
        <v/>
      </c>
      <c r="F1946" s="2" t="str">
        <f t="shared" si="44"/>
        <v/>
      </c>
      <c r="G1946" s="9"/>
      <c r="H1946" s="2">
        <f>COUNTIF(parameter_DB!$A$1062:A1946,parameter_DB!A1946)</f>
        <v>84</v>
      </c>
      <c r="I1946" s="2">
        <f t="shared" si="45"/>
        <v>0</v>
      </c>
      <c r="J1946" s="2" t="str">
        <f>parameter_DB!A1946</f>
        <v>network</v>
      </c>
      <c r="K1946" s="2" t="str">
        <f t="shared" si="46"/>
        <v/>
      </c>
      <c r="L1946" s="2" t="str">
        <f t="shared" si="47"/>
        <v/>
      </c>
      <c r="M1946" s="66"/>
      <c r="N1946" s="9"/>
      <c r="O1946" s="9"/>
      <c r="P1946" s="9"/>
      <c r="Q1946" s="9"/>
      <c r="R1946" s="9"/>
      <c r="S1946" s="9"/>
      <c r="T1946" s="9"/>
      <c r="U1946" s="9"/>
      <c r="V1946" s="9"/>
      <c r="W1946" s="9"/>
      <c r="X1946" s="9"/>
      <c r="Y1946" s="9"/>
      <c r="Z1946" s="9"/>
      <c r="AA1946" s="9"/>
      <c r="AB1946" s="9"/>
      <c r="AC1946" s="9"/>
      <c r="AD1946" s="9"/>
      <c r="AE1946" s="10"/>
    </row>
    <row r="1947" spans="1:31" ht="16.5" customHeight="1">
      <c r="A1947" s="12">
        <f>COUNTIF(parameter_DB!$B1947:B$9620,parameter_DB!B1947)</f>
        <v>12</v>
      </c>
      <c r="B1947" s="2">
        <f t="shared" si="42"/>
        <v>0</v>
      </c>
      <c r="C1947" s="2" t="str">
        <f>parameter_DB!B1947</f>
        <v>시그널플레이</v>
      </c>
      <c r="D1947" s="2"/>
      <c r="E1947" s="2" t="str">
        <f t="shared" si="43"/>
        <v/>
      </c>
      <c r="F1947" s="2" t="str">
        <f t="shared" si="44"/>
        <v/>
      </c>
      <c r="G1947" s="9"/>
      <c r="H1947" s="2">
        <f>COUNTIF(parameter_DB!$A$1062:A1947,parameter_DB!A1947)</f>
        <v>85</v>
      </c>
      <c r="I1947" s="2">
        <f t="shared" si="45"/>
        <v>0</v>
      </c>
      <c r="J1947" s="2" t="str">
        <f>parameter_DB!A1947</f>
        <v>network</v>
      </c>
      <c r="K1947" s="2" t="str">
        <f t="shared" si="46"/>
        <v/>
      </c>
      <c r="L1947" s="2" t="str">
        <f t="shared" si="47"/>
        <v/>
      </c>
      <c r="M1947" s="66"/>
      <c r="N1947" s="9"/>
      <c r="O1947" s="9"/>
      <c r="P1947" s="9"/>
      <c r="Q1947" s="9"/>
      <c r="R1947" s="9"/>
      <c r="S1947" s="9"/>
      <c r="T1947" s="9"/>
      <c r="U1947" s="9"/>
      <c r="V1947" s="9"/>
      <c r="W1947" s="9"/>
      <c r="X1947" s="9"/>
      <c r="Y1947" s="9"/>
      <c r="Z1947" s="9"/>
      <c r="AA1947" s="9"/>
      <c r="AB1947" s="9"/>
      <c r="AC1947" s="9"/>
      <c r="AD1947" s="9"/>
      <c r="AE1947" s="10"/>
    </row>
    <row r="1948" spans="1:31" ht="16.5" customHeight="1">
      <c r="A1948" s="12">
        <f>COUNTIF(parameter_DB!$B1948:B$9620,parameter_DB!B1948)</f>
        <v>11</v>
      </c>
      <c r="B1948" s="2">
        <f t="shared" si="42"/>
        <v>0</v>
      </c>
      <c r="C1948" s="2" t="str">
        <f>parameter_DB!B1948</f>
        <v>시그널플레이</v>
      </c>
      <c r="D1948" s="2"/>
      <c r="E1948" s="2" t="str">
        <f t="shared" si="43"/>
        <v/>
      </c>
      <c r="F1948" s="2" t="str">
        <f t="shared" si="44"/>
        <v/>
      </c>
      <c r="G1948" s="9"/>
      <c r="H1948" s="2">
        <f>COUNTIF(parameter_DB!$A$1062:A1948,parameter_DB!A1948)</f>
        <v>86</v>
      </c>
      <c r="I1948" s="2">
        <f t="shared" si="45"/>
        <v>0</v>
      </c>
      <c r="J1948" s="2" t="str">
        <f>parameter_DB!A1948</f>
        <v>network</v>
      </c>
      <c r="K1948" s="2" t="str">
        <f t="shared" si="46"/>
        <v/>
      </c>
      <c r="L1948" s="2" t="str">
        <f t="shared" si="47"/>
        <v/>
      </c>
      <c r="M1948" s="66"/>
      <c r="N1948" s="9"/>
      <c r="O1948" s="9"/>
      <c r="P1948" s="9"/>
      <c r="Q1948" s="9"/>
      <c r="R1948" s="9"/>
      <c r="S1948" s="9"/>
      <c r="T1948" s="9"/>
      <c r="U1948" s="9"/>
      <c r="V1948" s="9"/>
      <c r="W1948" s="9"/>
      <c r="X1948" s="9"/>
      <c r="Y1948" s="9"/>
      <c r="Z1948" s="9"/>
      <c r="AA1948" s="9"/>
      <c r="AB1948" s="9"/>
      <c r="AC1948" s="9"/>
      <c r="AD1948" s="9"/>
      <c r="AE1948" s="10"/>
    </row>
    <row r="1949" spans="1:31" ht="16.5" customHeight="1">
      <c r="A1949" s="12">
        <f>COUNTIF(parameter_DB!$B1949:B$9620,parameter_DB!B1949)</f>
        <v>10</v>
      </c>
      <c r="B1949" s="2">
        <f t="shared" si="42"/>
        <v>0</v>
      </c>
      <c r="C1949" s="2" t="str">
        <f>parameter_DB!B1949</f>
        <v>시그널플레이</v>
      </c>
      <c r="D1949" s="2"/>
      <c r="E1949" s="2" t="str">
        <f t="shared" si="43"/>
        <v/>
      </c>
      <c r="F1949" s="2" t="str">
        <f t="shared" si="44"/>
        <v/>
      </c>
      <c r="G1949" s="9"/>
      <c r="H1949" s="2">
        <f>COUNTIF(parameter_DB!$A$1062:A1949,parameter_DB!A1949)</f>
        <v>87</v>
      </c>
      <c r="I1949" s="2">
        <f t="shared" si="45"/>
        <v>0</v>
      </c>
      <c r="J1949" s="2" t="str">
        <f>parameter_DB!A1949</f>
        <v>network</v>
      </c>
      <c r="K1949" s="2" t="str">
        <f t="shared" si="46"/>
        <v/>
      </c>
      <c r="L1949" s="2" t="str">
        <f t="shared" si="47"/>
        <v/>
      </c>
      <c r="M1949" s="66"/>
      <c r="N1949" s="9"/>
      <c r="O1949" s="9"/>
      <c r="P1949" s="9"/>
      <c r="Q1949" s="9"/>
      <c r="R1949" s="9"/>
      <c r="S1949" s="9"/>
      <c r="T1949" s="9"/>
      <c r="U1949" s="9"/>
      <c r="V1949" s="9"/>
      <c r="W1949" s="9"/>
      <c r="X1949" s="9"/>
      <c r="Y1949" s="9"/>
      <c r="Z1949" s="9"/>
      <c r="AA1949" s="9"/>
      <c r="AB1949" s="9"/>
      <c r="AC1949" s="9"/>
      <c r="AD1949" s="9"/>
      <c r="AE1949" s="10"/>
    </row>
    <row r="1950" spans="1:31" ht="16.5" customHeight="1">
      <c r="A1950" s="12">
        <f>COUNTIF(parameter_DB!$B1950:B$9620,parameter_DB!B1950)</f>
        <v>9</v>
      </c>
      <c r="B1950" s="2">
        <f t="shared" si="42"/>
        <v>0</v>
      </c>
      <c r="C1950" s="2" t="str">
        <f>parameter_DB!B1950</f>
        <v>시그널플레이</v>
      </c>
      <c r="D1950" s="2"/>
      <c r="E1950" s="2" t="str">
        <f t="shared" si="43"/>
        <v/>
      </c>
      <c r="F1950" s="2" t="str">
        <f t="shared" si="44"/>
        <v/>
      </c>
      <c r="G1950" s="9"/>
      <c r="H1950" s="2">
        <f>COUNTIF(parameter_DB!$A$1062:A1950,parameter_DB!A1950)</f>
        <v>88</v>
      </c>
      <c r="I1950" s="2">
        <f t="shared" si="45"/>
        <v>0</v>
      </c>
      <c r="J1950" s="2" t="str">
        <f>parameter_DB!A1950</f>
        <v>network</v>
      </c>
      <c r="K1950" s="2" t="str">
        <f t="shared" si="46"/>
        <v/>
      </c>
      <c r="L1950" s="2" t="str">
        <f t="shared" si="47"/>
        <v/>
      </c>
      <c r="M1950" s="66"/>
      <c r="N1950" s="9"/>
      <c r="O1950" s="9"/>
      <c r="P1950" s="9"/>
      <c r="Q1950" s="9"/>
      <c r="R1950" s="9"/>
      <c r="S1950" s="9"/>
      <c r="T1950" s="9"/>
      <c r="U1950" s="9"/>
      <c r="V1950" s="9"/>
      <c r="W1950" s="9"/>
      <c r="X1950" s="9"/>
      <c r="Y1950" s="9"/>
      <c r="Z1950" s="9"/>
      <c r="AA1950" s="9"/>
      <c r="AB1950" s="9"/>
      <c r="AC1950" s="9"/>
      <c r="AD1950" s="9"/>
      <c r="AE1950" s="10"/>
    </row>
    <row r="1951" spans="1:31" ht="16.5" customHeight="1">
      <c r="A1951" s="12">
        <f>COUNTIF(parameter_DB!$B1951:B$9620,parameter_DB!B1951)</f>
        <v>8</v>
      </c>
      <c r="B1951" s="2">
        <f t="shared" si="42"/>
        <v>0</v>
      </c>
      <c r="C1951" s="2" t="str">
        <f>parameter_DB!B1951</f>
        <v>시그널플레이</v>
      </c>
      <c r="D1951" s="2"/>
      <c r="E1951" s="2" t="str">
        <f t="shared" si="43"/>
        <v/>
      </c>
      <c r="F1951" s="2" t="str">
        <f t="shared" si="44"/>
        <v/>
      </c>
      <c r="G1951" s="9"/>
      <c r="H1951" s="2">
        <f>COUNTIF(parameter_DB!$A$1062:A1951,parameter_DB!A1951)</f>
        <v>89</v>
      </c>
      <c r="I1951" s="2">
        <f t="shared" si="45"/>
        <v>0</v>
      </c>
      <c r="J1951" s="2" t="str">
        <f>parameter_DB!A1951</f>
        <v>network</v>
      </c>
      <c r="K1951" s="2" t="str">
        <f t="shared" si="46"/>
        <v/>
      </c>
      <c r="L1951" s="2" t="str">
        <f t="shared" si="47"/>
        <v/>
      </c>
      <c r="M1951" s="66"/>
      <c r="N1951" s="9"/>
      <c r="O1951" s="9"/>
      <c r="P1951" s="9"/>
      <c r="Q1951" s="9"/>
      <c r="R1951" s="9"/>
      <c r="S1951" s="9"/>
      <c r="T1951" s="9"/>
      <c r="U1951" s="9"/>
      <c r="V1951" s="9"/>
      <c r="W1951" s="9"/>
      <c r="X1951" s="9"/>
      <c r="Y1951" s="9"/>
      <c r="Z1951" s="9"/>
      <c r="AA1951" s="9"/>
      <c r="AB1951" s="9"/>
      <c r="AC1951" s="9"/>
      <c r="AD1951" s="9"/>
      <c r="AE1951" s="10"/>
    </row>
    <row r="1952" spans="1:31" ht="16.5" customHeight="1">
      <c r="A1952" s="12">
        <f>COUNTIF(parameter_DB!$B1952:B$9620,parameter_DB!B1952)</f>
        <v>7</v>
      </c>
      <c r="B1952" s="2">
        <f t="shared" si="42"/>
        <v>0</v>
      </c>
      <c r="C1952" s="2" t="str">
        <f>parameter_DB!B1952</f>
        <v>시그널플레이</v>
      </c>
      <c r="D1952" s="2"/>
      <c r="E1952" s="2" t="str">
        <f t="shared" si="43"/>
        <v/>
      </c>
      <c r="F1952" s="2" t="str">
        <f t="shared" si="44"/>
        <v/>
      </c>
      <c r="G1952" s="9"/>
      <c r="H1952" s="2">
        <f>COUNTIF(parameter_DB!$A$1062:A1952,parameter_DB!A1952)</f>
        <v>90</v>
      </c>
      <c r="I1952" s="2">
        <f t="shared" si="45"/>
        <v>0</v>
      </c>
      <c r="J1952" s="2" t="str">
        <f>parameter_DB!A1952</f>
        <v>network</v>
      </c>
      <c r="K1952" s="2" t="str">
        <f t="shared" si="46"/>
        <v/>
      </c>
      <c r="L1952" s="2" t="str">
        <f t="shared" si="47"/>
        <v/>
      </c>
      <c r="M1952" s="66"/>
      <c r="N1952" s="9"/>
      <c r="O1952" s="9"/>
      <c r="P1952" s="9"/>
      <c r="Q1952" s="9"/>
      <c r="R1952" s="9"/>
      <c r="S1952" s="9"/>
      <c r="T1952" s="9"/>
      <c r="U1952" s="9"/>
      <c r="V1952" s="9"/>
      <c r="W1952" s="9"/>
      <c r="X1952" s="9"/>
      <c r="Y1952" s="9"/>
      <c r="Z1952" s="9"/>
      <c r="AA1952" s="9"/>
      <c r="AB1952" s="9"/>
      <c r="AC1952" s="9"/>
      <c r="AD1952" s="9"/>
      <c r="AE1952" s="10"/>
    </row>
    <row r="1953" spans="1:31" ht="16.5" customHeight="1">
      <c r="A1953" s="12">
        <f>COUNTIF(parameter_DB!$B1953:B$9620,parameter_DB!B1953)</f>
        <v>6</v>
      </c>
      <c r="B1953" s="2">
        <f t="shared" si="42"/>
        <v>0</v>
      </c>
      <c r="C1953" s="2" t="str">
        <f>parameter_DB!B1953</f>
        <v>시그널플레이</v>
      </c>
      <c r="D1953" s="2"/>
      <c r="E1953" s="2" t="str">
        <f t="shared" si="43"/>
        <v/>
      </c>
      <c r="F1953" s="2" t="str">
        <f t="shared" si="44"/>
        <v/>
      </c>
      <c r="G1953" s="9"/>
      <c r="H1953" s="2">
        <f>COUNTIF(parameter_DB!$A$1062:A1953,parameter_DB!A1953)</f>
        <v>91</v>
      </c>
      <c r="I1953" s="2">
        <f t="shared" si="45"/>
        <v>0</v>
      </c>
      <c r="J1953" s="2" t="str">
        <f>parameter_DB!A1953</f>
        <v>network</v>
      </c>
      <c r="K1953" s="2" t="str">
        <f t="shared" si="46"/>
        <v/>
      </c>
      <c r="L1953" s="2" t="str">
        <f t="shared" si="47"/>
        <v/>
      </c>
      <c r="M1953" s="66"/>
      <c r="N1953" s="9"/>
      <c r="O1953" s="9"/>
      <c r="P1953" s="9"/>
      <c r="Q1953" s="9"/>
      <c r="R1953" s="9"/>
      <c r="S1953" s="9"/>
      <c r="T1953" s="9"/>
      <c r="U1953" s="9"/>
      <c r="V1953" s="9"/>
      <c r="W1953" s="9"/>
      <c r="X1953" s="9"/>
      <c r="Y1953" s="9"/>
      <c r="Z1953" s="9"/>
      <c r="AA1953" s="9"/>
      <c r="AB1953" s="9"/>
      <c r="AC1953" s="9"/>
      <c r="AD1953" s="9"/>
      <c r="AE1953" s="10"/>
    </row>
    <row r="1954" spans="1:31" ht="16.5" customHeight="1">
      <c r="A1954" s="12">
        <f>COUNTIF(parameter_DB!$B1954:B$9620,parameter_DB!B1954)</f>
        <v>5</v>
      </c>
      <c r="B1954" s="2">
        <f t="shared" si="42"/>
        <v>0</v>
      </c>
      <c r="C1954" s="2" t="str">
        <f>parameter_DB!B1954</f>
        <v>시그널플레이</v>
      </c>
      <c r="D1954" s="2"/>
      <c r="E1954" s="2" t="str">
        <f t="shared" si="43"/>
        <v/>
      </c>
      <c r="F1954" s="2" t="str">
        <f t="shared" si="44"/>
        <v/>
      </c>
      <c r="G1954" s="9"/>
      <c r="H1954" s="2">
        <f>COUNTIF(parameter_DB!$A$1062:A1954,parameter_DB!A1954)</f>
        <v>92</v>
      </c>
      <c r="I1954" s="2">
        <f t="shared" si="45"/>
        <v>0</v>
      </c>
      <c r="J1954" s="2" t="str">
        <f>parameter_DB!A1954</f>
        <v>network</v>
      </c>
      <c r="K1954" s="2" t="str">
        <f t="shared" si="46"/>
        <v/>
      </c>
      <c r="L1954" s="2" t="str">
        <f t="shared" si="47"/>
        <v/>
      </c>
      <c r="M1954" s="66"/>
      <c r="N1954" s="9"/>
      <c r="O1954" s="9"/>
      <c r="P1954" s="9"/>
      <c r="Q1954" s="9"/>
      <c r="R1954" s="9"/>
      <c r="S1954" s="9"/>
      <c r="T1954" s="9"/>
      <c r="U1954" s="9"/>
      <c r="V1954" s="9"/>
      <c r="W1954" s="9"/>
      <c r="X1954" s="9"/>
      <c r="Y1954" s="9"/>
      <c r="Z1954" s="9"/>
      <c r="AA1954" s="9"/>
      <c r="AB1954" s="9"/>
      <c r="AC1954" s="9"/>
      <c r="AD1954" s="9"/>
      <c r="AE1954" s="10"/>
    </row>
    <row r="1955" spans="1:31" ht="16.5" customHeight="1">
      <c r="A1955" s="12">
        <f>COUNTIF(parameter_DB!$B1955:B$9620,parameter_DB!B1955)</f>
        <v>4</v>
      </c>
      <c r="B1955" s="2">
        <f t="shared" si="42"/>
        <v>0</v>
      </c>
      <c r="C1955" s="2" t="str">
        <f>parameter_DB!B1955</f>
        <v>시그널플레이</v>
      </c>
      <c r="D1955" s="2"/>
      <c r="E1955" s="2" t="str">
        <f t="shared" si="43"/>
        <v/>
      </c>
      <c r="F1955" s="2" t="str">
        <f t="shared" si="44"/>
        <v/>
      </c>
      <c r="G1955" s="9"/>
      <c r="H1955" s="2">
        <f>COUNTIF(parameter_DB!$A$1062:A1955,parameter_DB!A1955)</f>
        <v>93</v>
      </c>
      <c r="I1955" s="2">
        <f t="shared" si="45"/>
        <v>0</v>
      </c>
      <c r="J1955" s="2" t="str">
        <f>parameter_DB!A1955</f>
        <v>network</v>
      </c>
      <c r="K1955" s="2" t="str">
        <f t="shared" si="46"/>
        <v/>
      </c>
      <c r="L1955" s="2" t="str">
        <f t="shared" si="47"/>
        <v/>
      </c>
      <c r="M1955" s="66"/>
      <c r="N1955" s="9"/>
      <c r="O1955" s="9"/>
      <c r="P1955" s="9"/>
      <c r="Q1955" s="9"/>
      <c r="R1955" s="9"/>
      <c r="S1955" s="9"/>
      <c r="T1955" s="9"/>
      <c r="U1955" s="9"/>
      <c r="V1955" s="9"/>
      <c r="W1955" s="9"/>
      <c r="X1955" s="9"/>
      <c r="Y1955" s="9"/>
      <c r="Z1955" s="9"/>
      <c r="AA1955" s="9"/>
      <c r="AB1955" s="9"/>
      <c r="AC1955" s="9"/>
      <c r="AD1955" s="9"/>
      <c r="AE1955" s="10"/>
    </row>
    <row r="1956" spans="1:31" ht="16.5" customHeight="1">
      <c r="A1956" s="12">
        <f>COUNTIF(parameter_DB!$B1956:B$9620,parameter_DB!B1956)</f>
        <v>3</v>
      </c>
      <c r="B1956" s="2">
        <f t="shared" si="42"/>
        <v>0</v>
      </c>
      <c r="C1956" s="2" t="str">
        <f>parameter_DB!B1956</f>
        <v>시그널플레이</v>
      </c>
      <c r="D1956" s="2"/>
      <c r="E1956" s="2" t="str">
        <f t="shared" si="43"/>
        <v/>
      </c>
      <c r="F1956" s="2" t="str">
        <f t="shared" si="44"/>
        <v/>
      </c>
      <c r="G1956" s="9"/>
      <c r="H1956" s="2">
        <f>COUNTIF(parameter_DB!$A$1062:A1956,parameter_DB!A1956)</f>
        <v>94</v>
      </c>
      <c r="I1956" s="2">
        <f t="shared" si="45"/>
        <v>0</v>
      </c>
      <c r="J1956" s="2" t="str">
        <f>parameter_DB!A1956</f>
        <v>network</v>
      </c>
      <c r="K1956" s="2" t="str">
        <f t="shared" si="46"/>
        <v/>
      </c>
      <c r="L1956" s="2" t="str">
        <f t="shared" si="47"/>
        <v/>
      </c>
      <c r="M1956" s="66"/>
      <c r="N1956" s="9"/>
      <c r="O1956" s="9"/>
      <c r="P1956" s="9"/>
      <c r="Q1956" s="9"/>
      <c r="R1956" s="9"/>
      <c r="S1956" s="9"/>
      <c r="T1956" s="9"/>
      <c r="U1956" s="9"/>
      <c r="V1956" s="9"/>
      <c r="W1956" s="9"/>
      <c r="X1956" s="9"/>
      <c r="Y1956" s="9"/>
      <c r="Z1956" s="9"/>
      <c r="AA1956" s="9"/>
      <c r="AB1956" s="9"/>
      <c r="AC1956" s="9"/>
      <c r="AD1956" s="9"/>
      <c r="AE1956" s="10"/>
    </row>
    <row r="1957" spans="1:31" ht="16.5" customHeight="1">
      <c r="A1957" s="12">
        <f>COUNTIF(parameter_DB!$B1957:B$9620,parameter_DB!B1957)</f>
        <v>2</v>
      </c>
      <c r="B1957" s="2">
        <f t="shared" si="42"/>
        <v>0</v>
      </c>
      <c r="C1957" s="2" t="str">
        <f>parameter_DB!B1957</f>
        <v>시그널플레이</v>
      </c>
      <c r="D1957" s="2"/>
      <c r="E1957" s="2" t="str">
        <f t="shared" si="43"/>
        <v/>
      </c>
      <c r="F1957" s="2" t="str">
        <f t="shared" si="44"/>
        <v/>
      </c>
      <c r="G1957" s="9"/>
      <c r="H1957" s="2">
        <f>COUNTIF(parameter_DB!$A$1062:A1957,parameter_DB!A1957)</f>
        <v>95</v>
      </c>
      <c r="I1957" s="2">
        <f t="shared" si="45"/>
        <v>0</v>
      </c>
      <c r="J1957" s="2" t="str">
        <f>parameter_DB!A1957</f>
        <v>network</v>
      </c>
      <c r="K1957" s="2" t="str">
        <f t="shared" si="46"/>
        <v/>
      </c>
      <c r="L1957" s="2" t="str">
        <f t="shared" si="47"/>
        <v/>
      </c>
      <c r="M1957" s="66"/>
      <c r="N1957" s="9"/>
      <c r="O1957" s="9"/>
      <c r="P1957" s="9"/>
      <c r="Q1957" s="9"/>
      <c r="R1957" s="9"/>
      <c r="S1957" s="9"/>
      <c r="T1957" s="9"/>
      <c r="U1957" s="9"/>
      <c r="V1957" s="9"/>
      <c r="W1957" s="9"/>
      <c r="X1957" s="9"/>
      <c r="Y1957" s="9"/>
      <c r="Z1957" s="9"/>
      <c r="AA1957" s="9"/>
      <c r="AB1957" s="9"/>
      <c r="AC1957" s="9"/>
      <c r="AD1957" s="9"/>
      <c r="AE1957" s="10"/>
    </row>
    <row r="1958" spans="1:31" ht="16.5" customHeight="1">
      <c r="A1958" s="12">
        <f>COUNTIF(parameter_DB!$B1958:B$9620,parameter_DB!B1958)</f>
        <v>1</v>
      </c>
      <c r="B1958" s="2">
        <f t="shared" si="42"/>
        <v>56</v>
      </c>
      <c r="C1958" s="2" t="str">
        <f>parameter_DB!B1958</f>
        <v>시그널플레이</v>
      </c>
      <c r="D1958" s="2"/>
      <c r="E1958" s="2" t="str">
        <f t="shared" si="43"/>
        <v/>
      </c>
      <c r="F1958" s="2" t="str">
        <f t="shared" si="44"/>
        <v/>
      </c>
      <c r="G1958" s="9"/>
      <c r="H1958" s="2">
        <f>COUNTIF(parameter_DB!$A$1062:A1958,parameter_DB!A1958)</f>
        <v>96</v>
      </c>
      <c r="I1958" s="2">
        <f t="shared" si="45"/>
        <v>0</v>
      </c>
      <c r="J1958" s="2" t="str">
        <f>parameter_DB!A1958</f>
        <v>network</v>
      </c>
      <c r="K1958" s="2" t="str">
        <f t="shared" si="46"/>
        <v/>
      </c>
      <c r="L1958" s="2" t="str">
        <f t="shared" si="47"/>
        <v/>
      </c>
      <c r="M1958" s="66"/>
      <c r="N1958" s="9"/>
      <c r="O1958" s="9"/>
      <c r="P1958" s="9"/>
      <c r="Q1958" s="9"/>
      <c r="R1958" s="9"/>
      <c r="S1958" s="9"/>
      <c r="T1958" s="9"/>
      <c r="U1958" s="9"/>
      <c r="V1958" s="9"/>
      <c r="W1958" s="9"/>
      <c r="X1958" s="9"/>
      <c r="Y1958" s="9"/>
      <c r="Z1958" s="9"/>
      <c r="AA1958" s="9"/>
      <c r="AB1958" s="9"/>
      <c r="AC1958" s="9"/>
      <c r="AD1958" s="9"/>
      <c r="AE1958" s="10"/>
    </row>
    <row r="1959" spans="1:31" ht="16.5" customHeight="1">
      <c r="A1959" s="12">
        <f>COUNTIF(parameter_DB!$B1959:B$9620,parameter_DB!B1959)</f>
        <v>24</v>
      </c>
      <c r="B1959" s="2">
        <f t="shared" si="42"/>
        <v>0</v>
      </c>
      <c r="C1959" s="2" t="str">
        <f>parameter_DB!B1959</f>
        <v>카울리</v>
      </c>
      <c r="D1959" s="2"/>
      <c r="E1959" s="2" t="str">
        <f t="shared" si="43"/>
        <v/>
      </c>
      <c r="F1959" s="2" t="str">
        <f t="shared" si="44"/>
        <v/>
      </c>
      <c r="G1959" s="9"/>
      <c r="H1959" s="2">
        <f>COUNTIF(parameter_DB!$A$1062:A1959,parameter_DB!A1959)</f>
        <v>97</v>
      </c>
      <c r="I1959" s="2">
        <f t="shared" si="45"/>
        <v>0</v>
      </c>
      <c r="J1959" s="2" t="str">
        <f>parameter_DB!A1959</f>
        <v>network</v>
      </c>
      <c r="K1959" s="2" t="str">
        <f t="shared" si="46"/>
        <v/>
      </c>
      <c r="L1959" s="2" t="str">
        <f t="shared" si="47"/>
        <v/>
      </c>
      <c r="M1959" s="66"/>
      <c r="N1959" s="9"/>
      <c r="O1959" s="9"/>
      <c r="P1959" s="9"/>
      <c r="Q1959" s="9"/>
      <c r="R1959" s="9"/>
      <c r="S1959" s="9"/>
      <c r="T1959" s="9"/>
      <c r="U1959" s="9"/>
      <c r="V1959" s="9"/>
      <c r="W1959" s="9"/>
      <c r="X1959" s="9"/>
      <c r="Y1959" s="9"/>
      <c r="Z1959" s="9"/>
      <c r="AA1959" s="9"/>
      <c r="AB1959" s="9"/>
      <c r="AC1959" s="9"/>
      <c r="AD1959" s="9"/>
      <c r="AE1959" s="10"/>
    </row>
    <row r="1960" spans="1:31" ht="16.5" customHeight="1">
      <c r="A1960" s="12">
        <f>COUNTIF(parameter_DB!$B1960:B$9620,parameter_DB!B1960)</f>
        <v>23</v>
      </c>
      <c r="B1960" s="2">
        <f t="shared" si="42"/>
        <v>0</v>
      </c>
      <c r="C1960" s="2" t="str">
        <f>parameter_DB!B1960</f>
        <v>카울리</v>
      </c>
      <c r="D1960" s="2"/>
      <c r="E1960" s="2" t="str">
        <f t="shared" si="43"/>
        <v/>
      </c>
      <c r="F1960" s="2" t="str">
        <f t="shared" si="44"/>
        <v/>
      </c>
      <c r="G1960" s="9"/>
      <c r="H1960" s="2">
        <f>COUNTIF(parameter_DB!$A$1062:A1960,parameter_DB!A1960)</f>
        <v>98</v>
      </c>
      <c r="I1960" s="2">
        <f t="shared" si="45"/>
        <v>0</v>
      </c>
      <c r="J1960" s="2" t="str">
        <f>parameter_DB!A1960</f>
        <v>network</v>
      </c>
      <c r="K1960" s="2" t="str">
        <f t="shared" si="46"/>
        <v/>
      </c>
      <c r="L1960" s="2" t="str">
        <f t="shared" si="47"/>
        <v/>
      </c>
      <c r="M1960" s="66"/>
      <c r="N1960" s="9"/>
      <c r="O1960" s="9"/>
      <c r="P1960" s="9"/>
      <c r="Q1960" s="9"/>
      <c r="R1960" s="9"/>
      <c r="S1960" s="9"/>
      <c r="T1960" s="9"/>
      <c r="U1960" s="9"/>
      <c r="V1960" s="9"/>
      <c r="W1960" s="9"/>
      <c r="X1960" s="9"/>
      <c r="Y1960" s="9"/>
      <c r="Z1960" s="9"/>
      <c r="AA1960" s="9"/>
      <c r="AB1960" s="9"/>
      <c r="AC1960" s="9"/>
      <c r="AD1960" s="9"/>
      <c r="AE1960" s="10"/>
    </row>
    <row r="1961" spans="1:31" ht="16.5" customHeight="1">
      <c r="A1961" s="12">
        <f>COUNTIF(parameter_DB!$B1961:B$9620,parameter_DB!B1961)</f>
        <v>22</v>
      </c>
      <c r="B1961" s="2">
        <f t="shared" si="42"/>
        <v>0</v>
      </c>
      <c r="C1961" s="2" t="str">
        <f>parameter_DB!B1961</f>
        <v>카울리</v>
      </c>
      <c r="D1961" s="2"/>
      <c r="E1961" s="2" t="str">
        <f t="shared" si="43"/>
        <v/>
      </c>
      <c r="F1961" s="2" t="str">
        <f t="shared" si="44"/>
        <v/>
      </c>
      <c r="G1961" s="9"/>
      <c r="H1961" s="2">
        <f>COUNTIF(parameter_DB!$A$1062:A1961,parameter_DB!A1961)</f>
        <v>99</v>
      </c>
      <c r="I1961" s="2">
        <f t="shared" si="45"/>
        <v>0</v>
      </c>
      <c r="J1961" s="2" t="str">
        <f>parameter_DB!A1961</f>
        <v>network</v>
      </c>
      <c r="K1961" s="2" t="str">
        <f t="shared" si="46"/>
        <v/>
      </c>
      <c r="L1961" s="2" t="str">
        <f t="shared" si="47"/>
        <v/>
      </c>
      <c r="M1961" s="66"/>
      <c r="N1961" s="9"/>
      <c r="O1961" s="9"/>
      <c r="P1961" s="9"/>
      <c r="Q1961" s="9"/>
      <c r="R1961" s="9"/>
      <c r="S1961" s="9"/>
      <c r="T1961" s="9"/>
      <c r="U1961" s="9"/>
      <c r="V1961" s="9"/>
      <c r="W1961" s="9"/>
      <c r="X1961" s="9"/>
      <c r="Y1961" s="9"/>
      <c r="Z1961" s="9"/>
      <c r="AA1961" s="9"/>
      <c r="AB1961" s="9"/>
      <c r="AC1961" s="9"/>
      <c r="AD1961" s="9"/>
      <c r="AE1961" s="10"/>
    </row>
    <row r="1962" spans="1:31" ht="16.5" customHeight="1">
      <c r="A1962" s="12">
        <f>COUNTIF(parameter_DB!$B1962:B$9620,parameter_DB!B1962)</f>
        <v>21</v>
      </c>
      <c r="B1962" s="2">
        <f t="shared" si="42"/>
        <v>0</v>
      </c>
      <c r="C1962" s="2" t="str">
        <f>parameter_DB!B1962</f>
        <v>카울리</v>
      </c>
      <c r="D1962" s="2"/>
      <c r="E1962" s="2" t="str">
        <f t="shared" si="43"/>
        <v/>
      </c>
      <c r="F1962" s="2" t="str">
        <f t="shared" si="44"/>
        <v/>
      </c>
      <c r="G1962" s="9"/>
      <c r="H1962" s="2">
        <f>COUNTIF(parameter_DB!$A$1062:A1962,parameter_DB!A1962)</f>
        <v>100</v>
      </c>
      <c r="I1962" s="2">
        <f t="shared" si="45"/>
        <v>0</v>
      </c>
      <c r="J1962" s="2" t="str">
        <f>parameter_DB!A1962</f>
        <v>network</v>
      </c>
      <c r="K1962" s="2" t="str">
        <f t="shared" si="46"/>
        <v/>
      </c>
      <c r="L1962" s="2" t="str">
        <f t="shared" si="47"/>
        <v/>
      </c>
      <c r="M1962" s="66"/>
      <c r="N1962" s="9"/>
      <c r="O1962" s="9"/>
      <c r="P1962" s="9"/>
      <c r="Q1962" s="9"/>
      <c r="R1962" s="9"/>
      <c r="S1962" s="9"/>
      <c r="T1962" s="9"/>
      <c r="U1962" s="9"/>
      <c r="V1962" s="9"/>
      <c r="W1962" s="9"/>
      <c r="X1962" s="9"/>
      <c r="Y1962" s="9"/>
      <c r="Z1962" s="9"/>
      <c r="AA1962" s="9"/>
      <c r="AB1962" s="9"/>
      <c r="AC1962" s="9"/>
      <c r="AD1962" s="9"/>
      <c r="AE1962" s="10"/>
    </row>
    <row r="1963" spans="1:31" ht="16.5" customHeight="1">
      <c r="A1963" s="12">
        <f>COUNTIF(parameter_DB!$B1963:B$9620,parameter_DB!B1963)</f>
        <v>20</v>
      </c>
      <c r="B1963" s="2">
        <f t="shared" si="42"/>
        <v>0</v>
      </c>
      <c r="C1963" s="2" t="str">
        <f>parameter_DB!B1963</f>
        <v>카울리</v>
      </c>
      <c r="D1963" s="2"/>
      <c r="E1963" s="2" t="str">
        <f t="shared" si="43"/>
        <v/>
      </c>
      <c r="F1963" s="2" t="str">
        <f t="shared" si="44"/>
        <v/>
      </c>
      <c r="G1963" s="9"/>
      <c r="H1963" s="2">
        <f>COUNTIF(parameter_DB!$A$1062:A1963,parameter_DB!A1963)</f>
        <v>101</v>
      </c>
      <c r="I1963" s="2">
        <f t="shared" si="45"/>
        <v>0</v>
      </c>
      <c r="J1963" s="2" t="str">
        <f>parameter_DB!A1963</f>
        <v>network</v>
      </c>
      <c r="K1963" s="2" t="str">
        <f t="shared" si="46"/>
        <v/>
      </c>
      <c r="L1963" s="2" t="str">
        <f t="shared" si="47"/>
        <v/>
      </c>
      <c r="M1963" s="66"/>
      <c r="N1963" s="9"/>
      <c r="O1963" s="9"/>
      <c r="P1963" s="9"/>
      <c r="Q1963" s="9"/>
      <c r="R1963" s="9"/>
      <c r="S1963" s="9"/>
      <c r="T1963" s="9"/>
      <c r="U1963" s="9"/>
      <c r="V1963" s="9"/>
      <c r="W1963" s="9"/>
      <c r="X1963" s="9"/>
      <c r="Y1963" s="9"/>
      <c r="Z1963" s="9"/>
      <c r="AA1963" s="9"/>
      <c r="AB1963" s="9"/>
      <c r="AC1963" s="9"/>
      <c r="AD1963" s="9"/>
      <c r="AE1963" s="10"/>
    </row>
    <row r="1964" spans="1:31" ht="16.5" customHeight="1">
      <c r="A1964" s="12">
        <f>COUNTIF(parameter_DB!$B1964:B$9620,parameter_DB!B1964)</f>
        <v>19</v>
      </c>
      <c r="B1964" s="2">
        <f t="shared" si="42"/>
        <v>0</v>
      </c>
      <c r="C1964" s="2" t="str">
        <f>parameter_DB!B1964</f>
        <v>카울리</v>
      </c>
      <c r="D1964" s="2"/>
      <c r="E1964" s="2" t="str">
        <f t="shared" si="43"/>
        <v/>
      </c>
      <c r="F1964" s="2" t="str">
        <f t="shared" si="44"/>
        <v/>
      </c>
      <c r="G1964" s="9"/>
      <c r="H1964" s="2">
        <f>COUNTIF(parameter_DB!$A$1062:A1964,parameter_DB!A1964)</f>
        <v>102</v>
      </c>
      <c r="I1964" s="2">
        <f t="shared" si="45"/>
        <v>0</v>
      </c>
      <c r="J1964" s="2" t="str">
        <f>parameter_DB!A1964</f>
        <v>network</v>
      </c>
      <c r="K1964" s="2" t="str">
        <f t="shared" si="46"/>
        <v/>
      </c>
      <c r="L1964" s="2" t="str">
        <f t="shared" si="47"/>
        <v/>
      </c>
      <c r="M1964" s="66"/>
      <c r="N1964" s="9"/>
      <c r="O1964" s="9"/>
      <c r="P1964" s="9"/>
      <c r="Q1964" s="9"/>
      <c r="R1964" s="9"/>
      <c r="S1964" s="9"/>
      <c r="T1964" s="9"/>
      <c r="U1964" s="9"/>
      <c r="V1964" s="9"/>
      <c r="W1964" s="9"/>
      <c r="X1964" s="9"/>
      <c r="Y1964" s="9"/>
      <c r="Z1964" s="9"/>
      <c r="AA1964" s="9"/>
      <c r="AB1964" s="9"/>
      <c r="AC1964" s="9"/>
      <c r="AD1964" s="9"/>
      <c r="AE1964" s="10"/>
    </row>
    <row r="1965" spans="1:31" ht="16.5" customHeight="1">
      <c r="A1965" s="12">
        <f>COUNTIF(parameter_DB!$B1965:B$9620,parameter_DB!B1965)</f>
        <v>18</v>
      </c>
      <c r="B1965" s="2">
        <f t="shared" si="42"/>
        <v>0</v>
      </c>
      <c r="C1965" s="2" t="str">
        <f>parameter_DB!B1965</f>
        <v>카울리</v>
      </c>
      <c r="D1965" s="2"/>
      <c r="E1965" s="2" t="str">
        <f t="shared" si="43"/>
        <v/>
      </c>
      <c r="F1965" s="2" t="str">
        <f t="shared" si="44"/>
        <v/>
      </c>
      <c r="G1965" s="9"/>
      <c r="H1965" s="2">
        <f>COUNTIF(parameter_DB!$A$1062:A1965,parameter_DB!A1965)</f>
        <v>103</v>
      </c>
      <c r="I1965" s="2">
        <f t="shared" si="45"/>
        <v>0</v>
      </c>
      <c r="J1965" s="2" t="str">
        <f>parameter_DB!A1965</f>
        <v>network</v>
      </c>
      <c r="K1965" s="2" t="str">
        <f t="shared" si="46"/>
        <v/>
      </c>
      <c r="L1965" s="2" t="str">
        <f t="shared" si="47"/>
        <v/>
      </c>
      <c r="M1965" s="66"/>
      <c r="N1965" s="9"/>
      <c r="O1965" s="9"/>
      <c r="P1965" s="9"/>
      <c r="Q1965" s="9"/>
      <c r="R1965" s="9"/>
      <c r="S1965" s="9"/>
      <c r="T1965" s="9"/>
      <c r="U1965" s="9"/>
      <c r="V1965" s="9"/>
      <c r="W1965" s="9"/>
      <c r="X1965" s="9"/>
      <c r="Y1965" s="9"/>
      <c r="Z1965" s="9"/>
      <c r="AA1965" s="9"/>
      <c r="AB1965" s="9"/>
      <c r="AC1965" s="9"/>
      <c r="AD1965" s="9"/>
      <c r="AE1965" s="10"/>
    </row>
    <row r="1966" spans="1:31" ht="16.5" customHeight="1">
      <c r="A1966" s="12">
        <f>COUNTIF(parameter_DB!$B1966:B$9620,parameter_DB!B1966)</f>
        <v>17</v>
      </c>
      <c r="B1966" s="2">
        <f t="shared" si="42"/>
        <v>0</v>
      </c>
      <c r="C1966" s="2" t="str">
        <f>parameter_DB!B1966</f>
        <v>카울리</v>
      </c>
      <c r="D1966" s="2"/>
      <c r="E1966" s="2" t="str">
        <f t="shared" si="43"/>
        <v/>
      </c>
      <c r="F1966" s="2" t="str">
        <f t="shared" si="44"/>
        <v/>
      </c>
      <c r="G1966" s="9"/>
      <c r="H1966" s="2">
        <f>COUNTIF(parameter_DB!$A$1062:A1966,parameter_DB!A1966)</f>
        <v>104</v>
      </c>
      <c r="I1966" s="2">
        <f t="shared" si="45"/>
        <v>0</v>
      </c>
      <c r="J1966" s="2" t="str">
        <f>parameter_DB!A1966</f>
        <v>network</v>
      </c>
      <c r="K1966" s="2" t="str">
        <f t="shared" si="46"/>
        <v/>
      </c>
      <c r="L1966" s="2" t="str">
        <f t="shared" si="47"/>
        <v/>
      </c>
      <c r="M1966" s="66"/>
      <c r="N1966" s="9"/>
      <c r="O1966" s="9"/>
      <c r="P1966" s="9"/>
      <c r="Q1966" s="9"/>
      <c r="R1966" s="9"/>
      <c r="S1966" s="9"/>
      <c r="T1966" s="9"/>
      <c r="U1966" s="9"/>
      <c r="V1966" s="9"/>
      <c r="W1966" s="9"/>
      <c r="X1966" s="9"/>
      <c r="Y1966" s="9"/>
      <c r="Z1966" s="9"/>
      <c r="AA1966" s="9"/>
      <c r="AB1966" s="9"/>
      <c r="AC1966" s="9"/>
      <c r="AD1966" s="9"/>
      <c r="AE1966" s="10"/>
    </row>
    <row r="1967" spans="1:31" ht="16.5" customHeight="1">
      <c r="A1967" s="12">
        <f>COUNTIF(parameter_DB!$B1967:B$9620,parameter_DB!B1967)</f>
        <v>16</v>
      </c>
      <c r="B1967" s="2">
        <f t="shared" si="42"/>
        <v>0</v>
      </c>
      <c r="C1967" s="2" t="str">
        <f>parameter_DB!B1967</f>
        <v>카울리</v>
      </c>
      <c r="D1967" s="2"/>
      <c r="E1967" s="2" t="str">
        <f t="shared" si="43"/>
        <v/>
      </c>
      <c r="F1967" s="2" t="str">
        <f t="shared" si="44"/>
        <v/>
      </c>
      <c r="G1967" s="9"/>
      <c r="H1967" s="2">
        <f>COUNTIF(parameter_DB!$A$1062:A1967,parameter_DB!A1967)</f>
        <v>105</v>
      </c>
      <c r="I1967" s="2">
        <f t="shared" si="45"/>
        <v>0</v>
      </c>
      <c r="J1967" s="2" t="str">
        <f>parameter_DB!A1967</f>
        <v>network</v>
      </c>
      <c r="K1967" s="2" t="str">
        <f t="shared" si="46"/>
        <v/>
      </c>
      <c r="L1967" s="2" t="str">
        <f t="shared" si="47"/>
        <v/>
      </c>
      <c r="M1967" s="66"/>
      <c r="N1967" s="9"/>
      <c r="O1967" s="9"/>
      <c r="P1967" s="9"/>
      <c r="Q1967" s="9"/>
      <c r="R1967" s="9"/>
      <c r="S1967" s="9"/>
      <c r="T1967" s="9"/>
      <c r="U1967" s="9"/>
      <c r="V1967" s="9"/>
      <c r="W1967" s="9"/>
      <c r="X1967" s="9"/>
      <c r="Y1967" s="9"/>
      <c r="Z1967" s="9"/>
      <c r="AA1967" s="9"/>
      <c r="AB1967" s="9"/>
      <c r="AC1967" s="9"/>
      <c r="AD1967" s="9"/>
      <c r="AE1967" s="10"/>
    </row>
    <row r="1968" spans="1:31" ht="16.5" customHeight="1">
      <c r="A1968" s="12">
        <f>COUNTIF(parameter_DB!$B1968:B$9620,parameter_DB!B1968)</f>
        <v>15</v>
      </c>
      <c r="B1968" s="2">
        <f t="shared" si="42"/>
        <v>0</v>
      </c>
      <c r="C1968" s="2" t="str">
        <f>parameter_DB!B1968</f>
        <v>카울리</v>
      </c>
      <c r="D1968" s="2"/>
      <c r="E1968" s="2" t="str">
        <f t="shared" si="43"/>
        <v/>
      </c>
      <c r="F1968" s="2" t="str">
        <f t="shared" si="44"/>
        <v/>
      </c>
      <c r="G1968" s="9"/>
      <c r="H1968" s="2">
        <f>COUNTIF(parameter_DB!$A$1062:A1968,parameter_DB!A1968)</f>
        <v>106</v>
      </c>
      <c r="I1968" s="2">
        <f t="shared" si="45"/>
        <v>0</v>
      </c>
      <c r="J1968" s="2" t="str">
        <f>parameter_DB!A1968</f>
        <v>network</v>
      </c>
      <c r="K1968" s="2" t="str">
        <f t="shared" si="46"/>
        <v/>
      </c>
      <c r="L1968" s="2" t="str">
        <f t="shared" si="47"/>
        <v/>
      </c>
      <c r="M1968" s="66"/>
      <c r="N1968" s="9"/>
      <c r="O1968" s="9"/>
      <c r="P1968" s="9"/>
      <c r="Q1968" s="9"/>
      <c r="R1968" s="9"/>
      <c r="S1968" s="9"/>
      <c r="T1968" s="9"/>
      <c r="U1968" s="9"/>
      <c r="V1968" s="9"/>
      <c r="W1968" s="9"/>
      <c r="X1968" s="9"/>
      <c r="Y1968" s="9"/>
      <c r="Z1968" s="9"/>
      <c r="AA1968" s="9"/>
      <c r="AB1968" s="9"/>
      <c r="AC1968" s="9"/>
      <c r="AD1968" s="9"/>
      <c r="AE1968" s="10"/>
    </row>
    <row r="1969" spans="1:31" ht="16.5" customHeight="1">
      <c r="A1969" s="12">
        <f>COUNTIF(parameter_DB!$B1969:B$9620,parameter_DB!B1969)</f>
        <v>14</v>
      </c>
      <c r="B1969" s="2">
        <f t="shared" si="42"/>
        <v>0</v>
      </c>
      <c r="C1969" s="2" t="str">
        <f>parameter_DB!B1969</f>
        <v>카울리</v>
      </c>
      <c r="D1969" s="2"/>
      <c r="E1969" s="2" t="str">
        <f t="shared" si="43"/>
        <v/>
      </c>
      <c r="F1969" s="2" t="str">
        <f t="shared" si="44"/>
        <v/>
      </c>
      <c r="G1969" s="9"/>
      <c r="H1969" s="2">
        <f>COUNTIF(parameter_DB!$A$1062:A1969,parameter_DB!A1969)</f>
        <v>107</v>
      </c>
      <c r="I1969" s="2">
        <f t="shared" si="45"/>
        <v>0</v>
      </c>
      <c r="J1969" s="2" t="str">
        <f>parameter_DB!A1969</f>
        <v>network</v>
      </c>
      <c r="K1969" s="2" t="str">
        <f t="shared" si="46"/>
        <v/>
      </c>
      <c r="L1969" s="2" t="str">
        <f t="shared" si="47"/>
        <v/>
      </c>
      <c r="M1969" s="66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10"/>
    </row>
    <row r="1970" spans="1:31" ht="16.5" customHeight="1">
      <c r="A1970" s="12">
        <f>COUNTIF(parameter_DB!$B1970:B$9620,parameter_DB!B1970)</f>
        <v>13</v>
      </c>
      <c r="B1970" s="2">
        <f t="shared" si="42"/>
        <v>0</v>
      </c>
      <c r="C1970" s="2" t="str">
        <f>parameter_DB!B1970</f>
        <v>카울리</v>
      </c>
      <c r="D1970" s="2"/>
      <c r="E1970" s="2" t="str">
        <f t="shared" si="43"/>
        <v/>
      </c>
      <c r="F1970" s="2" t="str">
        <f t="shared" si="44"/>
        <v/>
      </c>
      <c r="G1970" s="9"/>
      <c r="H1970" s="2">
        <f>COUNTIF(parameter_DB!$A$1062:A1970,parameter_DB!A1970)</f>
        <v>108</v>
      </c>
      <c r="I1970" s="2">
        <f t="shared" si="45"/>
        <v>0</v>
      </c>
      <c r="J1970" s="2" t="str">
        <f>parameter_DB!A1970</f>
        <v>network</v>
      </c>
      <c r="K1970" s="2" t="str">
        <f t="shared" si="46"/>
        <v/>
      </c>
      <c r="L1970" s="2" t="str">
        <f t="shared" si="47"/>
        <v/>
      </c>
      <c r="M1970" s="66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10"/>
    </row>
    <row r="1971" spans="1:31" ht="16.5" customHeight="1">
      <c r="A1971" s="12">
        <f>COUNTIF(parameter_DB!$B1971:B$9620,parameter_DB!B1971)</f>
        <v>12</v>
      </c>
      <c r="B1971" s="2">
        <f t="shared" si="42"/>
        <v>0</v>
      </c>
      <c r="C1971" s="2" t="str">
        <f>parameter_DB!B1971</f>
        <v>카울리</v>
      </c>
      <c r="D1971" s="2"/>
      <c r="E1971" s="2" t="str">
        <f t="shared" si="43"/>
        <v/>
      </c>
      <c r="F1971" s="2" t="str">
        <f t="shared" si="44"/>
        <v/>
      </c>
      <c r="G1971" s="9"/>
      <c r="H1971" s="2">
        <f>COUNTIF(parameter_DB!$A$1062:A1971,parameter_DB!A1971)</f>
        <v>109</v>
      </c>
      <c r="I1971" s="2">
        <f t="shared" si="45"/>
        <v>0</v>
      </c>
      <c r="J1971" s="2" t="str">
        <f>parameter_DB!A1971</f>
        <v>network</v>
      </c>
      <c r="K1971" s="2" t="str">
        <f t="shared" si="46"/>
        <v/>
      </c>
      <c r="L1971" s="2" t="str">
        <f t="shared" si="47"/>
        <v/>
      </c>
      <c r="M1971" s="66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10"/>
    </row>
    <row r="1972" spans="1:31" ht="16.5" customHeight="1">
      <c r="A1972" s="12">
        <f>COUNTIF(parameter_DB!$B1972:B$9620,parameter_DB!B1972)</f>
        <v>11</v>
      </c>
      <c r="B1972" s="2">
        <f t="shared" si="42"/>
        <v>0</v>
      </c>
      <c r="C1972" s="2" t="str">
        <f>parameter_DB!B1972</f>
        <v>카울리</v>
      </c>
      <c r="D1972" s="2"/>
      <c r="E1972" s="2" t="str">
        <f t="shared" si="43"/>
        <v/>
      </c>
      <c r="F1972" s="2" t="str">
        <f t="shared" si="44"/>
        <v/>
      </c>
      <c r="G1972" s="9"/>
      <c r="H1972" s="2">
        <f>COUNTIF(parameter_DB!$A$1062:A1972,parameter_DB!A1972)</f>
        <v>110</v>
      </c>
      <c r="I1972" s="2">
        <f t="shared" si="45"/>
        <v>0</v>
      </c>
      <c r="J1972" s="2" t="str">
        <f>parameter_DB!A1972</f>
        <v>network</v>
      </c>
      <c r="K1972" s="2" t="str">
        <f t="shared" si="46"/>
        <v/>
      </c>
      <c r="L1972" s="2" t="str">
        <f t="shared" si="47"/>
        <v/>
      </c>
      <c r="M1972" s="66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10"/>
    </row>
    <row r="1973" spans="1:31" ht="16.5" customHeight="1">
      <c r="A1973" s="12">
        <f>COUNTIF(parameter_DB!$B1973:B$9620,parameter_DB!B1973)</f>
        <v>10</v>
      </c>
      <c r="B1973" s="2">
        <f t="shared" si="42"/>
        <v>0</v>
      </c>
      <c r="C1973" s="2" t="str">
        <f>parameter_DB!B1973</f>
        <v>카울리</v>
      </c>
      <c r="D1973" s="2"/>
      <c r="E1973" s="2" t="str">
        <f t="shared" si="43"/>
        <v/>
      </c>
      <c r="F1973" s="2" t="str">
        <f t="shared" si="44"/>
        <v/>
      </c>
      <c r="G1973" s="9"/>
      <c r="H1973" s="2">
        <f>COUNTIF(parameter_DB!$A$1062:A1973,parameter_DB!A1973)</f>
        <v>111</v>
      </c>
      <c r="I1973" s="2">
        <f t="shared" si="45"/>
        <v>0</v>
      </c>
      <c r="J1973" s="2" t="str">
        <f>parameter_DB!A1973</f>
        <v>network</v>
      </c>
      <c r="K1973" s="2" t="str">
        <f t="shared" si="46"/>
        <v/>
      </c>
      <c r="L1973" s="2" t="str">
        <f t="shared" si="47"/>
        <v/>
      </c>
      <c r="M1973" s="66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10"/>
    </row>
    <row r="1974" spans="1:31" ht="16.5" customHeight="1">
      <c r="A1974" s="12">
        <f>COUNTIF(parameter_DB!$B1974:B$9620,parameter_DB!B1974)</f>
        <v>9</v>
      </c>
      <c r="B1974" s="2">
        <f t="shared" si="42"/>
        <v>0</v>
      </c>
      <c r="C1974" s="2" t="str">
        <f>parameter_DB!B1974</f>
        <v>카울리</v>
      </c>
      <c r="D1974" s="2"/>
      <c r="E1974" s="2" t="str">
        <f t="shared" si="43"/>
        <v/>
      </c>
      <c r="F1974" s="2" t="str">
        <f t="shared" si="44"/>
        <v/>
      </c>
      <c r="G1974" s="9"/>
      <c r="H1974" s="2">
        <f>COUNTIF(parameter_DB!$A$1062:A1974,parameter_DB!A1974)</f>
        <v>112</v>
      </c>
      <c r="I1974" s="2">
        <f t="shared" si="45"/>
        <v>0</v>
      </c>
      <c r="J1974" s="2" t="str">
        <f>parameter_DB!A1974</f>
        <v>network</v>
      </c>
      <c r="K1974" s="2" t="str">
        <f t="shared" si="46"/>
        <v/>
      </c>
      <c r="L1974" s="2" t="str">
        <f t="shared" si="47"/>
        <v/>
      </c>
      <c r="M1974" s="66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10"/>
    </row>
    <row r="1975" spans="1:31" ht="16.5" customHeight="1">
      <c r="A1975" s="12">
        <f>COUNTIF(parameter_DB!$B1975:B$9620,parameter_DB!B1975)</f>
        <v>8</v>
      </c>
      <c r="B1975" s="2">
        <f t="shared" si="42"/>
        <v>0</v>
      </c>
      <c r="C1975" s="2" t="str">
        <f>parameter_DB!B1975</f>
        <v>카울리</v>
      </c>
      <c r="D1975" s="2"/>
      <c r="E1975" s="2" t="str">
        <f t="shared" si="43"/>
        <v/>
      </c>
      <c r="F1975" s="2" t="str">
        <f t="shared" si="44"/>
        <v/>
      </c>
      <c r="G1975" s="9"/>
      <c r="H1975" s="2">
        <f>COUNTIF(parameter_DB!$A$1062:A1975,parameter_DB!A1975)</f>
        <v>113</v>
      </c>
      <c r="I1975" s="2">
        <f t="shared" si="45"/>
        <v>0</v>
      </c>
      <c r="J1975" s="2" t="str">
        <f>parameter_DB!A1975</f>
        <v>network</v>
      </c>
      <c r="K1975" s="2" t="str">
        <f t="shared" si="46"/>
        <v/>
      </c>
      <c r="L1975" s="2" t="str">
        <f t="shared" si="47"/>
        <v/>
      </c>
      <c r="M1975" s="66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10"/>
    </row>
    <row r="1976" spans="1:31" ht="16.5" customHeight="1">
      <c r="A1976" s="12">
        <f>COUNTIF(parameter_DB!$B1976:B$9620,parameter_DB!B1976)</f>
        <v>7</v>
      </c>
      <c r="B1976" s="2">
        <f t="shared" si="42"/>
        <v>0</v>
      </c>
      <c r="C1976" s="2" t="str">
        <f>parameter_DB!B1976</f>
        <v>카울리</v>
      </c>
      <c r="D1976" s="2"/>
      <c r="E1976" s="2" t="str">
        <f t="shared" si="43"/>
        <v/>
      </c>
      <c r="F1976" s="2" t="str">
        <f t="shared" si="44"/>
        <v/>
      </c>
      <c r="G1976" s="9"/>
      <c r="H1976" s="2">
        <f>COUNTIF(parameter_DB!$A$1062:A1976,parameter_DB!A1976)</f>
        <v>114</v>
      </c>
      <c r="I1976" s="2">
        <f t="shared" si="45"/>
        <v>0</v>
      </c>
      <c r="J1976" s="2" t="str">
        <f>parameter_DB!A1976</f>
        <v>network</v>
      </c>
      <c r="K1976" s="2" t="str">
        <f t="shared" si="46"/>
        <v/>
      </c>
      <c r="L1976" s="2" t="str">
        <f t="shared" si="47"/>
        <v/>
      </c>
      <c r="M1976" s="66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10"/>
    </row>
    <row r="1977" spans="1:31" ht="16.5" customHeight="1">
      <c r="A1977" s="12">
        <f>COUNTIF(parameter_DB!$B1977:B$9620,parameter_DB!B1977)</f>
        <v>6</v>
      </c>
      <c r="B1977" s="2">
        <f t="shared" si="42"/>
        <v>0</v>
      </c>
      <c r="C1977" s="2" t="str">
        <f>parameter_DB!B1977</f>
        <v>카울리</v>
      </c>
      <c r="D1977" s="2"/>
      <c r="E1977" s="2" t="str">
        <f t="shared" si="43"/>
        <v/>
      </c>
      <c r="F1977" s="2" t="str">
        <f t="shared" si="44"/>
        <v/>
      </c>
      <c r="G1977" s="9"/>
      <c r="H1977" s="2">
        <f>COUNTIF(parameter_DB!$A$1062:A1977,parameter_DB!A1977)</f>
        <v>115</v>
      </c>
      <c r="I1977" s="2">
        <f t="shared" si="45"/>
        <v>0</v>
      </c>
      <c r="J1977" s="2" t="str">
        <f>parameter_DB!A1977</f>
        <v>network</v>
      </c>
      <c r="K1977" s="2" t="str">
        <f t="shared" si="46"/>
        <v/>
      </c>
      <c r="L1977" s="2" t="str">
        <f t="shared" si="47"/>
        <v/>
      </c>
      <c r="M1977" s="66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10"/>
    </row>
    <row r="1978" spans="1:31" ht="16.5" customHeight="1">
      <c r="A1978" s="12">
        <f>COUNTIF(parameter_DB!$B1978:B$9620,parameter_DB!B1978)</f>
        <v>5</v>
      </c>
      <c r="B1978" s="2">
        <f t="shared" si="42"/>
        <v>0</v>
      </c>
      <c r="C1978" s="2" t="str">
        <f>parameter_DB!B1978</f>
        <v>카울리</v>
      </c>
      <c r="D1978" s="2"/>
      <c r="E1978" s="2" t="str">
        <f t="shared" si="43"/>
        <v/>
      </c>
      <c r="F1978" s="2" t="str">
        <f t="shared" si="44"/>
        <v/>
      </c>
      <c r="G1978" s="9"/>
      <c r="H1978" s="2">
        <f>COUNTIF(parameter_DB!$A$1062:A1978,parameter_DB!A1978)</f>
        <v>116</v>
      </c>
      <c r="I1978" s="2">
        <f t="shared" si="45"/>
        <v>0</v>
      </c>
      <c r="J1978" s="2" t="str">
        <f>parameter_DB!A1978</f>
        <v>network</v>
      </c>
      <c r="K1978" s="2" t="str">
        <f t="shared" si="46"/>
        <v/>
      </c>
      <c r="L1978" s="2" t="str">
        <f t="shared" si="47"/>
        <v/>
      </c>
      <c r="M1978" s="66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10"/>
    </row>
    <row r="1979" spans="1:31" ht="16.5" customHeight="1">
      <c r="A1979" s="12">
        <f>COUNTIF(parameter_DB!$B1979:B$9620,parameter_DB!B1979)</f>
        <v>4</v>
      </c>
      <c r="B1979" s="2">
        <f t="shared" si="42"/>
        <v>0</v>
      </c>
      <c r="C1979" s="2" t="str">
        <f>parameter_DB!B1979</f>
        <v>카울리</v>
      </c>
      <c r="D1979" s="2"/>
      <c r="E1979" s="2" t="str">
        <f t="shared" si="43"/>
        <v/>
      </c>
      <c r="F1979" s="2" t="str">
        <f t="shared" si="44"/>
        <v/>
      </c>
      <c r="G1979" s="9"/>
      <c r="H1979" s="2">
        <f>COUNTIF(parameter_DB!$A$1062:A1979,parameter_DB!A1979)</f>
        <v>117</v>
      </c>
      <c r="I1979" s="2">
        <f t="shared" si="45"/>
        <v>0</v>
      </c>
      <c r="J1979" s="2" t="str">
        <f>parameter_DB!A1979</f>
        <v>network</v>
      </c>
      <c r="K1979" s="2" t="str">
        <f t="shared" si="46"/>
        <v/>
      </c>
      <c r="L1979" s="2" t="str">
        <f t="shared" si="47"/>
        <v/>
      </c>
      <c r="M1979" s="66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10"/>
    </row>
    <row r="1980" spans="1:31" ht="16.5" customHeight="1">
      <c r="A1980" s="12">
        <f>COUNTIF(parameter_DB!$B1980:B$9620,parameter_DB!B1980)</f>
        <v>3</v>
      </c>
      <c r="B1980" s="2">
        <f t="shared" si="42"/>
        <v>0</v>
      </c>
      <c r="C1980" s="2" t="str">
        <f>parameter_DB!B1980</f>
        <v>카울리</v>
      </c>
      <c r="D1980" s="2"/>
      <c r="E1980" s="2" t="str">
        <f t="shared" si="43"/>
        <v/>
      </c>
      <c r="F1980" s="2" t="str">
        <f t="shared" si="44"/>
        <v/>
      </c>
      <c r="G1980" s="9"/>
      <c r="H1980" s="2">
        <f>COUNTIF(parameter_DB!$A$1062:A1980,parameter_DB!A1980)</f>
        <v>118</v>
      </c>
      <c r="I1980" s="2">
        <f t="shared" si="45"/>
        <v>0</v>
      </c>
      <c r="J1980" s="2" t="str">
        <f>parameter_DB!A1980</f>
        <v>network</v>
      </c>
      <c r="K1980" s="2" t="str">
        <f t="shared" si="46"/>
        <v/>
      </c>
      <c r="L1980" s="2" t="str">
        <f t="shared" si="47"/>
        <v/>
      </c>
      <c r="M1980" s="66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10"/>
    </row>
    <row r="1981" spans="1:31" ht="16.5" customHeight="1">
      <c r="A1981" s="12">
        <f>COUNTIF(parameter_DB!$B1981:B$9620,parameter_DB!B1981)</f>
        <v>2</v>
      </c>
      <c r="B1981" s="2">
        <f t="shared" si="42"/>
        <v>0</v>
      </c>
      <c r="C1981" s="2" t="str">
        <f>parameter_DB!B1981</f>
        <v>카울리</v>
      </c>
      <c r="D1981" s="2"/>
      <c r="E1981" s="2" t="str">
        <f t="shared" si="43"/>
        <v/>
      </c>
      <c r="F1981" s="2" t="str">
        <f t="shared" si="44"/>
        <v/>
      </c>
      <c r="G1981" s="9"/>
      <c r="H1981" s="2">
        <f>COUNTIF(parameter_DB!$A$1062:A1981,parameter_DB!A1981)</f>
        <v>119</v>
      </c>
      <c r="I1981" s="2">
        <f t="shared" si="45"/>
        <v>0</v>
      </c>
      <c r="J1981" s="2" t="str">
        <f>parameter_DB!A1981</f>
        <v>network</v>
      </c>
      <c r="K1981" s="2" t="str">
        <f t="shared" si="46"/>
        <v/>
      </c>
      <c r="L1981" s="2" t="str">
        <f t="shared" si="47"/>
        <v/>
      </c>
      <c r="M1981" s="66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10"/>
    </row>
    <row r="1982" spans="1:31" ht="16.5" customHeight="1">
      <c r="A1982" s="12">
        <f>COUNTIF(parameter_DB!$B1982:B$9620,parameter_DB!B1982)</f>
        <v>1</v>
      </c>
      <c r="B1982" s="2">
        <f t="shared" si="42"/>
        <v>57</v>
      </c>
      <c r="C1982" s="2" t="str">
        <f>parameter_DB!B1982</f>
        <v>카울리</v>
      </c>
      <c r="D1982" s="2"/>
      <c r="E1982" s="2" t="str">
        <f t="shared" si="43"/>
        <v/>
      </c>
      <c r="F1982" s="2" t="str">
        <f t="shared" si="44"/>
        <v/>
      </c>
      <c r="G1982" s="9"/>
      <c r="H1982" s="2">
        <f>COUNTIF(parameter_DB!$A$1062:A1982,parameter_DB!A1982)</f>
        <v>120</v>
      </c>
      <c r="I1982" s="2">
        <f t="shared" si="45"/>
        <v>0</v>
      </c>
      <c r="J1982" s="2" t="str">
        <f>parameter_DB!A1982</f>
        <v>network</v>
      </c>
      <c r="K1982" s="2" t="str">
        <f t="shared" si="46"/>
        <v/>
      </c>
      <c r="L1982" s="2" t="str">
        <f t="shared" si="47"/>
        <v/>
      </c>
      <c r="M1982" s="66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10"/>
    </row>
    <row r="1983" spans="1:31" ht="16.5" customHeight="1">
      <c r="A1983" s="12">
        <f>COUNTIF(parameter_DB!$B1983:B$9620,parameter_DB!B1983)</f>
        <v>24</v>
      </c>
      <c r="B1983" s="2">
        <f t="shared" si="42"/>
        <v>0</v>
      </c>
      <c r="C1983" s="2" t="str">
        <f>parameter_DB!B1983</f>
        <v>버즈빌</v>
      </c>
      <c r="D1983" s="2"/>
      <c r="E1983" s="2" t="str">
        <f t="shared" si="43"/>
        <v/>
      </c>
      <c r="F1983" s="2" t="str">
        <f t="shared" si="44"/>
        <v/>
      </c>
      <c r="G1983" s="9"/>
      <c r="H1983" s="2">
        <f>COUNTIF(parameter_DB!$A$1062:A1983,parameter_DB!A1983)</f>
        <v>121</v>
      </c>
      <c r="I1983" s="2">
        <f t="shared" si="45"/>
        <v>0</v>
      </c>
      <c r="J1983" s="2" t="str">
        <f>parameter_DB!A1983</f>
        <v>network</v>
      </c>
      <c r="K1983" s="2" t="str">
        <f t="shared" si="46"/>
        <v/>
      </c>
      <c r="L1983" s="2" t="str">
        <f t="shared" si="47"/>
        <v/>
      </c>
      <c r="M1983" s="66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10"/>
    </row>
    <row r="1984" spans="1:31" ht="16.5" customHeight="1">
      <c r="A1984" s="12">
        <f>COUNTIF(parameter_DB!$B1984:B$9620,parameter_DB!B1984)</f>
        <v>23</v>
      </c>
      <c r="B1984" s="2">
        <f t="shared" si="42"/>
        <v>0</v>
      </c>
      <c r="C1984" s="2" t="str">
        <f>parameter_DB!B1984</f>
        <v>버즈빌</v>
      </c>
      <c r="D1984" s="2"/>
      <c r="E1984" s="2" t="str">
        <f t="shared" si="43"/>
        <v/>
      </c>
      <c r="F1984" s="2" t="str">
        <f t="shared" si="44"/>
        <v/>
      </c>
      <c r="G1984" s="9"/>
      <c r="H1984" s="2">
        <f>COUNTIF(parameter_DB!$A$1062:A1984,parameter_DB!A1984)</f>
        <v>122</v>
      </c>
      <c r="I1984" s="2">
        <f t="shared" si="45"/>
        <v>0</v>
      </c>
      <c r="J1984" s="2" t="str">
        <f>parameter_DB!A1984</f>
        <v>network</v>
      </c>
      <c r="K1984" s="2" t="str">
        <f t="shared" si="46"/>
        <v/>
      </c>
      <c r="L1984" s="2" t="str">
        <f t="shared" si="47"/>
        <v/>
      </c>
      <c r="M1984" s="66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10"/>
    </row>
    <row r="1985" spans="1:31" ht="16.5" customHeight="1">
      <c r="A1985" s="12">
        <f>COUNTIF(parameter_DB!$B1985:B$9620,parameter_DB!B1985)</f>
        <v>22</v>
      </c>
      <c r="B1985" s="2">
        <f t="shared" si="42"/>
        <v>0</v>
      </c>
      <c r="C1985" s="2" t="str">
        <f>parameter_DB!B1985</f>
        <v>버즈빌</v>
      </c>
      <c r="D1985" s="2"/>
      <c r="E1985" s="2" t="str">
        <f t="shared" si="43"/>
        <v/>
      </c>
      <c r="F1985" s="2" t="str">
        <f t="shared" si="44"/>
        <v/>
      </c>
      <c r="G1985" s="9"/>
      <c r="H1985" s="2">
        <f>COUNTIF(parameter_DB!$A$1062:A1985,parameter_DB!A1985)</f>
        <v>123</v>
      </c>
      <c r="I1985" s="2">
        <f t="shared" si="45"/>
        <v>0</v>
      </c>
      <c r="J1985" s="2" t="str">
        <f>parameter_DB!A1985</f>
        <v>network</v>
      </c>
      <c r="K1985" s="2" t="str">
        <f t="shared" si="46"/>
        <v/>
      </c>
      <c r="L1985" s="2" t="str">
        <f t="shared" si="47"/>
        <v/>
      </c>
      <c r="M1985" s="66"/>
      <c r="N1985" s="9"/>
      <c r="O1985" s="9"/>
      <c r="P1985" s="9"/>
      <c r="Q1985" s="9"/>
      <c r="R1985" s="9"/>
      <c r="S1985" s="9"/>
      <c r="T1985" s="9"/>
      <c r="U1985" s="9"/>
      <c r="V1985" s="9"/>
      <c r="W1985" s="9"/>
      <c r="X1985" s="9"/>
      <c r="Y1985" s="9"/>
      <c r="Z1985" s="9"/>
      <c r="AA1985" s="9"/>
      <c r="AB1985" s="9"/>
      <c r="AC1985" s="9"/>
      <c r="AD1985" s="9"/>
      <c r="AE1985" s="10"/>
    </row>
    <row r="1986" spans="1:31" ht="16.5" customHeight="1">
      <c r="A1986" s="12">
        <f>COUNTIF(parameter_DB!$B1986:B$9620,parameter_DB!B1986)</f>
        <v>21</v>
      </c>
      <c r="B1986" s="2">
        <f t="shared" si="42"/>
        <v>0</v>
      </c>
      <c r="C1986" s="2" t="str">
        <f>parameter_DB!B1986</f>
        <v>버즈빌</v>
      </c>
      <c r="D1986" s="2"/>
      <c r="E1986" s="2" t="str">
        <f t="shared" si="43"/>
        <v/>
      </c>
      <c r="F1986" s="2" t="str">
        <f t="shared" si="44"/>
        <v/>
      </c>
      <c r="G1986" s="9"/>
      <c r="H1986" s="2">
        <f>COUNTIF(parameter_DB!$A$1062:A1986,parameter_DB!A1986)</f>
        <v>124</v>
      </c>
      <c r="I1986" s="2">
        <f t="shared" si="45"/>
        <v>0</v>
      </c>
      <c r="J1986" s="2" t="str">
        <f>parameter_DB!A1986</f>
        <v>network</v>
      </c>
      <c r="K1986" s="2" t="str">
        <f t="shared" si="46"/>
        <v/>
      </c>
      <c r="L1986" s="2" t="str">
        <f t="shared" si="47"/>
        <v/>
      </c>
      <c r="M1986" s="66"/>
      <c r="N1986" s="9"/>
      <c r="O1986" s="9"/>
      <c r="P1986" s="9"/>
      <c r="Q1986" s="9"/>
      <c r="R1986" s="9"/>
      <c r="S1986" s="9"/>
      <c r="T1986" s="9"/>
      <c r="U1986" s="9"/>
      <c r="V1986" s="9"/>
      <c r="W1986" s="9"/>
      <c r="X1986" s="9"/>
      <c r="Y1986" s="9"/>
      <c r="Z1986" s="9"/>
      <c r="AA1986" s="9"/>
      <c r="AB1986" s="9"/>
      <c r="AC1986" s="9"/>
      <c r="AD1986" s="9"/>
      <c r="AE1986" s="10"/>
    </row>
    <row r="1987" spans="1:31" ht="16.5" customHeight="1">
      <c r="A1987" s="12">
        <f>COUNTIF(parameter_DB!$B1987:B$9620,parameter_DB!B1987)</f>
        <v>20</v>
      </c>
      <c r="B1987" s="2">
        <f t="shared" si="42"/>
        <v>0</v>
      </c>
      <c r="C1987" s="2" t="str">
        <f>parameter_DB!B1987</f>
        <v>버즈빌</v>
      </c>
      <c r="D1987" s="2"/>
      <c r="E1987" s="2" t="str">
        <f t="shared" si="43"/>
        <v/>
      </c>
      <c r="F1987" s="2" t="str">
        <f t="shared" si="44"/>
        <v/>
      </c>
      <c r="G1987" s="9"/>
      <c r="H1987" s="2">
        <f>COUNTIF(parameter_DB!$A$1062:A1987,parameter_DB!A1987)</f>
        <v>125</v>
      </c>
      <c r="I1987" s="2">
        <f t="shared" si="45"/>
        <v>0</v>
      </c>
      <c r="J1987" s="2" t="str">
        <f>parameter_DB!A1987</f>
        <v>network</v>
      </c>
      <c r="K1987" s="2" t="str">
        <f t="shared" si="46"/>
        <v/>
      </c>
      <c r="L1987" s="2" t="str">
        <f t="shared" si="47"/>
        <v/>
      </c>
      <c r="M1987" s="66"/>
      <c r="N1987" s="9"/>
      <c r="O1987" s="9"/>
      <c r="P1987" s="9"/>
      <c r="Q1987" s="9"/>
      <c r="R1987" s="9"/>
      <c r="S1987" s="9"/>
      <c r="T1987" s="9"/>
      <c r="U1987" s="9"/>
      <c r="V1987" s="9"/>
      <c r="W1987" s="9"/>
      <c r="X1987" s="9"/>
      <c r="Y1987" s="9"/>
      <c r="Z1987" s="9"/>
      <c r="AA1987" s="9"/>
      <c r="AB1987" s="9"/>
      <c r="AC1987" s="9"/>
      <c r="AD1987" s="9"/>
      <c r="AE1987" s="10"/>
    </row>
    <row r="1988" spans="1:31" ht="16.5" customHeight="1">
      <c r="A1988" s="12">
        <f>COUNTIF(parameter_DB!$B1988:B$9620,parameter_DB!B1988)</f>
        <v>19</v>
      </c>
      <c r="B1988" s="2">
        <f t="shared" si="42"/>
        <v>0</v>
      </c>
      <c r="C1988" s="2" t="str">
        <f>parameter_DB!B1988</f>
        <v>버즈빌</v>
      </c>
      <c r="D1988" s="2"/>
      <c r="E1988" s="2" t="str">
        <f t="shared" si="43"/>
        <v/>
      </c>
      <c r="F1988" s="2" t="str">
        <f t="shared" si="44"/>
        <v/>
      </c>
      <c r="G1988" s="9"/>
      <c r="H1988" s="2">
        <f>COUNTIF(parameter_DB!$A$1062:A1988,parameter_DB!A1988)</f>
        <v>126</v>
      </c>
      <c r="I1988" s="2">
        <f t="shared" si="45"/>
        <v>0</v>
      </c>
      <c r="J1988" s="2" t="str">
        <f>parameter_DB!A1988</f>
        <v>network</v>
      </c>
      <c r="K1988" s="2" t="str">
        <f t="shared" si="46"/>
        <v/>
      </c>
      <c r="L1988" s="2" t="str">
        <f t="shared" si="47"/>
        <v/>
      </c>
      <c r="M1988" s="66"/>
      <c r="N1988" s="9"/>
      <c r="O1988" s="9"/>
      <c r="P1988" s="9"/>
      <c r="Q1988" s="9"/>
      <c r="R1988" s="9"/>
      <c r="S1988" s="9"/>
      <c r="T1988" s="9"/>
      <c r="U1988" s="9"/>
      <c r="V1988" s="9"/>
      <c r="W1988" s="9"/>
      <c r="X1988" s="9"/>
      <c r="Y1988" s="9"/>
      <c r="Z1988" s="9"/>
      <c r="AA1988" s="9"/>
      <c r="AB1988" s="9"/>
      <c r="AC1988" s="9"/>
      <c r="AD1988" s="9"/>
      <c r="AE1988" s="10"/>
    </row>
    <row r="1989" spans="1:31" ht="16.5" customHeight="1">
      <c r="A1989" s="12">
        <f>COUNTIF(parameter_DB!$B1989:B$9620,parameter_DB!B1989)</f>
        <v>18</v>
      </c>
      <c r="B1989" s="2">
        <f t="shared" si="42"/>
        <v>0</v>
      </c>
      <c r="C1989" s="2" t="str">
        <f>parameter_DB!B1989</f>
        <v>버즈빌</v>
      </c>
      <c r="D1989" s="2"/>
      <c r="E1989" s="2" t="str">
        <f t="shared" si="43"/>
        <v/>
      </c>
      <c r="F1989" s="2" t="str">
        <f t="shared" si="44"/>
        <v/>
      </c>
      <c r="G1989" s="9"/>
      <c r="H1989" s="2">
        <f>COUNTIF(parameter_DB!$A$1062:A1989,parameter_DB!A1989)</f>
        <v>127</v>
      </c>
      <c r="I1989" s="2">
        <f t="shared" si="45"/>
        <v>0</v>
      </c>
      <c r="J1989" s="2" t="str">
        <f>parameter_DB!A1989</f>
        <v>network</v>
      </c>
      <c r="K1989" s="2" t="str">
        <f t="shared" si="46"/>
        <v/>
      </c>
      <c r="L1989" s="2" t="str">
        <f t="shared" si="47"/>
        <v/>
      </c>
      <c r="M1989" s="66"/>
      <c r="N1989" s="9"/>
      <c r="O1989" s="9"/>
      <c r="P1989" s="9"/>
      <c r="Q1989" s="9"/>
      <c r="R1989" s="9"/>
      <c r="S1989" s="9"/>
      <c r="T1989" s="9"/>
      <c r="U1989" s="9"/>
      <c r="V1989" s="9"/>
      <c r="W1989" s="9"/>
      <c r="X1989" s="9"/>
      <c r="Y1989" s="9"/>
      <c r="Z1989" s="9"/>
      <c r="AA1989" s="9"/>
      <c r="AB1989" s="9"/>
      <c r="AC1989" s="9"/>
      <c r="AD1989" s="9"/>
      <c r="AE1989" s="10"/>
    </row>
    <row r="1990" spans="1:31" ht="16.5" customHeight="1">
      <c r="A1990" s="12">
        <f>COUNTIF(parameter_DB!$B1990:B$9620,parameter_DB!B1990)</f>
        <v>17</v>
      </c>
      <c r="B1990" s="2">
        <f t="shared" si="42"/>
        <v>0</v>
      </c>
      <c r="C1990" s="2" t="str">
        <f>parameter_DB!B1990</f>
        <v>버즈빌</v>
      </c>
      <c r="D1990" s="2"/>
      <c r="E1990" s="2" t="str">
        <f t="shared" si="43"/>
        <v/>
      </c>
      <c r="F1990" s="2" t="str">
        <f t="shared" si="44"/>
        <v/>
      </c>
      <c r="G1990" s="9"/>
      <c r="H1990" s="2">
        <f>COUNTIF(parameter_DB!$A$1062:A1990,parameter_DB!A1990)</f>
        <v>128</v>
      </c>
      <c r="I1990" s="2">
        <f t="shared" si="45"/>
        <v>0</v>
      </c>
      <c r="J1990" s="2" t="str">
        <f>parameter_DB!A1990</f>
        <v>network</v>
      </c>
      <c r="K1990" s="2" t="str">
        <f t="shared" si="46"/>
        <v/>
      </c>
      <c r="L1990" s="2" t="str">
        <f t="shared" si="47"/>
        <v/>
      </c>
      <c r="M1990" s="66"/>
      <c r="N1990" s="9"/>
      <c r="O1990" s="9"/>
      <c r="P1990" s="9"/>
      <c r="Q1990" s="9"/>
      <c r="R1990" s="9"/>
      <c r="S1990" s="9"/>
      <c r="T1990" s="9"/>
      <c r="U1990" s="9"/>
      <c r="V1990" s="9"/>
      <c r="W1990" s="9"/>
      <c r="X1990" s="9"/>
      <c r="Y1990" s="9"/>
      <c r="Z1990" s="9"/>
      <c r="AA1990" s="9"/>
      <c r="AB1990" s="9"/>
      <c r="AC1990" s="9"/>
      <c r="AD1990" s="9"/>
      <c r="AE1990" s="10"/>
    </row>
    <row r="1991" spans="1:31" ht="16.5" customHeight="1">
      <c r="A1991" s="12">
        <f>COUNTIF(parameter_DB!$B1991:B$9620,parameter_DB!B1991)</f>
        <v>16</v>
      </c>
      <c r="B1991" s="2">
        <f t="shared" si="42"/>
        <v>0</v>
      </c>
      <c r="C1991" s="2" t="str">
        <f>parameter_DB!B1991</f>
        <v>버즈빌</v>
      </c>
      <c r="D1991" s="2"/>
      <c r="E1991" s="2" t="str">
        <f t="shared" si="43"/>
        <v/>
      </c>
      <c r="F1991" s="2" t="str">
        <f t="shared" si="44"/>
        <v/>
      </c>
      <c r="G1991" s="9"/>
      <c r="H1991" s="2">
        <f>COUNTIF(parameter_DB!$A$1062:A1991,parameter_DB!A1991)</f>
        <v>129</v>
      </c>
      <c r="I1991" s="2">
        <f t="shared" si="45"/>
        <v>0</v>
      </c>
      <c r="J1991" s="2" t="str">
        <f>parameter_DB!A1991</f>
        <v>network</v>
      </c>
      <c r="K1991" s="2" t="str">
        <f t="shared" si="46"/>
        <v/>
      </c>
      <c r="L1991" s="2" t="str">
        <f t="shared" si="47"/>
        <v/>
      </c>
      <c r="M1991" s="66"/>
      <c r="N1991" s="9"/>
      <c r="O1991" s="9"/>
      <c r="P1991" s="9"/>
      <c r="Q1991" s="9"/>
      <c r="R1991" s="9"/>
      <c r="S1991" s="9"/>
      <c r="T1991" s="9"/>
      <c r="U1991" s="9"/>
      <c r="V1991" s="9"/>
      <c r="W1991" s="9"/>
      <c r="X1991" s="9"/>
      <c r="Y1991" s="9"/>
      <c r="Z1991" s="9"/>
      <c r="AA1991" s="9"/>
      <c r="AB1991" s="9"/>
      <c r="AC1991" s="9"/>
      <c r="AD1991" s="9"/>
      <c r="AE1991" s="10"/>
    </row>
    <row r="1992" spans="1:31" ht="16.5" customHeight="1">
      <c r="A1992" s="12">
        <f>COUNTIF(parameter_DB!$B1992:B$9620,parameter_DB!B1992)</f>
        <v>15</v>
      </c>
      <c r="B1992" s="2">
        <f t="shared" si="42"/>
        <v>0</v>
      </c>
      <c r="C1992" s="2" t="str">
        <f>parameter_DB!B1992</f>
        <v>버즈빌</v>
      </c>
      <c r="D1992" s="2"/>
      <c r="E1992" s="2" t="str">
        <f t="shared" si="43"/>
        <v/>
      </c>
      <c r="F1992" s="2" t="str">
        <f t="shared" si="44"/>
        <v/>
      </c>
      <c r="G1992" s="9"/>
      <c r="H1992" s="2">
        <f>COUNTIF(parameter_DB!$A$1062:A1992,parameter_DB!A1992)</f>
        <v>130</v>
      </c>
      <c r="I1992" s="2">
        <f t="shared" si="45"/>
        <v>0</v>
      </c>
      <c r="J1992" s="2" t="str">
        <f>parameter_DB!A1992</f>
        <v>network</v>
      </c>
      <c r="K1992" s="2" t="str">
        <f t="shared" si="46"/>
        <v/>
      </c>
      <c r="L1992" s="2" t="str">
        <f t="shared" si="47"/>
        <v/>
      </c>
      <c r="M1992" s="66"/>
      <c r="N1992" s="9"/>
      <c r="O1992" s="9"/>
      <c r="P1992" s="9"/>
      <c r="Q1992" s="9"/>
      <c r="R1992" s="9"/>
      <c r="S1992" s="9"/>
      <c r="T1992" s="9"/>
      <c r="U1992" s="9"/>
      <c r="V1992" s="9"/>
      <c r="W1992" s="9"/>
      <c r="X1992" s="9"/>
      <c r="Y1992" s="9"/>
      <c r="Z1992" s="9"/>
      <c r="AA1992" s="9"/>
      <c r="AB1992" s="9"/>
      <c r="AC1992" s="9"/>
      <c r="AD1992" s="9"/>
      <c r="AE1992" s="10"/>
    </row>
    <row r="1993" spans="1:31" ht="16.5" customHeight="1">
      <c r="A1993" s="12">
        <f>COUNTIF(parameter_DB!$B1993:B$9620,parameter_DB!B1993)</f>
        <v>14</v>
      </c>
      <c r="B1993" s="2">
        <f t="shared" si="42"/>
        <v>0</v>
      </c>
      <c r="C1993" s="2" t="str">
        <f>parameter_DB!B1993</f>
        <v>버즈빌</v>
      </c>
      <c r="D1993" s="2"/>
      <c r="E1993" s="2" t="str">
        <f t="shared" si="43"/>
        <v/>
      </c>
      <c r="F1993" s="2" t="str">
        <f t="shared" si="44"/>
        <v/>
      </c>
      <c r="G1993" s="9"/>
      <c r="H1993" s="2">
        <f>COUNTIF(parameter_DB!$A$1062:A1993,parameter_DB!A1993)</f>
        <v>131</v>
      </c>
      <c r="I1993" s="2">
        <f t="shared" si="45"/>
        <v>0</v>
      </c>
      <c r="J1993" s="2" t="str">
        <f>parameter_DB!A1993</f>
        <v>network</v>
      </c>
      <c r="K1993" s="2" t="str">
        <f t="shared" si="46"/>
        <v/>
      </c>
      <c r="L1993" s="2" t="str">
        <f t="shared" si="47"/>
        <v/>
      </c>
      <c r="M1993" s="66"/>
      <c r="N1993" s="9"/>
      <c r="O1993" s="9"/>
      <c r="P1993" s="9"/>
      <c r="Q1993" s="9"/>
      <c r="R1993" s="9"/>
      <c r="S1993" s="9"/>
      <c r="T1993" s="9"/>
      <c r="U1993" s="9"/>
      <c r="V1993" s="9"/>
      <c r="W1993" s="9"/>
      <c r="X1993" s="9"/>
      <c r="Y1993" s="9"/>
      <c r="Z1993" s="9"/>
      <c r="AA1993" s="9"/>
      <c r="AB1993" s="9"/>
      <c r="AC1993" s="9"/>
      <c r="AD1993" s="9"/>
      <c r="AE1993" s="10"/>
    </row>
    <row r="1994" spans="1:31" ht="16.5" customHeight="1">
      <c r="A1994" s="12">
        <f>COUNTIF(parameter_DB!$B1994:B$9620,parameter_DB!B1994)</f>
        <v>13</v>
      </c>
      <c r="B1994" s="2">
        <f t="shared" si="42"/>
        <v>0</v>
      </c>
      <c r="C1994" s="2" t="str">
        <f>parameter_DB!B1994</f>
        <v>버즈빌</v>
      </c>
      <c r="D1994" s="2"/>
      <c r="E1994" s="2" t="str">
        <f t="shared" si="43"/>
        <v/>
      </c>
      <c r="F1994" s="2" t="str">
        <f t="shared" si="44"/>
        <v/>
      </c>
      <c r="G1994" s="9"/>
      <c r="H1994" s="2">
        <f>COUNTIF(parameter_DB!$A$1062:A1994,parameter_DB!A1994)</f>
        <v>132</v>
      </c>
      <c r="I1994" s="2">
        <f t="shared" si="45"/>
        <v>0</v>
      </c>
      <c r="J1994" s="2" t="str">
        <f>parameter_DB!A1994</f>
        <v>network</v>
      </c>
      <c r="K1994" s="2" t="str">
        <f t="shared" si="46"/>
        <v/>
      </c>
      <c r="L1994" s="2" t="str">
        <f t="shared" si="47"/>
        <v/>
      </c>
      <c r="M1994" s="66"/>
      <c r="N1994" s="9"/>
      <c r="O1994" s="9"/>
      <c r="P1994" s="9"/>
      <c r="Q1994" s="9"/>
      <c r="R1994" s="9"/>
      <c r="S1994" s="9"/>
      <c r="T1994" s="9"/>
      <c r="U1994" s="9"/>
      <c r="V1994" s="9"/>
      <c r="W1994" s="9"/>
      <c r="X1994" s="9"/>
      <c r="Y1994" s="9"/>
      <c r="Z1994" s="9"/>
      <c r="AA1994" s="9"/>
      <c r="AB1994" s="9"/>
      <c r="AC1994" s="9"/>
      <c r="AD1994" s="9"/>
      <c r="AE1994" s="10"/>
    </row>
    <row r="1995" spans="1:31" ht="16.5" customHeight="1">
      <c r="A1995" s="12">
        <f>COUNTIF(parameter_DB!$B1995:B$9620,parameter_DB!B1995)</f>
        <v>12</v>
      </c>
      <c r="B1995" s="2">
        <f t="shared" si="42"/>
        <v>0</v>
      </c>
      <c r="C1995" s="2" t="str">
        <f>parameter_DB!B1995</f>
        <v>버즈빌</v>
      </c>
      <c r="D1995" s="2"/>
      <c r="E1995" s="2" t="str">
        <f t="shared" si="43"/>
        <v/>
      </c>
      <c r="F1995" s="2" t="str">
        <f t="shared" si="44"/>
        <v/>
      </c>
      <c r="G1995" s="9"/>
      <c r="H1995" s="2">
        <f>COUNTIF(parameter_DB!$A$1062:A1995,parameter_DB!A1995)</f>
        <v>133</v>
      </c>
      <c r="I1995" s="2">
        <f t="shared" si="45"/>
        <v>0</v>
      </c>
      <c r="J1995" s="2" t="str">
        <f>parameter_DB!A1995</f>
        <v>network</v>
      </c>
      <c r="K1995" s="2" t="str">
        <f t="shared" si="46"/>
        <v/>
      </c>
      <c r="L1995" s="2" t="str">
        <f t="shared" si="47"/>
        <v/>
      </c>
      <c r="M1995" s="66"/>
      <c r="N1995" s="9"/>
      <c r="O1995" s="9"/>
      <c r="P1995" s="9"/>
      <c r="Q1995" s="9"/>
      <c r="R1995" s="9"/>
      <c r="S1995" s="9"/>
      <c r="T1995" s="9"/>
      <c r="U1995" s="9"/>
      <c r="V1995" s="9"/>
      <c r="W1995" s="9"/>
      <c r="X1995" s="9"/>
      <c r="Y1995" s="9"/>
      <c r="Z1995" s="9"/>
      <c r="AA1995" s="9"/>
      <c r="AB1995" s="9"/>
      <c r="AC1995" s="9"/>
      <c r="AD1995" s="9"/>
      <c r="AE1995" s="10"/>
    </row>
    <row r="1996" spans="1:31" ht="16.5" customHeight="1">
      <c r="A1996" s="12">
        <f>COUNTIF(parameter_DB!$B1996:B$9620,parameter_DB!B1996)</f>
        <v>11</v>
      </c>
      <c r="B1996" s="2">
        <f t="shared" si="42"/>
        <v>0</v>
      </c>
      <c r="C1996" s="2" t="str">
        <f>parameter_DB!B1996</f>
        <v>버즈빌</v>
      </c>
      <c r="D1996" s="2"/>
      <c r="E1996" s="2" t="str">
        <f t="shared" si="43"/>
        <v/>
      </c>
      <c r="F1996" s="2" t="str">
        <f t="shared" si="44"/>
        <v/>
      </c>
      <c r="G1996" s="9"/>
      <c r="H1996" s="2">
        <f>COUNTIF(parameter_DB!$A$1062:A1996,parameter_DB!A1996)</f>
        <v>134</v>
      </c>
      <c r="I1996" s="2">
        <f t="shared" si="45"/>
        <v>0</v>
      </c>
      <c r="J1996" s="2" t="str">
        <f>parameter_DB!A1996</f>
        <v>network</v>
      </c>
      <c r="K1996" s="2" t="str">
        <f t="shared" si="46"/>
        <v/>
      </c>
      <c r="L1996" s="2" t="str">
        <f t="shared" si="47"/>
        <v/>
      </c>
      <c r="M1996" s="66"/>
      <c r="N1996" s="9"/>
      <c r="O1996" s="9"/>
      <c r="P1996" s="9"/>
      <c r="Q1996" s="9"/>
      <c r="R1996" s="9"/>
      <c r="S1996" s="9"/>
      <c r="T1996" s="9"/>
      <c r="U1996" s="9"/>
      <c r="V1996" s="9"/>
      <c r="W1996" s="9"/>
      <c r="X1996" s="9"/>
      <c r="Y1996" s="9"/>
      <c r="Z1996" s="9"/>
      <c r="AA1996" s="9"/>
      <c r="AB1996" s="9"/>
      <c r="AC1996" s="9"/>
      <c r="AD1996" s="9"/>
      <c r="AE1996" s="10"/>
    </row>
    <row r="1997" spans="1:31" ht="16.5" customHeight="1">
      <c r="A1997" s="12">
        <f>COUNTIF(parameter_DB!$B1997:B$9620,parameter_DB!B1997)</f>
        <v>10</v>
      </c>
      <c r="B1997" s="2">
        <f t="shared" si="42"/>
        <v>0</v>
      </c>
      <c r="C1997" s="2" t="str">
        <f>parameter_DB!B1997</f>
        <v>버즈빌</v>
      </c>
      <c r="D1997" s="2"/>
      <c r="E1997" s="2" t="str">
        <f t="shared" si="43"/>
        <v/>
      </c>
      <c r="F1997" s="2" t="str">
        <f t="shared" si="44"/>
        <v/>
      </c>
      <c r="G1997" s="9"/>
      <c r="H1997" s="2">
        <f>COUNTIF(parameter_DB!$A$1062:A1997,parameter_DB!A1997)</f>
        <v>135</v>
      </c>
      <c r="I1997" s="2">
        <f t="shared" si="45"/>
        <v>0</v>
      </c>
      <c r="J1997" s="2" t="str">
        <f>parameter_DB!A1997</f>
        <v>network</v>
      </c>
      <c r="K1997" s="2" t="str">
        <f t="shared" si="46"/>
        <v/>
      </c>
      <c r="L1997" s="2" t="str">
        <f t="shared" si="47"/>
        <v/>
      </c>
      <c r="M1997" s="66"/>
      <c r="N1997" s="9"/>
      <c r="O1997" s="9"/>
      <c r="P1997" s="9"/>
      <c r="Q1997" s="9"/>
      <c r="R1997" s="9"/>
      <c r="S1997" s="9"/>
      <c r="T1997" s="9"/>
      <c r="U1997" s="9"/>
      <c r="V1997" s="9"/>
      <c r="W1997" s="9"/>
      <c r="X1997" s="9"/>
      <c r="Y1997" s="9"/>
      <c r="Z1997" s="9"/>
      <c r="AA1997" s="9"/>
      <c r="AB1997" s="9"/>
      <c r="AC1997" s="9"/>
      <c r="AD1997" s="9"/>
      <c r="AE1997" s="10"/>
    </row>
    <row r="1998" spans="1:31" ht="16.5" customHeight="1">
      <c r="A1998" s="12">
        <f>COUNTIF(parameter_DB!$B1998:B$9620,parameter_DB!B1998)</f>
        <v>9</v>
      </c>
      <c r="B1998" s="2">
        <f t="shared" si="42"/>
        <v>0</v>
      </c>
      <c r="C1998" s="2" t="str">
        <f>parameter_DB!B1998</f>
        <v>버즈빌</v>
      </c>
      <c r="D1998" s="2"/>
      <c r="E1998" s="2" t="str">
        <f t="shared" si="43"/>
        <v/>
      </c>
      <c r="F1998" s="2" t="str">
        <f t="shared" si="44"/>
        <v/>
      </c>
      <c r="G1998" s="9"/>
      <c r="H1998" s="2">
        <f>COUNTIF(parameter_DB!$A$1062:A1998,parameter_DB!A1998)</f>
        <v>136</v>
      </c>
      <c r="I1998" s="2">
        <f t="shared" si="45"/>
        <v>0</v>
      </c>
      <c r="J1998" s="2" t="str">
        <f>parameter_DB!A1998</f>
        <v>network</v>
      </c>
      <c r="K1998" s="2" t="str">
        <f t="shared" si="46"/>
        <v/>
      </c>
      <c r="L1998" s="2" t="str">
        <f t="shared" si="47"/>
        <v/>
      </c>
      <c r="M1998" s="66"/>
      <c r="N1998" s="9"/>
      <c r="O1998" s="9"/>
      <c r="P1998" s="9"/>
      <c r="Q1998" s="9"/>
      <c r="R1998" s="9"/>
      <c r="S1998" s="9"/>
      <c r="T1998" s="9"/>
      <c r="U1998" s="9"/>
      <c r="V1998" s="9"/>
      <c r="W1998" s="9"/>
      <c r="X1998" s="9"/>
      <c r="Y1998" s="9"/>
      <c r="Z1998" s="9"/>
      <c r="AA1998" s="9"/>
      <c r="AB1998" s="9"/>
      <c r="AC1998" s="9"/>
      <c r="AD1998" s="9"/>
      <c r="AE1998" s="10"/>
    </row>
    <row r="1999" spans="1:31" ht="16.5" customHeight="1">
      <c r="A1999" s="12">
        <f>COUNTIF(parameter_DB!$B1999:B$9620,parameter_DB!B1999)</f>
        <v>8</v>
      </c>
      <c r="B1999" s="2">
        <f t="shared" si="42"/>
        <v>0</v>
      </c>
      <c r="C1999" s="2" t="str">
        <f>parameter_DB!B1999</f>
        <v>버즈빌</v>
      </c>
      <c r="D1999" s="2"/>
      <c r="E1999" s="2" t="str">
        <f t="shared" si="43"/>
        <v/>
      </c>
      <c r="F1999" s="2" t="str">
        <f t="shared" si="44"/>
        <v/>
      </c>
      <c r="G1999" s="9"/>
      <c r="H1999" s="2">
        <f>COUNTIF(parameter_DB!$A$1062:A1999,parameter_DB!A1999)</f>
        <v>137</v>
      </c>
      <c r="I1999" s="2">
        <f t="shared" si="45"/>
        <v>0</v>
      </c>
      <c r="J1999" s="2" t="str">
        <f>parameter_DB!A1999</f>
        <v>network</v>
      </c>
      <c r="K1999" s="2" t="str">
        <f t="shared" si="46"/>
        <v/>
      </c>
      <c r="L1999" s="2" t="str">
        <f t="shared" si="47"/>
        <v/>
      </c>
      <c r="M1999" s="66"/>
      <c r="N1999" s="9"/>
      <c r="O1999" s="9"/>
      <c r="P1999" s="9"/>
      <c r="Q1999" s="9"/>
      <c r="R1999" s="9"/>
      <c r="S1999" s="9"/>
      <c r="T1999" s="9"/>
      <c r="U1999" s="9"/>
      <c r="V1999" s="9"/>
      <c r="W1999" s="9"/>
      <c r="X1999" s="9"/>
      <c r="Y1999" s="9"/>
      <c r="Z1999" s="9"/>
      <c r="AA1999" s="9"/>
      <c r="AB1999" s="9"/>
      <c r="AC1999" s="9"/>
      <c r="AD1999" s="9"/>
      <c r="AE1999" s="10"/>
    </row>
    <row r="2000" spans="1:31" ht="16.5" customHeight="1">
      <c r="A2000" s="12">
        <f>COUNTIF(parameter_DB!$B2000:B$9620,parameter_DB!B2000)</f>
        <v>7</v>
      </c>
      <c r="B2000" s="2">
        <f t="shared" si="42"/>
        <v>0</v>
      </c>
      <c r="C2000" s="2" t="str">
        <f>parameter_DB!B2000</f>
        <v>버즈빌</v>
      </c>
      <c r="D2000" s="2"/>
      <c r="E2000" s="2" t="str">
        <f t="shared" si="43"/>
        <v/>
      </c>
      <c r="F2000" s="2" t="str">
        <f t="shared" si="44"/>
        <v/>
      </c>
      <c r="G2000" s="9"/>
      <c r="H2000" s="2">
        <f>COUNTIF(parameter_DB!$A$1062:A2000,parameter_DB!A2000)</f>
        <v>138</v>
      </c>
      <c r="I2000" s="2">
        <f t="shared" si="45"/>
        <v>0</v>
      </c>
      <c r="J2000" s="2" t="str">
        <f>parameter_DB!A2000</f>
        <v>network</v>
      </c>
      <c r="K2000" s="2" t="str">
        <f t="shared" si="46"/>
        <v/>
      </c>
      <c r="L2000" s="2" t="str">
        <f t="shared" si="47"/>
        <v/>
      </c>
      <c r="M2000" s="66"/>
      <c r="N2000" s="9"/>
      <c r="O2000" s="9"/>
      <c r="P2000" s="9"/>
      <c r="Q2000" s="9"/>
      <c r="R2000" s="9"/>
      <c r="S2000" s="9"/>
      <c r="T2000" s="9"/>
      <c r="U2000" s="9"/>
      <c r="V2000" s="9"/>
      <c r="W2000" s="9"/>
      <c r="X2000" s="9"/>
      <c r="Y2000" s="9"/>
      <c r="Z2000" s="9"/>
      <c r="AA2000" s="9"/>
      <c r="AB2000" s="9"/>
      <c r="AC2000" s="9"/>
      <c r="AD2000" s="9"/>
      <c r="AE2000" s="10"/>
    </row>
    <row r="2001" spans="1:31" ht="16.5" customHeight="1">
      <c r="A2001" s="12">
        <f>COUNTIF(parameter_DB!$B2001:B$9620,parameter_DB!B2001)</f>
        <v>6</v>
      </c>
      <c r="B2001" s="2">
        <f t="shared" si="42"/>
        <v>0</v>
      </c>
      <c r="C2001" s="2" t="str">
        <f>parameter_DB!B2001</f>
        <v>버즈빌</v>
      </c>
      <c r="D2001" s="2"/>
      <c r="E2001" s="2" t="str">
        <f t="shared" si="43"/>
        <v/>
      </c>
      <c r="F2001" s="2" t="str">
        <f t="shared" si="44"/>
        <v/>
      </c>
      <c r="G2001" s="9"/>
      <c r="H2001" s="2">
        <f>COUNTIF(parameter_DB!$A$1062:A2001,parameter_DB!A2001)</f>
        <v>139</v>
      </c>
      <c r="I2001" s="2">
        <f t="shared" si="45"/>
        <v>0</v>
      </c>
      <c r="J2001" s="2" t="str">
        <f>parameter_DB!A2001</f>
        <v>network</v>
      </c>
      <c r="K2001" s="2" t="str">
        <f t="shared" si="46"/>
        <v/>
      </c>
      <c r="L2001" s="2" t="str">
        <f t="shared" si="47"/>
        <v/>
      </c>
      <c r="M2001" s="66"/>
      <c r="N2001" s="9"/>
      <c r="O2001" s="9"/>
      <c r="P2001" s="9"/>
      <c r="Q2001" s="9"/>
      <c r="R2001" s="9"/>
      <c r="S2001" s="9"/>
      <c r="T2001" s="9"/>
      <c r="U2001" s="9"/>
      <c r="V2001" s="9"/>
      <c r="W2001" s="9"/>
      <c r="X2001" s="9"/>
      <c r="Y2001" s="9"/>
      <c r="Z2001" s="9"/>
      <c r="AA2001" s="9"/>
      <c r="AB2001" s="9"/>
      <c r="AC2001" s="9"/>
      <c r="AD2001" s="9"/>
      <c r="AE2001" s="10"/>
    </row>
    <row r="2002" spans="1:31" ht="16.5" customHeight="1">
      <c r="A2002" s="12">
        <f>COUNTIF(parameter_DB!$B2002:B$9620,parameter_DB!B2002)</f>
        <v>5</v>
      </c>
      <c r="B2002" s="2">
        <f t="shared" si="42"/>
        <v>0</v>
      </c>
      <c r="C2002" s="2" t="str">
        <f>parameter_DB!B2002</f>
        <v>버즈빌</v>
      </c>
      <c r="D2002" s="2"/>
      <c r="E2002" s="2" t="str">
        <f t="shared" si="43"/>
        <v/>
      </c>
      <c r="F2002" s="2" t="str">
        <f t="shared" si="44"/>
        <v/>
      </c>
      <c r="G2002" s="9"/>
      <c r="H2002" s="2">
        <f>COUNTIF(parameter_DB!$A$1062:A2002,parameter_DB!A2002)</f>
        <v>140</v>
      </c>
      <c r="I2002" s="2">
        <f t="shared" si="45"/>
        <v>0</v>
      </c>
      <c r="J2002" s="2" t="str">
        <f>parameter_DB!A2002</f>
        <v>network</v>
      </c>
      <c r="K2002" s="2" t="str">
        <f t="shared" si="46"/>
        <v/>
      </c>
      <c r="L2002" s="2" t="str">
        <f t="shared" si="47"/>
        <v/>
      </c>
      <c r="M2002" s="66"/>
      <c r="N2002" s="9"/>
      <c r="O2002" s="9"/>
      <c r="P2002" s="9"/>
      <c r="Q2002" s="9"/>
      <c r="R2002" s="9"/>
      <c r="S2002" s="9"/>
      <c r="T2002" s="9"/>
      <c r="U2002" s="9"/>
      <c r="V2002" s="9"/>
      <c r="W2002" s="9"/>
      <c r="X2002" s="9"/>
      <c r="Y2002" s="9"/>
      <c r="Z2002" s="9"/>
      <c r="AA2002" s="9"/>
      <c r="AB2002" s="9"/>
      <c r="AC2002" s="9"/>
      <c r="AD2002" s="9"/>
      <c r="AE2002" s="10"/>
    </row>
    <row r="2003" spans="1:31" ht="16.5" customHeight="1">
      <c r="A2003" s="12">
        <f>COUNTIF(parameter_DB!$B2003:B$9620,parameter_DB!B2003)</f>
        <v>4</v>
      </c>
      <c r="B2003" s="2">
        <f t="shared" si="42"/>
        <v>0</v>
      </c>
      <c r="C2003" s="2" t="str">
        <f>parameter_DB!B2003</f>
        <v>버즈빌</v>
      </c>
      <c r="D2003" s="2"/>
      <c r="E2003" s="2" t="str">
        <f t="shared" si="43"/>
        <v/>
      </c>
      <c r="F2003" s="2" t="str">
        <f t="shared" si="44"/>
        <v/>
      </c>
      <c r="G2003" s="9"/>
      <c r="H2003" s="2">
        <f>COUNTIF(parameter_DB!$A$1062:A2003,parameter_DB!A2003)</f>
        <v>141</v>
      </c>
      <c r="I2003" s="2">
        <f t="shared" si="45"/>
        <v>0</v>
      </c>
      <c r="J2003" s="2" t="str">
        <f>parameter_DB!A2003</f>
        <v>network</v>
      </c>
      <c r="K2003" s="2" t="str">
        <f t="shared" si="46"/>
        <v/>
      </c>
      <c r="L2003" s="2" t="str">
        <f t="shared" si="47"/>
        <v/>
      </c>
      <c r="M2003" s="66"/>
      <c r="N2003" s="9"/>
      <c r="O2003" s="9"/>
      <c r="P2003" s="9"/>
      <c r="Q2003" s="9"/>
      <c r="R2003" s="9"/>
      <c r="S2003" s="9"/>
      <c r="T2003" s="9"/>
      <c r="U2003" s="9"/>
      <c r="V2003" s="9"/>
      <c r="W2003" s="9"/>
      <c r="X2003" s="9"/>
      <c r="Y2003" s="9"/>
      <c r="Z2003" s="9"/>
      <c r="AA2003" s="9"/>
      <c r="AB2003" s="9"/>
      <c r="AC2003" s="9"/>
      <c r="AD2003" s="9"/>
      <c r="AE2003" s="10"/>
    </row>
    <row r="2004" spans="1:31" ht="16.5" customHeight="1">
      <c r="A2004" s="12">
        <f>COUNTIF(parameter_DB!$B2004:B$9620,parameter_DB!B2004)</f>
        <v>3</v>
      </c>
      <c r="B2004" s="2">
        <f t="shared" si="42"/>
        <v>0</v>
      </c>
      <c r="C2004" s="2" t="str">
        <f>parameter_DB!B2004</f>
        <v>버즈빌</v>
      </c>
      <c r="D2004" s="2"/>
      <c r="E2004" s="2" t="str">
        <f t="shared" si="43"/>
        <v/>
      </c>
      <c r="F2004" s="2" t="str">
        <f t="shared" si="44"/>
        <v/>
      </c>
      <c r="G2004" s="9"/>
      <c r="H2004" s="2">
        <f>COUNTIF(parameter_DB!$A$1062:A2004,parameter_DB!A2004)</f>
        <v>142</v>
      </c>
      <c r="I2004" s="2">
        <f t="shared" si="45"/>
        <v>0</v>
      </c>
      <c r="J2004" s="2" t="str">
        <f>parameter_DB!A2004</f>
        <v>network</v>
      </c>
      <c r="K2004" s="2" t="str">
        <f t="shared" si="46"/>
        <v/>
      </c>
      <c r="L2004" s="2" t="str">
        <f t="shared" si="47"/>
        <v/>
      </c>
      <c r="M2004" s="66"/>
      <c r="N2004" s="9"/>
      <c r="O2004" s="9"/>
      <c r="P2004" s="9"/>
      <c r="Q2004" s="9"/>
      <c r="R2004" s="9"/>
      <c r="S2004" s="9"/>
      <c r="T2004" s="9"/>
      <c r="U2004" s="9"/>
      <c r="V2004" s="9"/>
      <c r="W2004" s="9"/>
      <c r="X2004" s="9"/>
      <c r="Y2004" s="9"/>
      <c r="Z2004" s="9"/>
      <c r="AA2004" s="9"/>
      <c r="AB2004" s="9"/>
      <c r="AC2004" s="9"/>
      <c r="AD2004" s="9"/>
      <c r="AE2004" s="10"/>
    </row>
    <row r="2005" spans="1:31" ht="16.5" customHeight="1">
      <c r="A2005" s="12">
        <f>COUNTIF(parameter_DB!$B2005:B$9620,parameter_DB!B2005)</f>
        <v>2</v>
      </c>
      <c r="B2005" s="2">
        <f t="shared" si="42"/>
        <v>0</v>
      </c>
      <c r="C2005" s="2" t="str">
        <f>parameter_DB!B2005</f>
        <v>버즈빌</v>
      </c>
      <c r="D2005" s="2"/>
      <c r="E2005" s="2" t="str">
        <f t="shared" si="43"/>
        <v/>
      </c>
      <c r="F2005" s="2" t="str">
        <f t="shared" si="44"/>
        <v/>
      </c>
      <c r="G2005" s="9"/>
      <c r="H2005" s="2">
        <f>COUNTIF(parameter_DB!$A$1062:A2005,parameter_DB!A2005)</f>
        <v>143</v>
      </c>
      <c r="I2005" s="2">
        <f t="shared" si="45"/>
        <v>0</v>
      </c>
      <c r="J2005" s="2" t="str">
        <f>parameter_DB!A2005</f>
        <v>network</v>
      </c>
      <c r="K2005" s="2" t="str">
        <f t="shared" si="46"/>
        <v/>
      </c>
      <c r="L2005" s="2" t="str">
        <f t="shared" si="47"/>
        <v/>
      </c>
      <c r="M2005" s="66"/>
      <c r="N2005" s="9"/>
      <c r="O2005" s="9"/>
      <c r="P2005" s="9"/>
      <c r="Q2005" s="9"/>
      <c r="R2005" s="9"/>
      <c r="S2005" s="9"/>
      <c r="T2005" s="9"/>
      <c r="U2005" s="9"/>
      <c r="V2005" s="9"/>
      <c r="W2005" s="9"/>
      <c r="X2005" s="9"/>
      <c r="Y2005" s="9"/>
      <c r="Z2005" s="9"/>
      <c r="AA2005" s="9"/>
      <c r="AB2005" s="9"/>
      <c r="AC2005" s="9"/>
      <c r="AD2005" s="9"/>
      <c r="AE2005" s="10"/>
    </row>
    <row r="2006" spans="1:31" ht="16.5" customHeight="1">
      <c r="A2006" s="12">
        <f>COUNTIF(parameter_DB!$B2006:B$9620,parameter_DB!B2006)</f>
        <v>1</v>
      </c>
      <c r="B2006" s="2">
        <f t="shared" si="42"/>
        <v>58</v>
      </c>
      <c r="C2006" s="2" t="str">
        <f>parameter_DB!B2006</f>
        <v>버즈빌</v>
      </c>
      <c r="D2006" s="2"/>
      <c r="E2006" s="2" t="str">
        <f t="shared" si="43"/>
        <v/>
      </c>
      <c r="F2006" s="2" t="str">
        <f t="shared" si="44"/>
        <v/>
      </c>
      <c r="G2006" s="9"/>
      <c r="H2006" s="2">
        <f>COUNTIF(parameter_DB!$A$1062:A2006,parameter_DB!A2006)</f>
        <v>144</v>
      </c>
      <c r="I2006" s="2">
        <f t="shared" si="45"/>
        <v>0</v>
      </c>
      <c r="J2006" s="2" t="str">
        <f>parameter_DB!A2006</f>
        <v>network</v>
      </c>
      <c r="K2006" s="2" t="str">
        <f t="shared" si="46"/>
        <v/>
      </c>
      <c r="L2006" s="2" t="str">
        <f t="shared" si="47"/>
        <v/>
      </c>
      <c r="M2006" s="66"/>
      <c r="N2006" s="9"/>
      <c r="O2006" s="9"/>
      <c r="P2006" s="9"/>
      <c r="Q2006" s="9"/>
      <c r="R2006" s="9"/>
      <c r="S2006" s="9"/>
      <c r="T2006" s="9"/>
      <c r="U2006" s="9"/>
      <c r="V2006" s="9"/>
      <c r="W2006" s="9"/>
      <c r="X2006" s="9"/>
      <c r="Y2006" s="9"/>
      <c r="Z2006" s="9"/>
      <c r="AA2006" s="9"/>
      <c r="AB2006" s="9"/>
      <c r="AC2006" s="9"/>
      <c r="AD2006" s="9"/>
      <c r="AE2006" s="10"/>
    </row>
    <row r="2007" spans="1:31" ht="16.5" customHeight="1">
      <c r="A2007" s="12">
        <f>COUNTIF(parameter_DB!$B2007:B$9620,parameter_DB!B2007)</f>
        <v>24</v>
      </c>
      <c r="B2007" s="2">
        <f t="shared" si="42"/>
        <v>0</v>
      </c>
      <c r="C2007" s="2" t="str">
        <f>parameter_DB!B2007</f>
        <v>캐시슬라이드</v>
      </c>
      <c r="D2007" s="2"/>
      <c r="E2007" s="2" t="str">
        <f t="shared" si="43"/>
        <v/>
      </c>
      <c r="F2007" s="2" t="str">
        <f t="shared" si="44"/>
        <v/>
      </c>
      <c r="G2007" s="9"/>
      <c r="H2007" s="2">
        <f>COUNTIF(parameter_DB!$A$1062:A2007,parameter_DB!A2007)</f>
        <v>145</v>
      </c>
      <c r="I2007" s="2">
        <f t="shared" si="45"/>
        <v>0</v>
      </c>
      <c r="J2007" s="2" t="str">
        <f>parameter_DB!A2007</f>
        <v>network</v>
      </c>
      <c r="K2007" s="2" t="str">
        <f t="shared" si="46"/>
        <v/>
      </c>
      <c r="L2007" s="2" t="str">
        <f t="shared" si="47"/>
        <v/>
      </c>
      <c r="M2007" s="66"/>
      <c r="N2007" s="9"/>
      <c r="O2007" s="9"/>
      <c r="P2007" s="9"/>
      <c r="Q2007" s="9"/>
      <c r="R2007" s="9"/>
      <c r="S2007" s="9"/>
      <c r="T2007" s="9"/>
      <c r="U2007" s="9"/>
      <c r="V2007" s="9"/>
      <c r="W2007" s="9"/>
      <c r="X2007" s="9"/>
      <c r="Y2007" s="9"/>
      <c r="Z2007" s="9"/>
      <c r="AA2007" s="9"/>
      <c r="AB2007" s="9"/>
      <c r="AC2007" s="9"/>
      <c r="AD2007" s="9"/>
      <c r="AE2007" s="10"/>
    </row>
    <row r="2008" spans="1:31" ht="16.5" customHeight="1">
      <c r="A2008" s="12">
        <f>COUNTIF(parameter_DB!$B2008:B$9620,parameter_DB!B2008)</f>
        <v>23</v>
      </c>
      <c r="B2008" s="2">
        <f t="shared" si="42"/>
        <v>0</v>
      </c>
      <c r="C2008" s="2" t="str">
        <f>parameter_DB!B2008</f>
        <v>캐시슬라이드</v>
      </c>
      <c r="D2008" s="2"/>
      <c r="E2008" s="2" t="str">
        <f t="shared" si="43"/>
        <v/>
      </c>
      <c r="F2008" s="2" t="str">
        <f t="shared" si="44"/>
        <v/>
      </c>
      <c r="G2008" s="9"/>
      <c r="H2008" s="2">
        <f>COUNTIF(parameter_DB!$A$1062:A2008,parameter_DB!A2008)</f>
        <v>146</v>
      </c>
      <c r="I2008" s="2">
        <f t="shared" si="45"/>
        <v>0</v>
      </c>
      <c r="J2008" s="2" t="str">
        <f>parameter_DB!A2008</f>
        <v>network</v>
      </c>
      <c r="K2008" s="2" t="str">
        <f t="shared" si="46"/>
        <v/>
      </c>
      <c r="L2008" s="2" t="str">
        <f t="shared" si="47"/>
        <v/>
      </c>
      <c r="M2008" s="66"/>
      <c r="N2008" s="9"/>
      <c r="O2008" s="9"/>
      <c r="P2008" s="9"/>
      <c r="Q2008" s="9"/>
      <c r="R2008" s="9"/>
      <c r="S2008" s="9"/>
      <c r="T2008" s="9"/>
      <c r="U2008" s="9"/>
      <c r="V2008" s="9"/>
      <c r="W2008" s="9"/>
      <c r="X2008" s="9"/>
      <c r="Y2008" s="9"/>
      <c r="Z2008" s="9"/>
      <c r="AA2008" s="9"/>
      <c r="AB2008" s="9"/>
      <c r="AC2008" s="9"/>
      <c r="AD2008" s="9"/>
      <c r="AE2008" s="10"/>
    </row>
    <row r="2009" spans="1:31" ht="16.5" customHeight="1">
      <c r="A2009" s="12">
        <f>COUNTIF(parameter_DB!$B2009:B$9620,parameter_DB!B2009)</f>
        <v>22</v>
      </c>
      <c r="B2009" s="2">
        <f t="shared" si="42"/>
        <v>0</v>
      </c>
      <c r="C2009" s="2" t="str">
        <f>parameter_DB!B2009</f>
        <v>캐시슬라이드</v>
      </c>
      <c r="D2009" s="2"/>
      <c r="E2009" s="2" t="str">
        <f t="shared" si="43"/>
        <v/>
      </c>
      <c r="F2009" s="2" t="str">
        <f t="shared" si="44"/>
        <v/>
      </c>
      <c r="G2009" s="9"/>
      <c r="H2009" s="2">
        <f>COUNTIF(parameter_DB!$A$1062:A2009,parameter_DB!A2009)</f>
        <v>147</v>
      </c>
      <c r="I2009" s="2">
        <f t="shared" si="45"/>
        <v>0</v>
      </c>
      <c r="J2009" s="2" t="str">
        <f>parameter_DB!A2009</f>
        <v>network</v>
      </c>
      <c r="K2009" s="2" t="str">
        <f t="shared" si="46"/>
        <v/>
      </c>
      <c r="L2009" s="2" t="str">
        <f t="shared" si="47"/>
        <v/>
      </c>
      <c r="M2009" s="66"/>
      <c r="N2009" s="9"/>
      <c r="O2009" s="9"/>
      <c r="P2009" s="9"/>
      <c r="Q2009" s="9"/>
      <c r="R2009" s="9"/>
      <c r="S2009" s="9"/>
      <c r="T2009" s="9"/>
      <c r="U2009" s="9"/>
      <c r="V2009" s="9"/>
      <c r="W2009" s="9"/>
      <c r="X2009" s="9"/>
      <c r="Y2009" s="9"/>
      <c r="Z2009" s="9"/>
      <c r="AA2009" s="9"/>
      <c r="AB2009" s="9"/>
      <c r="AC2009" s="9"/>
      <c r="AD2009" s="9"/>
      <c r="AE2009" s="10"/>
    </row>
    <row r="2010" spans="1:31" ht="16.5" customHeight="1">
      <c r="A2010" s="12">
        <f>COUNTIF(parameter_DB!$B2010:B$9620,parameter_DB!B2010)</f>
        <v>21</v>
      </c>
      <c r="B2010" s="2">
        <f t="shared" si="42"/>
        <v>0</v>
      </c>
      <c r="C2010" s="2" t="str">
        <f>parameter_DB!B2010</f>
        <v>캐시슬라이드</v>
      </c>
      <c r="D2010" s="2"/>
      <c r="E2010" s="2" t="str">
        <f t="shared" si="43"/>
        <v/>
      </c>
      <c r="F2010" s="2" t="str">
        <f t="shared" si="44"/>
        <v/>
      </c>
      <c r="G2010" s="9"/>
      <c r="H2010" s="2">
        <f>COUNTIF(parameter_DB!$A$1062:A2010,parameter_DB!A2010)</f>
        <v>148</v>
      </c>
      <c r="I2010" s="2">
        <f t="shared" si="45"/>
        <v>0</v>
      </c>
      <c r="J2010" s="2" t="str">
        <f>parameter_DB!A2010</f>
        <v>network</v>
      </c>
      <c r="K2010" s="2" t="str">
        <f t="shared" si="46"/>
        <v/>
      </c>
      <c r="L2010" s="2" t="str">
        <f t="shared" si="47"/>
        <v/>
      </c>
      <c r="M2010" s="66"/>
      <c r="N2010" s="9"/>
      <c r="O2010" s="9"/>
      <c r="P2010" s="9"/>
      <c r="Q2010" s="9"/>
      <c r="R2010" s="9"/>
      <c r="S2010" s="9"/>
      <c r="T2010" s="9"/>
      <c r="U2010" s="9"/>
      <c r="V2010" s="9"/>
      <c r="W2010" s="9"/>
      <c r="X2010" s="9"/>
      <c r="Y2010" s="9"/>
      <c r="Z2010" s="9"/>
      <c r="AA2010" s="9"/>
      <c r="AB2010" s="9"/>
      <c r="AC2010" s="9"/>
      <c r="AD2010" s="9"/>
      <c r="AE2010" s="10"/>
    </row>
    <row r="2011" spans="1:31" ht="16.5" customHeight="1">
      <c r="A2011" s="12">
        <f>COUNTIF(parameter_DB!$B2011:B$9620,parameter_DB!B2011)</f>
        <v>20</v>
      </c>
      <c r="B2011" s="2">
        <f t="shared" si="42"/>
        <v>0</v>
      </c>
      <c r="C2011" s="2" t="str">
        <f>parameter_DB!B2011</f>
        <v>캐시슬라이드</v>
      </c>
      <c r="D2011" s="2"/>
      <c r="E2011" s="2" t="str">
        <f t="shared" si="43"/>
        <v/>
      </c>
      <c r="F2011" s="2" t="str">
        <f t="shared" si="44"/>
        <v/>
      </c>
      <c r="G2011" s="9"/>
      <c r="H2011" s="2">
        <f>COUNTIF(parameter_DB!$A$1062:A2011,parameter_DB!A2011)</f>
        <v>149</v>
      </c>
      <c r="I2011" s="2">
        <f t="shared" si="45"/>
        <v>0</v>
      </c>
      <c r="J2011" s="2" t="str">
        <f>parameter_DB!A2011</f>
        <v>network</v>
      </c>
      <c r="K2011" s="2" t="str">
        <f t="shared" si="46"/>
        <v/>
      </c>
      <c r="L2011" s="2" t="str">
        <f t="shared" si="47"/>
        <v/>
      </c>
      <c r="M2011" s="66"/>
      <c r="N2011" s="9"/>
      <c r="O2011" s="9"/>
      <c r="P2011" s="9"/>
      <c r="Q2011" s="9"/>
      <c r="R2011" s="9"/>
      <c r="S2011" s="9"/>
      <c r="T2011" s="9"/>
      <c r="U2011" s="9"/>
      <c r="V2011" s="9"/>
      <c r="W2011" s="9"/>
      <c r="X2011" s="9"/>
      <c r="Y2011" s="9"/>
      <c r="Z2011" s="9"/>
      <c r="AA2011" s="9"/>
      <c r="AB2011" s="9"/>
      <c r="AC2011" s="9"/>
      <c r="AD2011" s="9"/>
      <c r="AE2011" s="10"/>
    </row>
    <row r="2012" spans="1:31" ht="16.5" customHeight="1">
      <c r="A2012" s="12">
        <f>COUNTIF(parameter_DB!$B2012:B$9620,parameter_DB!B2012)</f>
        <v>19</v>
      </c>
      <c r="B2012" s="2">
        <f t="shared" si="42"/>
        <v>0</v>
      </c>
      <c r="C2012" s="2" t="str">
        <f>parameter_DB!B2012</f>
        <v>캐시슬라이드</v>
      </c>
      <c r="D2012" s="2"/>
      <c r="E2012" s="2" t="str">
        <f t="shared" si="43"/>
        <v/>
      </c>
      <c r="F2012" s="2" t="str">
        <f t="shared" si="44"/>
        <v/>
      </c>
      <c r="G2012" s="9"/>
      <c r="H2012" s="2">
        <f>COUNTIF(parameter_DB!$A$1062:A2012,parameter_DB!A2012)</f>
        <v>150</v>
      </c>
      <c r="I2012" s="2">
        <f t="shared" si="45"/>
        <v>0</v>
      </c>
      <c r="J2012" s="2" t="str">
        <f>parameter_DB!A2012</f>
        <v>network</v>
      </c>
      <c r="K2012" s="2" t="str">
        <f t="shared" si="46"/>
        <v/>
      </c>
      <c r="L2012" s="2" t="str">
        <f t="shared" si="47"/>
        <v/>
      </c>
      <c r="M2012" s="66"/>
      <c r="N2012" s="9"/>
      <c r="O2012" s="9"/>
      <c r="P2012" s="9"/>
      <c r="Q2012" s="9"/>
      <c r="R2012" s="9"/>
      <c r="S2012" s="9"/>
      <c r="T2012" s="9"/>
      <c r="U2012" s="9"/>
      <c r="V2012" s="9"/>
      <c r="W2012" s="9"/>
      <c r="X2012" s="9"/>
      <c r="Y2012" s="9"/>
      <c r="Z2012" s="9"/>
      <c r="AA2012" s="9"/>
      <c r="AB2012" s="9"/>
      <c r="AC2012" s="9"/>
      <c r="AD2012" s="9"/>
      <c r="AE2012" s="10"/>
    </row>
    <row r="2013" spans="1:31" ht="16.5" customHeight="1">
      <c r="A2013" s="12">
        <f>COUNTIF(parameter_DB!$B2013:B$9620,parameter_DB!B2013)</f>
        <v>18</v>
      </c>
      <c r="B2013" s="2">
        <f t="shared" si="42"/>
        <v>0</v>
      </c>
      <c r="C2013" s="2" t="str">
        <f>parameter_DB!B2013</f>
        <v>캐시슬라이드</v>
      </c>
      <c r="D2013" s="2"/>
      <c r="E2013" s="2" t="str">
        <f t="shared" si="43"/>
        <v/>
      </c>
      <c r="F2013" s="2" t="str">
        <f t="shared" si="44"/>
        <v/>
      </c>
      <c r="G2013" s="9"/>
      <c r="H2013" s="2">
        <f>COUNTIF(parameter_DB!$A$1062:A2013,parameter_DB!A2013)</f>
        <v>151</v>
      </c>
      <c r="I2013" s="2">
        <f t="shared" si="45"/>
        <v>0</v>
      </c>
      <c r="J2013" s="2" t="str">
        <f>parameter_DB!A2013</f>
        <v>network</v>
      </c>
      <c r="K2013" s="2" t="str">
        <f t="shared" si="46"/>
        <v/>
      </c>
      <c r="L2013" s="2" t="str">
        <f t="shared" si="47"/>
        <v/>
      </c>
      <c r="M2013" s="66"/>
      <c r="N2013" s="9"/>
      <c r="O2013" s="9"/>
      <c r="P2013" s="9"/>
      <c r="Q2013" s="9"/>
      <c r="R2013" s="9"/>
      <c r="S2013" s="9"/>
      <c r="T2013" s="9"/>
      <c r="U2013" s="9"/>
      <c r="V2013" s="9"/>
      <c r="W2013" s="9"/>
      <c r="X2013" s="9"/>
      <c r="Y2013" s="9"/>
      <c r="Z2013" s="9"/>
      <c r="AA2013" s="9"/>
      <c r="AB2013" s="9"/>
      <c r="AC2013" s="9"/>
      <c r="AD2013" s="9"/>
      <c r="AE2013" s="10"/>
    </row>
    <row r="2014" spans="1:31" ht="16.5" customHeight="1">
      <c r="A2014" s="12">
        <f>COUNTIF(parameter_DB!$B2014:B$9620,parameter_DB!B2014)</f>
        <v>17</v>
      </c>
      <c r="B2014" s="2">
        <f t="shared" si="42"/>
        <v>0</v>
      </c>
      <c r="C2014" s="2" t="str">
        <f>parameter_DB!B2014</f>
        <v>캐시슬라이드</v>
      </c>
      <c r="D2014" s="2"/>
      <c r="E2014" s="2" t="str">
        <f t="shared" si="43"/>
        <v/>
      </c>
      <c r="F2014" s="2" t="str">
        <f t="shared" si="44"/>
        <v/>
      </c>
      <c r="G2014" s="9"/>
      <c r="H2014" s="2">
        <f>COUNTIF(parameter_DB!$A$1062:A2014,parameter_DB!A2014)</f>
        <v>152</v>
      </c>
      <c r="I2014" s="2">
        <f t="shared" si="45"/>
        <v>0</v>
      </c>
      <c r="J2014" s="2" t="str">
        <f>parameter_DB!A2014</f>
        <v>network</v>
      </c>
      <c r="K2014" s="2" t="str">
        <f t="shared" si="46"/>
        <v/>
      </c>
      <c r="L2014" s="2" t="str">
        <f t="shared" si="47"/>
        <v/>
      </c>
      <c r="M2014" s="66"/>
      <c r="N2014" s="9"/>
      <c r="O2014" s="9"/>
      <c r="P2014" s="9"/>
      <c r="Q2014" s="9"/>
      <c r="R2014" s="9"/>
      <c r="S2014" s="9"/>
      <c r="T2014" s="9"/>
      <c r="U2014" s="9"/>
      <c r="V2014" s="9"/>
      <c r="W2014" s="9"/>
      <c r="X2014" s="9"/>
      <c r="Y2014" s="9"/>
      <c r="Z2014" s="9"/>
      <c r="AA2014" s="9"/>
      <c r="AB2014" s="9"/>
      <c r="AC2014" s="9"/>
      <c r="AD2014" s="9"/>
      <c r="AE2014" s="10"/>
    </row>
    <row r="2015" spans="1:31" ht="16.5" customHeight="1">
      <c r="A2015" s="12">
        <f>COUNTIF(parameter_DB!$B2015:B$9620,parameter_DB!B2015)</f>
        <v>16</v>
      </c>
      <c r="B2015" s="2">
        <f t="shared" si="42"/>
        <v>0</v>
      </c>
      <c r="C2015" s="2" t="str">
        <f>parameter_DB!B2015</f>
        <v>캐시슬라이드</v>
      </c>
      <c r="D2015" s="2"/>
      <c r="E2015" s="2" t="str">
        <f t="shared" si="43"/>
        <v/>
      </c>
      <c r="F2015" s="2" t="str">
        <f t="shared" si="44"/>
        <v/>
      </c>
      <c r="G2015" s="9"/>
      <c r="H2015" s="2">
        <f>COUNTIF(parameter_DB!$A$1062:A2015,parameter_DB!A2015)</f>
        <v>153</v>
      </c>
      <c r="I2015" s="2">
        <f t="shared" si="45"/>
        <v>0</v>
      </c>
      <c r="J2015" s="2" t="str">
        <f>parameter_DB!A2015</f>
        <v>network</v>
      </c>
      <c r="K2015" s="2" t="str">
        <f t="shared" si="46"/>
        <v/>
      </c>
      <c r="L2015" s="2" t="str">
        <f t="shared" si="47"/>
        <v/>
      </c>
      <c r="M2015" s="66"/>
      <c r="N2015" s="9"/>
      <c r="O2015" s="9"/>
      <c r="P2015" s="9"/>
      <c r="Q2015" s="9"/>
      <c r="R2015" s="9"/>
      <c r="S2015" s="9"/>
      <c r="T2015" s="9"/>
      <c r="U2015" s="9"/>
      <c r="V2015" s="9"/>
      <c r="W2015" s="9"/>
      <c r="X2015" s="9"/>
      <c r="Y2015" s="9"/>
      <c r="Z2015" s="9"/>
      <c r="AA2015" s="9"/>
      <c r="AB2015" s="9"/>
      <c r="AC2015" s="9"/>
      <c r="AD2015" s="9"/>
      <c r="AE2015" s="10"/>
    </row>
    <row r="2016" spans="1:31" ht="16.5" customHeight="1">
      <c r="A2016" s="12">
        <f>COUNTIF(parameter_DB!$B2016:B$9620,parameter_DB!B2016)</f>
        <v>15</v>
      </c>
      <c r="B2016" s="2">
        <f t="shared" si="42"/>
        <v>0</v>
      </c>
      <c r="C2016" s="2" t="str">
        <f>parameter_DB!B2016</f>
        <v>캐시슬라이드</v>
      </c>
      <c r="D2016" s="2"/>
      <c r="E2016" s="2" t="str">
        <f t="shared" si="43"/>
        <v/>
      </c>
      <c r="F2016" s="2" t="str">
        <f t="shared" si="44"/>
        <v/>
      </c>
      <c r="G2016" s="9"/>
      <c r="H2016" s="2">
        <f>COUNTIF(parameter_DB!$A$1062:A2016,parameter_DB!A2016)</f>
        <v>154</v>
      </c>
      <c r="I2016" s="2">
        <f t="shared" si="45"/>
        <v>0</v>
      </c>
      <c r="J2016" s="2" t="str">
        <f>parameter_DB!A2016</f>
        <v>network</v>
      </c>
      <c r="K2016" s="2" t="str">
        <f t="shared" si="46"/>
        <v/>
      </c>
      <c r="L2016" s="2" t="str">
        <f t="shared" si="47"/>
        <v/>
      </c>
      <c r="M2016" s="66"/>
      <c r="N2016" s="9"/>
      <c r="O2016" s="9"/>
      <c r="P2016" s="9"/>
      <c r="Q2016" s="9"/>
      <c r="R2016" s="9"/>
      <c r="S2016" s="9"/>
      <c r="T2016" s="9"/>
      <c r="U2016" s="9"/>
      <c r="V2016" s="9"/>
      <c r="W2016" s="9"/>
      <c r="X2016" s="9"/>
      <c r="Y2016" s="9"/>
      <c r="Z2016" s="9"/>
      <c r="AA2016" s="9"/>
      <c r="AB2016" s="9"/>
      <c r="AC2016" s="9"/>
      <c r="AD2016" s="9"/>
      <c r="AE2016" s="10"/>
    </row>
    <row r="2017" spans="1:31" ht="16.5" customHeight="1">
      <c r="A2017" s="12">
        <f>COUNTIF(parameter_DB!$B2017:B$9620,parameter_DB!B2017)</f>
        <v>14</v>
      </c>
      <c r="B2017" s="2">
        <f t="shared" si="42"/>
        <v>0</v>
      </c>
      <c r="C2017" s="2" t="str">
        <f>parameter_DB!B2017</f>
        <v>캐시슬라이드</v>
      </c>
      <c r="D2017" s="2"/>
      <c r="E2017" s="2" t="str">
        <f t="shared" si="43"/>
        <v/>
      </c>
      <c r="F2017" s="2" t="str">
        <f t="shared" si="44"/>
        <v/>
      </c>
      <c r="G2017" s="9"/>
      <c r="H2017" s="2">
        <f>COUNTIF(parameter_DB!$A$1062:A2017,parameter_DB!A2017)</f>
        <v>155</v>
      </c>
      <c r="I2017" s="2">
        <f t="shared" si="45"/>
        <v>0</v>
      </c>
      <c r="J2017" s="2" t="str">
        <f>parameter_DB!A2017</f>
        <v>network</v>
      </c>
      <c r="K2017" s="2" t="str">
        <f t="shared" si="46"/>
        <v/>
      </c>
      <c r="L2017" s="2" t="str">
        <f t="shared" si="47"/>
        <v/>
      </c>
      <c r="M2017" s="66"/>
      <c r="N2017" s="9"/>
      <c r="O2017" s="9"/>
      <c r="P2017" s="9"/>
      <c r="Q2017" s="9"/>
      <c r="R2017" s="9"/>
      <c r="S2017" s="9"/>
      <c r="T2017" s="9"/>
      <c r="U2017" s="9"/>
      <c r="V2017" s="9"/>
      <c r="W2017" s="9"/>
      <c r="X2017" s="9"/>
      <c r="Y2017" s="9"/>
      <c r="Z2017" s="9"/>
      <c r="AA2017" s="9"/>
      <c r="AB2017" s="9"/>
      <c r="AC2017" s="9"/>
      <c r="AD2017" s="9"/>
      <c r="AE2017" s="10"/>
    </row>
    <row r="2018" spans="1:31" ht="16.5" customHeight="1">
      <c r="A2018" s="12">
        <f>COUNTIF(parameter_DB!$B2018:B$9620,parameter_DB!B2018)</f>
        <v>13</v>
      </c>
      <c r="B2018" s="2">
        <f t="shared" si="42"/>
        <v>0</v>
      </c>
      <c r="C2018" s="2" t="str">
        <f>parameter_DB!B2018</f>
        <v>캐시슬라이드</v>
      </c>
      <c r="D2018" s="2"/>
      <c r="E2018" s="2" t="str">
        <f t="shared" si="43"/>
        <v/>
      </c>
      <c r="F2018" s="2" t="str">
        <f t="shared" si="44"/>
        <v/>
      </c>
      <c r="G2018" s="9"/>
      <c r="H2018" s="2">
        <f>COUNTIF(parameter_DB!$A$1062:A2018,parameter_DB!A2018)</f>
        <v>156</v>
      </c>
      <c r="I2018" s="2">
        <f t="shared" si="45"/>
        <v>0</v>
      </c>
      <c r="J2018" s="2" t="str">
        <f>parameter_DB!A2018</f>
        <v>network</v>
      </c>
      <c r="K2018" s="2" t="str">
        <f t="shared" si="46"/>
        <v/>
      </c>
      <c r="L2018" s="2" t="str">
        <f t="shared" si="47"/>
        <v/>
      </c>
      <c r="M2018" s="66"/>
      <c r="N2018" s="9"/>
      <c r="O2018" s="9"/>
      <c r="P2018" s="9"/>
      <c r="Q2018" s="9"/>
      <c r="R2018" s="9"/>
      <c r="S2018" s="9"/>
      <c r="T2018" s="9"/>
      <c r="U2018" s="9"/>
      <c r="V2018" s="9"/>
      <c r="W2018" s="9"/>
      <c r="X2018" s="9"/>
      <c r="Y2018" s="9"/>
      <c r="Z2018" s="9"/>
      <c r="AA2018" s="9"/>
      <c r="AB2018" s="9"/>
      <c r="AC2018" s="9"/>
      <c r="AD2018" s="9"/>
      <c r="AE2018" s="10"/>
    </row>
    <row r="2019" spans="1:31" ht="16.5" customHeight="1">
      <c r="A2019" s="12">
        <f>COUNTIF(parameter_DB!$B2019:B$9620,parameter_DB!B2019)</f>
        <v>12</v>
      </c>
      <c r="B2019" s="2">
        <f t="shared" si="42"/>
        <v>0</v>
      </c>
      <c r="C2019" s="2" t="str">
        <f>parameter_DB!B2019</f>
        <v>캐시슬라이드</v>
      </c>
      <c r="D2019" s="2"/>
      <c r="E2019" s="2" t="str">
        <f t="shared" si="43"/>
        <v/>
      </c>
      <c r="F2019" s="2" t="str">
        <f t="shared" si="44"/>
        <v/>
      </c>
      <c r="G2019" s="9"/>
      <c r="H2019" s="2">
        <f>COUNTIF(parameter_DB!$A$1062:A2019,parameter_DB!A2019)</f>
        <v>157</v>
      </c>
      <c r="I2019" s="2">
        <f t="shared" si="45"/>
        <v>0</v>
      </c>
      <c r="J2019" s="2" t="str">
        <f>parameter_DB!A2019</f>
        <v>network</v>
      </c>
      <c r="K2019" s="2" t="str">
        <f t="shared" si="46"/>
        <v/>
      </c>
      <c r="L2019" s="2" t="str">
        <f t="shared" si="47"/>
        <v/>
      </c>
      <c r="M2019" s="66"/>
      <c r="N2019" s="9"/>
      <c r="O2019" s="9"/>
      <c r="P2019" s="9"/>
      <c r="Q2019" s="9"/>
      <c r="R2019" s="9"/>
      <c r="S2019" s="9"/>
      <c r="T2019" s="9"/>
      <c r="U2019" s="9"/>
      <c r="V2019" s="9"/>
      <c r="W2019" s="9"/>
      <c r="X2019" s="9"/>
      <c r="Y2019" s="9"/>
      <c r="Z2019" s="9"/>
      <c r="AA2019" s="9"/>
      <c r="AB2019" s="9"/>
      <c r="AC2019" s="9"/>
      <c r="AD2019" s="9"/>
      <c r="AE2019" s="10"/>
    </row>
    <row r="2020" spans="1:31" ht="16.5" customHeight="1">
      <c r="A2020" s="12">
        <f>COUNTIF(parameter_DB!$B2020:B$9620,parameter_DB!B2020)</f>
        <v>11</v>
      </c>
      <c r="B2020" s="2">
        <f t="shared" si="42"/>
        <v>0</v>
      </c>
      <c r="C2020" s="2" t="str">
        <f>parameter_DB!B2020</f>
        <v>캐시슬라이드</v>
      </c>
      <c r="D2020" s="2"/>
      <c r="E2020" s="2" t="str">
        <f t="shared" si="43"/>
        <v/>
      </c>
      <c r="F2020" s="2" t="str">
        <f t="shared" si="44"/>
        <v/>
      </c>
      <c r="G2020" s="9"/>
      <c r="H2020" s="2">
        <f>COUNTIF(parameter_DB!$A$1062:A2020,parameter_DB!A2020)</f>
        <v>158</v>
      </c>
      <c r="I2020" s="2">
        <f t="shared" si="45"/>
        <v>0</v>
      </c>
      <c r="J2020" s="2" t="str">
        <f>parameter_DB!A2020</f>
        <v>network</v>
      </c>
      <c r="K2020" s="2" t="str">
        <f t="shared" si="46"/>
        <v/>
      </c>
      <c r="L2020" s="2" t="str">
        <f t="shared" si="47"/>
        <v/>
      </c>
      <c r="M2020" s="66"/>
      <c r="N2020" s="9"/>
      <c r="O2020" s="9"/>
      <c r="P2020" s="9"/>
      <c r="Q2020" s="9"/>
      <c r="R2020" s="9"/>
      <c r="S2020" s="9"/>
      <c r="T2020" s="9"/>
      <c r="U2020" s="9"/>
      <c r="V2020" s="9"/>
      <c r="W2020" s="9"/>
      <c r="X2020" s="9"/>
      <c r="Y2020" s="9"/>
      <c r="Z2020" s="9"/>
      <c r="AA2020" s="9"/>
      <c r="AB2020" s="9"/>
      <c r="AC2020" s="9"/>
      <c r="AD2020" s="9"/>
      <c r="AE2020" s="10"/>
    </row>
    <row r="2021" spans="1:31" ht="16.5" customHeight="1">
      <c r="A2021" s="12">
        <f>COUNTIF(parameter_DB!$B2021:B$9620,parameter_DB!B2021)</f>
        <v>10</v>
      </c>
      <c r="B2021" s="2">
        <f t="shared" si="42"/>
        <v>0</v>
      </c>
      <c r="C2021" s="2" t="str">
        <f>parameter_DB!B2021</f>
        <v>캐시슬라이드</v>
      </c>
      <c r="D2021" s="2"/>
      <c r="E2021" s="2" t="str">
        <f t="shared" si="43"/>
        <v/>
      </c>
      <c r="F2021" s="2" t="str">
        <f t="shared" si="44"/>
        <v/>
      </c>
      <c r="G2021" s="9"/>
      <c r="H2021" s="2">
        <f>COUNTIF(parameter_DB!$A$1062:A2021,parameter_DB!A2021)</f>
        <v>159</v>
      </c>
      <c r="I2021" s="2">
        <f t="shared" si="45"/>
        <v>0</v>
      </c>
      <c r="J2021" s="2" t="str">
        <f>parameter_DB!A2021</f>
        <v>network</v>
      </c>
      <c r="K2021" s="2" t="str">
        <f t="shared" si="46"/>
        <v/>
      </c>
      <c r="L2021" s="2" t="str">
        <f t="shared" si="47"/>
        <v/>
      </c>
      <c r="M2021" s="66"/>
      <c r="N2021" s="9"/>
      <c r="O2021" s="9"/>
      <c r="P2021" s="9"/>
      <c r="Q2021" s="9"/>
      <c r="R2021" s="9"/>
      <c r="S2021" s="9"/>
      <c r="T2021" s="9"/>
      <c r="U2021" s="9"/>
      <c r="V2021" s="9"/>
      <c r="W2021" s="9"/>
      <c r="X2021" s="9"/>
      <c r="Y2021" s="9"/>
      <c r="Z2021" s="9"/>
      <c r="AA2021" s="9"/>
      <c r="AB2021" s="9"/>
      <c r="AC2021" s="9"/>
      <c r="AD2021" s="9"/>
      <c r="AE2021" s="10"/>
    </row>
    <row r="2022" spans="1:31" ht="16.5" customHeight="1">
      <c r="A2022" s="12">
        <f>COUNTIF(parameter_DB!$B2022:B$9620,parameter_DB!B2022)</f>
        <v>9</v>
      </c>
      <c r="B2022" s="2">
        <f t="shared" si="42"/>
        <v>0</v>
      </c>
      <c r="C2022" s="2" t="str">
        <f>parameter_DB!B2022</f>
        <v>캐시슬라이드</v>
      </c>
      <c r="D2022" s="2"/>
      <c r="E2022" s="2" t="str">
        <f t="shared" si="43"/>
        <v/>
      </c>
      <c r="F2022" s="2" t="str">
        <f t="shared" si="44"/>
        <v/>
      </c>
      <c r="G2022" s="9"/>
      <c r="H2022" s="2">
        <f>COUNTIF(parameter_DB!$A$1062:A2022,parameter_DB!A2022)</f>
        <v>160</v>
      </c>
      <c r="I2022" s="2">
        <f t="shared" si="45"/>
        <v>0</v>
      </c>
      <c r="J2022" s="2" t="str">
        <f>parameter_DB!A2022</f>
        <v>network</v>
      </c>
      <c r="K2022" s="2" t="str">
        <f t="shared" si="46"/>
        <v/>
      </c>
      <c r="L2022" s="2" t="str">
        <f t="shared" si="47"/>
        <v/>
      </c>
      <c r="M2022" s="66"/>
      <c r="N2022" s="9"/>
      <c r="O2022" s="9"/>
      <c r="P2022" s="9"/>
      <c r="Q2022" s="9"/>
      <c r="R2022" s="9"/>
      <c r="S2022" s="9"/>
      <c r="T2022" s="9"/>
      <c r="U2022" s="9"/>
      <c r="V2022" s="9"/>
      <c r="W2022" s="9"/>
      <c r="X2022" s="9"/>
      <c r="Y2022" s="9"/>
      <c r="Z2022" s="9"/>
      <c r="AA2022" s="9"/>
      <c r="AB2022" s="9"/>
      <c r="AC2022" s="9"/>
      <c r="AD2022" s="9"/>
      <c r="AE2022" s="10"/>
    </row>
    <row r="2023" spans="1:31" ht="16.5" customHeight="1">
      <c r="A2023" s="12">
        <f>COUNTIF(parameter_DB!$B2023:B$9620,parameter_DB!B2023)</f>
        <v>8</v>
      </c>
      <c r="B2023" s="2">
        <f t="shared" si="42"/>
        <v>0</v>
      </c>
      <c r="C2023" s="2" t="str">
        <f>parameter_DB!B2023</f>
        <v>캐시슬라이드</v>
      </c>
      <c r="D2023" s="2"/>
      <c r="E2023" s="2" t="str">
        <f t="shared" si="43"/>
        <v/>
      </c>
      <c r="F2023" s="2" t="str">
        <f t="shared" si="44"/>
        <v/>
      </c>
      <c r="G2023" s="9"/>
      <c r="H2023" s="2">
        <f>COUNTIF(parameter_DB!$A$1062:A2023,parameter_DB!A2023)</f>
        <v>161</v>
      </c>
      <c r="I2023" s="2">
        <f t="shared" si="45"/>
        <v>0</v>
      </c>
      <c r="J2023" s="2" t="str">
        <f>parameter_DB!A2023</f>
        <v>network</v>
      </c>
      <c r="K2023" s="2" t="str">
        <f t="shared" si="46"/>
        <v/>
      </c>
      <c r="L2023" s="2" t="str">
        <f t="shared" si="47"/>
        <v/>
      </c>
      <c r="M2023" s="66"/>
      <c r="N2023" s="9"/>
      <c r="O2023" s="9"/>
      <c r="P2023" s="9"/>
      <c r="Q2023" s="9"/>
      <c r="R2023" s="9"/>
      <c r="S2023" s="9"/>
      <c r="T2023" s="9"/>
      <c r="U2023" s="9"/>
      <c r="V2023" s="9"/>
      <c r="W2023" s="9"/>
      <c r="X2023" s="9"/>
      <c r="Y2023" s="9"/>
      <c r="Z2023" s="9"/>
      <c r="AA2023" s="9"/>
      <c r="AB2023" s="9"/>
      <c r="AC2023" s="9"/>
      <c r="AD2023" s="9"/>
      <c r="AE2023" s="10"/>
    </row>
    <row r="2024" spans="1:31" ht="16.5" customHeight="1">
      <c r="A2024" s="12">
        <f>COUNTIF(parameter_DB!$B2024:B$9620,parameter_DB!B2024)</f>
        <v>7</v>
      </c>
      <c r="B2024" s="2">
        <f t="shared" si="42"/>
        <v>0</v>
      </c>
      <c r="C2024" s="2" t="str">
        <f>parameter_DB!B2024</f>
        <v>캐시슬라이드</v>
      </c>
      <c r="D2024" s="2"/>
      <c r="E2024" s="2" t="str">
        <f t="shared" si="43"/>
        <v/>
      </c>
      <c r="F2024" s="2" t="str">
        <f t="shared" si="44"/>
        <v/>
      </c>
      <c r="G2024" s="9"/>
      <c r="H2024" s="2">
        <f>COUNTIF(parameter_DB!$A$1062:A2024,parameter_DB!A2024)</f>
        <v>162</v>
      </c>
      <c r="I2024" s="2">
        <f t="shared" si="45"/>
        <v>0</v>
      </c>
      <c r="J2024" s="2" t="str">
        <f>parameter_DB!A2024</f>
        <v>network</v>
      </c>
      <c r="K2024" s="2" t="str">
        <f t="shared" si="46"/>
        <v/>
      </c>
      <c r="L2024" s="2" t="str">
        <f t="shared" si="47"/>
        <v/>
      </c>
      <c r="M2024" s="66"/>
      <c r="N2024" s="9"/>
      <c r="O2024" s="9"/>
      <c r="P2024" s="9"/>
      <c r="Q2024" s="9"/>
      <c r="R2024" s="9"/>
      <c r="S2024" s="9"/>
      <c r="T2024" s="9"/>
      <c r="U2024" s="9"/>
      <c r="V2024" s="9"/>
      <c r="W2024" s="9"/>
      <c r="X2024" s="9"/>
      <c r="Y2024" s="9"/>
      <c r="Z2024" s="9"/>
      <c r="AA2024" s="9"/>
      <c r="AB2024" s="9"/>
      <c r="AC2024" s="9"/>
      <c r="AD2024" s="9"/>
      <c r="AE2024" s="10"/>
    </row>
    <row r="2025" spans="1:31" ht="16.5" customHeight="1">
      <c r="A2025" s="12">
        <f>COUNTIF(parameter_DB!$B2025:B$9620,parameter_DB!B2025)</f>
        <v>6</v>
      </c>
      <c r="B2025" s="2">
        <f t="shared" si="42"/>
        <v>0</v>
      </c>
      <c r="C2025" s="2" t="str">
        <f>parameter_DB!B2025</f>
        <v>캐시슬라이드</v>
      </c>
      <c r="D2025" s="2"/>
      <c r="E2025" s="2" t="str">
        <f t="shared" si="43"/>
        <v/>
      </c>
      <c r="F2025" s="2" t="str">
        <f t="shared" si="44"/>
        <v/>
      </c>
      <c r="G2025" s="9"/>
      <c r="H2025" s="2">
        <f>COUNTIF(parameter_DB!$A$1062:A2025,parameter_DB!A2025)</f>
        <v>163</v>
      </c>
      <c r="I2025" s="2">
        <f t="shared" si="45"/>
        <v>0</v>
      </c>
      <c r="J2025" s="2" t="str">
        <f>parameter_DB!A2025</f>
        <v>network</v>
      </c>
      <c r="K2025" s="2" t="str">
        <f t="shared" si="46"/>
        <v/>
      </c>
      <c r="L2025" s="2" t="str">
        <f t="shared" si="47"/>
        <v/>
      </c>
      <c r="M2025" s="66"/>
      <c r="N2025" s="9"/>
      <c r="O2025" s="9"/>
      <c r="P2025" s="9"/>
      <c r="Q2025" s="9"/>
      <c r="R2025" s="9"/>
      <c r="S2025" s="9"/>
      <c r="T2025" s="9"/>
      <c r="U2025" s="9"/>
      <c r="V2025" s="9"/>
      <c r="W2025" s="9"/>
      <c r="X2025" s="9"/>
      <c r="Y2025" s="9"/>
      <c r="Z2025" s="9"/>
      <c r="AA2025" s="9"/>
      <c r="AB2025" s="9"/>
      <c r="AC2025" s="9"/>
      <c r="AD2025" s="9"/>
      <c r="AE2025" s="10"/>
    </row>
    <row r="2026" spans="1:31" ht="16.5" customHeight="1">
      <c r="A2026" s="12">
        <f>COUNTIF(parameter_DB!$B2026:B$9620,parameter_DB!B2026)</f>
        <v>5</v>
      </c>
      <c r="B2026" s="2">
        <f t="shared" si="42"/>
        <v>0</v>
      </c>
      <c r="C2026" s="2" t="str">
        <f>parameter_DB!B2026</f>
        <v>캐시슬라이드</v>
      </c>
      <c r="D2026" s="2"/>
      <c r="E2026" s="2" t="str">
        <f t="shared" si="43"/>
        <v/>
      </c>
      <c r="F2026" s="2" t="str">
        <f t="shared" si="44"/>
        <v/>
      </c>
      <c r="G2026" s="9"/>
      <c r="H2026" s="2">
        <f>COUNTIF(parameter_DB!$A$1062:A2026,parameter_DB!A2026)</f>
        <v>164</v>
      </c>
      <c r="I2026" s="2">
        <f t="shared" si="45"/>
        <v>0</v>
      </c>
      <c r="J2026" s="2" t="str">
        <f>parameter_DB!A2026</f>
        <v>network</v>
      </c>
      <c r="K2026" s="2" t="str">
        <f t="shared" si="46"/>
        <v/>
      </c>
      <c r="L2026" s="2" t="str">
        <f t="shared" si="47"/>
        <v/>
      </c>
      <c r="M2026" s="66"/>
      <c r="N2026" s="9"/>
      <c r="O2026" s="9"/>
      <c r="P2026" s="9"/>
      <c r="Q2026" s="9"/>
      <c r="R2026" s="9"/>
      <c r="S2026" s="9"/>
      <c r="T2026" s="9"/>
      <c r="U2026" s="9"/>
      <c r="V2026" s="9"/>
      <c r="W2026" s="9"/>
      <c r="X2026" s="9"/>
      <c r="Y2026" s="9"/>
      <c r="Z2026" s="9"/>
      <c r="AA2026" s="9"/>
      <c r="AB2026" s="9"/>
      <c r="AC2026" s="9"/>
      <c r="AD2026" s="9"/>
      <c r="AE2026" s="10"/>
    </row>
    <row r="2027" spans="1:31" ht="16.5" customHeight="1">
      <c r="A2027" s="12">
        <f>COUNTIF(parameter_DB!$B2027:B$9620,parameter_DB!B2027)</f>
        <v>4</v>
      </c>
      <c r="B2027" s="2">
        <f t="shared" si="42"/>
        <v>0</v>
      </c>
      <c r="C2027" s="2" t="str">
        <f>parameter_DB!B2027</f>
        <v>캐시슬라이드</v>
      </c>
      <c r="D2027" s="2"/>
      <c r="E2027" s="2" t="str">
        <f t="shared" si="43"/>
        <v/>
      </c>
      <c r="F2027" s="2" t="str">
        <f t="shared" si="44"/>
        <v/>
      </c>
      <c r="G2027" s="9"/>
      <c r="H2027" s="2">
        <f>COUNTIF(parameter_DB!$A$1062:A2027,parameter_DB!A2027)</f>
        <v>165</v>
      </c>
      <c r="I2027" s="2">
        <f t="shared" si="45"/>
        <v>0</v>
      </c>
      <c r="J2027" s="2" t="str">
        <f>parameter_DB!A2027</f>
        <v>network</v>
      </c>
      <c r="K2027" s="2" t="str">
        <f t="shared" si="46"/>
        <v/>
      </c>
      <c r="L2027" s="2" t="str">
        <f t="shared" si="47"/>
        <v/>
      </c>
      <c r="M2027" s="66"/>
      <c r="N2027" s="9"/>
      <c r="O2027" s="9"/>
      <c r="P2027" s="9"/>
      <c r="Q2027" s="9"/>
      <c r="R2027" s="9"/>
      <c r="S2027" s="9"/>
      <c r="T2027" s="9"/>
      <c r="U2027" s="9"/>
      <c r="V2027" s="9"/>
      <c r="W2027" s="9"/>
      <c r="X2027" s="9"/>
      <c r="Y2027" s="9"/>
      <c r="Z2027" s="9"/>
      <c r="AA2027" s="9"/>
      <c r="AB2027" s="9"/>
      <c r="AC2027" s="9"/>
      <c r="AD2027" s="9"/>
      <c r="AE2027" s="10"/>
    </row>
    <row r="2028" spans="1:31" ht="16.5" customHeight="1">
      <c r="A2028" s="12">
        <f>COUNTIF(parameter_DB!$B2028:B$9620,parameter_DB!B2028)</f>
        <v>3</v>
      </c>
      <c r="B2028" s="2">
        <f t="shared" si="42"/>
        <v>0</v>
      </c>
      <c r="C2028" s="2" t="str">
        <f>parameter_DB!B2028</f>
        <v>캐시슬라이드</v>
      </c>
      <c r="D2028" s="2"/>
      <c r="E2028" s="2" t="str">
        <f t="shared" si="43"/>
        <v/>
      </c>
      <c r="F2028" s="2" t="str">
        <f t="shared" si="44"/>
        <v/>
      </c>
      <c r="G2028" s="9"/>
      <c r="H2028" s="2">
        <f>COUNTIF(parameter_DB!$A$1062:A2028,parameter_DB!A2028)</f>
        <v>166</v>
      </c>
      <c r="I2028" s="2">
        <f t="shared" si="45"/>
        <v>0</v>
      </c>
      <c r="J2028" s="2" t="str">
        <f>parameter_DB!A2028</f>
        <v>network</v>
      </c>
      <c r="K2028" s="2" t="str">
        <f t="shared" si="46"/>
        <v/>
      </c>
      <c r="L2028" s="2" t="str">
        <f t="shared" si="47"/>
        <v/>
      </c>
      <c r="M2028" s="66"/>
      <c r="N2028" s="9"/>
      <c r="O2028" s="9"/>
      <c r="P2028" s="9"/>
      <c r="Q2028" s="9"/>
      <c r="R2028" s="9"/>
      <c r="S2028" s="9"/>
      <c r="T2028" s="9"/>
      <c r="U2028" s="9"/>
      <c r="V2028" s="9"/>
      <c r="W2028" s="9"/>
      <c r="X2028" s="9"/>
      <c r="Y2028" s="9"/>
      <c r="Z2028" s="9"/>
      <c r="AA2028" s="9"/>
      <c r="AB2028" s="9"/>
      <c r="AC2028" s="9"/>
      <c r="AD2028" s="9"/>
      <c r="AE2028" s="10"/>
    </row>
    <row r="2029" spans="1:31" ht="16.5" customHeight="1">
      <c r="A2029" s="12">
        <f>COUNTIF(parameter_DB!$B2029:B$9620,parameter_DB!B2029)</f>
        <v>2</v>
      </c>
      <c r="B2029" s="2">
        <f t="shared" si="42"/>
        <v>0</v>
      </c>
      <c r="C2029" s="2" t="str">
        <f>parameter_DB!B2029</f>
        <v>캐시슬라이드</v>
      </c>
      <c r="D2029" s="2"/>
      <c r="E2029" s="2" t="str">
        <f t="shared" si="43"/>
        <v/>
      </c>
      <c r="F2029" s="2" t="str">
        <f t="shared" si="44"/>
        <v/>
      </c>
      <c r="G2029" s="9"/>
      <c r="H2029" s="2">
        <f>COUNTIF(parameter_DB!$A$1062:A2029,parameter_DB!A2029)</f>
        <v>167</v>
      </c>
      <c r="I2029" s="2">
        <f t="shared" si="45"/>
        <v>0</v>
      </c>
      <c r="J2029" s="2" t="str">
        <f>parameter_DB!A2029</f>
        <v>network</v>
      </c>
      <c r="K2029" s="2" t="str">
        <f t="shared" si="46"/>
        <v/>
      </c>
      <c r="L2029" s="2" t="str">
        <f t="shared" si="47"/>
        <v/>
      </c>
      <c r="M2029" s="66"/>
      <c r="N2029" s="9"/>
      <c r="O2029" s="9"/>
      <c r="P2029" s="9"/>
      <c r="Q2029" s="9"/>
      <c r="R2029" s="9"/>
      <c r="S2029" s="9"/>
      <c r="T2029" s="9"/>
      <c r="U2029" s="9"/>
      <c r="V2029" s="9"/>
      <c r="W2029" s="9"/>
      <c r="X2029" s="9"/>
      <c r="Y2029" s="9"/>
      <c r="Z2029" s="9"/>
      <c r="AA2029" s="9"/>
      <c r="AB2029" s="9"/>
      <c r="AC2029" s="9"/>
      <c r="AD2029" s="9"/>
      <c r="AE2029" s="10"/>
    </row>
    <row r="2030" spans="1:31" ht="16.5" customHeight="1">
      <c r="A2030" s="12">
        <f>COUNTIF(parameter_DB!$B2030:B$9620,parameter_DB!B2030)</f>
        <v>1</v>
      </c>
      <c r="B2030" s="2">
        <f t="shared" si="42"/>
        <v>59</v>
      </c>
      <c r="C2030" s="2" t="str">
        <f>parameter_DB!B2030</f>
        <v>캐시슬라이드</v>
      </c>
      <c r="D2030" s="2"/>
      <c r="E2030" s="2" t="str">
        <f t="shared" si="43"/>
        <v/>
      </c>
      <c r="F2030" s="2" t="str">
        <f t="shared" si="44"/>
        <v/>
      </c>
      <c r="G2030" s="9"/>
      <c r="H2030" s="2">
        <f>COUNTIF(parameter_DB!$A$1062:A2030,parameter_DB!A2030)</f>
        <v>168</v>
      </c>
      <c r="I2030" s="2">
        <f t="shared" si="45"/>
        <v>0</v>
      </c>
      <c r="J2030" s="2" t="str">
        <f>parameter_DB!A2030</f>
        <v>network</v>
      </c>
      <c r="K2030" s="2" t="str">
        <f t="shared" si="46"/>
        <v/>
      </c>
      <c r="L2030" s="2" t="str">
        <f t="shared" si="47"/>
        <v/>
      </c>
      <c r="M2030" s="66"/>
      <c r="N2030" s="9"/>
      <c r="O2030" s="9"/>
      <c r="P2030" s="9"/>
      <c r="Q2030" s="9"/>
      <c r="R2030" s="9"/>
      <c r="S2030" s="9"/>
      <c r="T2030" s="9"/>
      <c r="U2030" s="9"/>
      <c r="V2030" s="9"/>
      <c r="W2030" s="9"/>
      <c r="X2030" s="9"/>
      <c r="Y2030" s="9"/>
      <c r="Z2030" s="9"/>
      <c r="AA2030" s="9"/>
      <c r="AB2030" s="9"/>
      <c r="AC2030" s="9"/>
      <c r="AD2030" s="9"/>
      <c r="AE2030" s="10"/>
    </row>
    <row r="2031" spans="1:31" ht="16.5" customHeight="1">
      <c r="A2031" s="12">
        <f>COUNTIF(parameter_DB!$B2031:B$9620,parameter_DB!B2031)</f>
        <v>24</v>
      </c>
      <c r="B2031" s="2">
        <f t="shared" si="42"/>
        <v>0</v>
      </c>
      <c r="C2031" s="2" t="str">
        <f>parameter_DB!B2031</f>
        <v>모비온</v>
      </c>
      <c r="D2031" s="2"/>
      <c r="E2031" s="2" t="str">
        <f t="shared" si="43"/>
        <v/>
      </c>
      <c r="F2031" s="2" t="str">
        <f t="shared" si="44"/>
        <v/>
      </c>
      <c r="G2031" s="9"/>
      <c r="H2031" s="2">
        <f>COUNTIF(parameter_DB!$A$1062:A2031,parameter_DB!A2031)</f>
        <v>169</v>
      </c>
      <c r="I2031" s="2">
        <f t="shared" si="45"/>
        <v>0</v>
      </c>
      <c r="J2031" s="2" t="str">
        <f>parameter_DB!A2031</f>
        <v>network</v>
      </c>
      <c r="K2031" s="2" t="str">
        <f t="shared" si="46"/>
        <v/>
      </c>
      <c r="L2031" s="2" t="str">
        <f t="shared" si="47"/>
        <v/>
      </c>
      <c r="M2031" s="66"/>
      <c r="N2031" s="9"/>
      <c r="O2031" s="9"/>
      <c r="P2031" s="9"/>
      <c r="Q2031" s="9"/>
      <c r="R2031" s="9"/>
      <c r="S2031" s="9"/>
      <c r="T2031" s="9"/>
      <c r="U2031" s="9"/>
      <c r="V2031" s="9"/>
      <c r="W2031" s="9"/>
      <c r="X2031" s="9"/>
      <c r="Y2031" s="9"/>
      <c r="Z2031" s="9"/>
      <c r="AA2031" s="9"/>
      <c r="AB2031" s="9"/>
      <c r="AC2031" s="9"/>
      <c r="AD2031" s="9"/>
      <c r="AE2031" s="10"/>
    </row>
    <row r="2032" spans="1:31" ht="16.5" customHeight="1">
      <c r="A2032" s="12">
        <f>COUNTIF(parameter_DB!$B2032:B$9620,parameter_DB!B2032)</f>
        <v>23</v>
      </c>
      <c r="B2032" s="2">
        <f t="shared" si="42"/>
        <v>0</v>
      </c>
      <c r="C2032" s="2" t="str">
        <f>parameter_DB!B2032</f>
        <v>모비온</v>
      </c>
      <c r="D2032" s="2"/>
      <c r="E2032" s="2" t="str">
        <f t="shared" si="43"/>
        <v/>
      </c>
      <c r="F2032" s="2" t="str">
        <f t="shared" si="44"/>
        <v/>
      </c>
      <c r="G2032" s="9"/>
      <c r="H2032" s="2">
        <f>COUNTIF(parameter_DB!$A$1062:A2032,parameter_DB!A2032)</f>
        <v>170</v>
      </c>
      <c r="I2032" s="2">
        <f t="shared" si="45"/>
        <v>0</v>
      </c>
      <c r="J2032" s="2" t="str">
        <f>parameter_DB!A2032</f>
        <v>network</v>
      </c>
      <c r="K2032" s="2" t="str">
        <f t="shared" si="46"/>
        <v/>
      </c>
      <c r="L2032" s="2" t="str">
        <f t="shared" si="47"/>
        <v/>
      </c>
      <c r="M2032" s="66"/>
      <c r="N2032" s="9"/>
      <c r="O2032" s="9"/>
      <c r="P2032" s="9"/>
      <c r="Q2032" s="9"/>
      <c r="R2032" s="9"/>
      <c r="S2032" s="9"/>
      <c r="T2032" s="9"/>
      <c r="U2032" s="9"/>
      <c r="V2032" s="9"/>
      <c r="W2032" s="9"/>
      <c r="X2032" s="9"/>
      <c r="Y2032" s="9"/>
      <c r="Z2032" s="9"/>
      <c r="AA2032" s="9"/>
      <c r="AB2032" s="9"/>
      <c r="AC2032" s="9"/>
      <c r="AD2032" s="9"/>
      <c r="AE2032" s="10"/>
    </row>
    <row r="2033" spans="1:31" ht="16.5" customHeight="1">
      <c r="A2033" s="12">
        <f>COUNTIF(parameter_DB!$B2033:B$9620,parameter_DB!B2033)</f>
        <v>22</v>
      </c>
      <c r="B2033" s="2">
        <f t="shared" si="42"/>
        <v>0</v>
      </c>
      <c r="C2033" s="2" t="str">
        <f>parameter_DB!B2033</f>
        <v>모비온</v>
      </c>
      <c r="D2033" s="2"/>
      <c r="E2033" s="2" t="str">
        <f t="shared" si="43"/>
        <v/>
      </c>
      <c r="F2033" s="2" t="str">
        <f t="shared" si="44"/>
        <v/>
      </c>
      <c r="G2033" s="9"/>
      <c r="H2033" s="2">
        <f>COUNTIF(parameter_DB!$A$1062:A2033,parameter_DB!A2033)</f>
        <v>171</v>
      </c>
      <c r="I2033" s="2">
        <f t="shared" si="45"/>
        <v>0</v>
      </c>
      <c r="J2033" s="2" t="str">
        <f>parameter_DB!A2033</f>
        <v>network</v>
      </c>
      <c r="K2033" s="2" t="str">
        <f t="shared" si="46"/>
        <v/>
      </c>
      <c r="L2033" s="2" t="str">
        <f t="shared" si="47"/>
        <v/>
      </c>
      <c r="M2033" s="66"/>
      <c r="N2033" s="9"/>
      <c r="O2033" s="9"/>
      <c r="P2033" s="9"/>
      <c r="Q2033" s="9"/>
      <c r="R2033" s="9"/>
      <c r="S2033" s="9"/>
      <c r="T2033" s="9"/>
      <c r="U2033" s="9"/>
      <c r="V2033" s="9"/>
      <c r="W2033" s="9"/>
      <c r="X2033" s="9"/>
      <c r="Y2033" s="9"/>
      <c r="Z2033" s="9"/>
      <c r="AA2033" s="9"/>
      <c r="AB2033" s="9"/>
      <c r="AC2033" s="9"/>
      <c r="AD2033" s="9"/>
      <c r="AE2033" s="10"/>
    </row>
    <row r="2034" spans="1:31" ht="16.5" customHeight="1">
      <c r="A2034" s="12">
        <f>COUNTIF(parameter_DB!$B2034:B$9620,parameter_DB!B2034)</f>
        <v>21</v>
      </c>
      <c r="B2034" s="2">
        <f t="shared" si="42"/>
        <v>0</v>
      </c>
      <c r="C2034" s="2" t="str">
        <f>parameter_DB!B2034</f>
        <v>모비온</v>
      </c>
      <c r="D2034" s="2"/>
      <c r="E2034" s="2" t="str">
        <f t="shared" si="43"/>
        <v/>
      </c>
      <c r="F2034" s="2" t="str">
        <f t="shared" si="44"/>
        <v/>
      </c>
      <c r="G2034" s="9"/>
      <c r="H2034" s="2">
        <f>COUNTIF(parameter_DB!$A$1062:A2034,parameter_DB!A2034)</f>
        <v>172</v>
      </c>
      <c r="I2034" s="2">
        <f t="shared" si="45"/>
        <v>0</v>
      </c>
      <c r="J2034" s="2" t="str">
        <f>parameter_DB!A2034</f>
        <v>network</v>
      </c>
      <c r="K2034" s="2" t="str">
        <f t="shared" si="46"/>
        <v/>
      </c>
      <c r="L2034" s="2" t="str">
        <f t="shared" si="47"/>
        <v/>
      </c>
      <c r="M2034" s="66"/>
      <c r="N2034" s="9"/>
      <c r="O2034" s="9"/>
      <c r="P2034" s="9"/>
      <c r="Q2034" s="9"/>
      <c r="R2034" s="9"/>
      <c r="S2034" s="9"/>
      <c r="T2034" s="9"/>
      <c r="U2034" s="9"/>
      <c r="V2034" s="9"/>
      <c r="W2034" s="9"/>
      <c r="X2034" s="9"/>
      <c r="Y2034" s="9"/>
      <c r="Z2034" s="9"/>
      <c r="AA2034" s="9"/>
      <c r="AB2034" s="9"/>
      <c r="AC2034" s="9"/>
      <c r="AD2034" s="9"/>
      <c r="AE2034" s="10"/>
    </row>
    <row r="2035" spans="1:31" ht="16.5" customHeight="1">
      <c r="A2035" s="12">
        <f>COUNTIF(parameter_DB!$B2035:B$9620,parameter_DB!B2035)</f>
        <v>20</v>
      </c>
      <c r="B2035" s="2">
        <f t="shared" si="42"/>
        <v>0</v>
      </c>
      <c r="C2035" s="2" t="str">
        <f>parameter_DB!B2035</f>
        <v>모비온</v>
      </c>
      <c r="D2035" s="2"/>
      <c r="E2035" s="2" t="str">
        <f t="shared" si="43"/>
        <v/>
      </c>
      <c r="F2035" s="2" t="str">
        <f t="shared" si="44"/>
        <v/>
      </c>
      <c r="G2035" s="9"/>
      <c r="H2035" s="2">
        <f>COUNTIF(parameter_DB!$A$1062:A2035,parameter_DB!A2035)</f>
        <v>173</v>
      </c>
      <c r="I2035" s="2">
        <f t="shared" si="45"/>
        <v>0</v>
      </c>
      <c r="J2035" s="2" t="str">
        <f>parameter_DB!A2035</f>
        <v>network</v>
      </c>
      <c r="K2035" s="2" t="str">
        <f t="shared" si="46"/>
        <v/>
      </c>
      <c r="L2035" s="2" t="str">
        <f t="shared" si="47"/>
        <v/>
      </c>
      <c r="M2035" s="66"/>
      <c r="N2035" s="9"/>
      <c r="O2035" s="9"/>
      <c r="P2035" s="9"/>
      <c r="Q2035" s="9"/>
      <c r="R2035" s="9"/>
      <c r="S2035" s="9"/>
      <c r="T2035" s="9"/>
      <c r="U2035" s="9"/>
      <c r="V2035" s="9"/>
      <c r="W2035" s="9"/>
      <c r="X2035" s="9"/>
      <c r="Y2035" s="9"/>
      <c r="Z2035" s="9"/>
      <c r="AA2035" s="9"/>
      <c r="AB2035" s="9"/>
      <c r="AC2035" s="9"/>
      <c r="AD2035" s="9"/>
      <c r="AE2035" s="10"/>
    </row>
    <row r="2036" spans="1:31" ht="16.5" customHeight="1">
      <c r="A2036" s="12">
        <f>COUNTIF(parameter_DB!$B2036:B$9620,parameter_DB!B2036)</f>
        <v>19</v>
      </c>
      <c r="B2036" s="2">
        <f t="shared" si="42"/>
        <v>0</v>
      </c>
      <c r="C2036" s="2" t="str">
        <f>parameter_DB!B2036</f>
        <v>모비온</v>
      </c>
      <c r="D2036" s="2"/>
      <c r="E2036" s="2" t="str">
        <f t="shared" si="43"/>
        <v/>
      </c>
      <c r="F2036" s="2" t="str">
        <f t="shared" si="44"/>
        <v/>
      </c>
      <c r="G2036" s="9"/>
      <c r="H2036" s="2">
        <f>COUNTIF(parameter_DB!$A$1062:A2036,parameter_DB!A2036)</f>
        <v>174</v>
      </c>
      <c r="I2036" s="2">
        <f t="shared" si="45"/>
        <v>0</v>
      </c>
      <c r="J2036" s="2" t="str">
        <f>parameter_DB!A2036</f>
        <v>network</v>
      </c>
      <c r="K2036" s="2" t="str">
        <f t="shared" si="46"/>
        <v/>
      </c>
      <c r="L2036" s="2" t="str">
        <f t="shared" si="47"/>
        <v/>
      </c>
      <c r="M2036" s="66"/>
      <c r="N2036" s="9"/>
      <c r="O2036" s="9"/>
      <c r="P2036" s="9"/>
      <c r="Q2036" s="9"/>
      <c r="R2036" s="9"/>
      <c r="S2036" s="9"/>
      <c r="T2036" s="9"/>
      <c r="U2036" s="9"/>
      <c r="V2036" s="9"/>
      <c r="W2036" s="9"/>
      <c r="X2036" s="9"/>
      <c r="Y2036" s="9"/>
      <c r="Z2036" s="9"/>
      <c r="AA2036" s="9"/>
      <c r="AB2036" s="9"/>
      <c r="AC2036" s="9"/>
      <c r="AD2036" s="9"/>
      <c r="AE2036" s="10"/>
    </row>
    <row r="2037" spans="1:31" ht="16.5" customHeight="1">
      <c r="A2037" s="12">
        <f>COUNTIF(parameter_DB!$B2037:B$9620,parameter_DB!B2037)</f>
        <v>18</v>
      </c>
      <c r="B2037" s="2">
        <f t="shared" si="42"/>
        <v>0</v>
      </c>
      <c r="C2037" s="2" t="str">
        <f>parameter_DB!B2037</f>
        <v>모비온</v>
      </c>
      <c r="D2037" s="2"/>
      <c r="E2037" s="2" t="str">
        <f t="shared" si="43"/>
        <v/>
      </c>
      <c r="F2037" s="2" t="str">
        <f t="shared" si="44"/>
        <v/>
      </c>
      <c r="G2037" s="9"/>
      <c r="H2037" s="2">
        <f>COUNTIF(parameter_DB!$A$1062:A2037,parameter_DB!A2037)</f>
        <v>175</v>
      </c>
      <c r="I2037" s="2">
        <f t="shared" si="45"/>
        <v>0</v>
      </c>
      <c r="J2037" s="2" t="str">
        <f>parameter_DB!A2037</f>
        <v>network</v>
      </c>
      <c r="K2037" s="2" t="str">
        <f t="shared" si="46"/>
        <v/>
      </c>
      <c r="L2037" s="2" t="str">
        <f t="shared" si="47"/>
        <v/>
      </c>
      <c r="M2037" s="66"/>
      <c r="N2037" s="9"/>
      <c r="O2037" s="9"/>
      <c r="P2037" s="9"/>
      <c r="Q2037" s="9"/>
      <c r="R2037" s="9"/>
      <c r="S2037" s="9"/>
      <c r="T2037" s="9"/>
      <c r="U2037" s="9"/>
      <c r="V2037" s="9"/>
      <c r="W2037" s="9"/>
      <c r="X2037" s="9"/>
      <c r="Y2037" s="9"/>
      <c r="Z2037" s="9"/>
      <c r="AA2037" s="9"/>
      <c r="AB2037" s="9"/>
      <c r="AC2037" s="9"/>
      <c r="AD2037" s="9"/>
      <c r="AE2037" s="10"/>
    </row>
    <row r="2038" spans="1:31" ht="16.5" customHeight="1">
      <c r="A2038" s="12">
        <f>COUNTIF(parameter_DB!$B2038:B$9620,parameter_DB!B2038)</f>
        <v>17</v>
      </c>
      <c r="B2038" s="2">
        <f t="shared" si="42"/>
        <v>0</v>
      </c>
      <c r="C2038" s="2" t="str">
        <f>parameter_DB!B2038</f>
        <v>모비온</v>
      </c>
      <c r="D2038" s="2"/>
      <c r="E2038" s="2" t="str">
        <f t="shared" si="43"/>
        <v/>
      </c>
      <c r="F2038" s="2" t="str">
        <f t="shared" si="44"/>
        <v/>
      </c>
      <c r="G2038" s="9"/>
      <c r="H2038" s="2">
        <f>COUNTIF(parameter_DB!$A$1062:A2038,parameter_DB!A2038)</f>
        <v>176</v>
      </c>
      <c r="I2038" s="2">
        <f t="shared" si="45"/>
        <v>0</v>
      </c>
      <c r="J2038" s="2" t="str">
        <f>parameter_DB!A2038</f>
        <v>network</v>
      </c>
      <c r="K2038" s="2" t="str">
        <f t="shared" si="46"/>
        <v/>
      </c>
      <c r="L2038" s="2" t="str">
        <f t="shared" si="47"/>
        <v/>
      </c>
      <c r="M2038" s="66"/>
      <c r="N2038" s="9"/>
      <c r="O2038" s="9"/>
      <c r="P2038" s="9"/>
      <c r="Q2038" s="9"/>
      <c r="R2038" s="9"/>
      <c r="S2038" s="9"/>
      <c r="T2038" s="9"/>
      <c r="U2038" s="9"/>
      <c r="V2038" s="9"/>
      <c r="W2038" s="9"/>
      <c r="X2038" s="9"/>
      <c r="Y2038" s="9"/>
      <c r="Z2038" s="9"/>
      <c r="AA2038" s="9"/>
      <c r="AB2038" s="9"/>
      <c r="AC2038" s="9"/>
      <c r="AD2038" s="9"/>
      <c r="AE2038" s="10"/>
    </row>
    <row r="2039" spans="1:31" ht="16.5" customHeight="1">
      <c r="A2039" s="12">
        <f>COUNTIF(parameter_DB!$B2039:B$9620,parameter_DB!B2039)</f>
        <v>16</v>
      </c>
      <c r="B2039" s="2">
        <f t="shared" si="42"/>
        <v>0</v>
      </c>
      <c r="C2039" s="2" t="str">
        <f>parameter_DB!B2039</f>
        <v>모비온</v>
      </c>
      <c r="D2039" s="2"/>
      <c r="E2039" s="2" t="str">
        <f t="shared" si="43"/>
        <v/>
      </c>
      <c r="F2039" s="2" t="str">
        <f t="shared" si="44"/>
        <v/>
      </c>
      <c r="G2039" s="9"/>
      <c r="H2039" s="2">
        <f>COUNTIF(parameter_DB!$A$1062:A2039,parameter_DB!A2039)</f>
        <v>177</v>
      </c>
      <c r="I2039" s="2">
        <f t="shared" si="45"/>
        <v>0</v>
      </c>
      <c r="J2039" s="2" t="str">
        <f>parameter_DB!A2039</f>
        <v>network</v>
      </c>
      <c r="K2039" s="2" t="str">
        <f t="shared" si="46"/>
        <v/>
      </c>
      <c r="L2039" s="2" t="str">
        <f t="shared" si="47"/>
        <v/>
      </c>
      <c r="M2039" s="66"/>
      <c r="N2039" s="9"/>
      <c r="O2039" s="9"/>
      <c r="P2039" s="9"/>
      <c r="Q2039" s="9"/>
      <c r="R2039" s="9"/>
      <c r="S2039" s="9"/>
      <c r="T2039" s="9"/>
      <c r="U2039" s="9"/>
      <c r="V2039" s="9"/>
      <c r="W2039" s="9"/>
      <c r="X2039" s="9"/>
      <c r="Y2039" s="9"/>
      <c r="Z2039" s="9"/>
      <c r="AA2039" s="9"/>
      <c r="AB2039" s="9"/>
      <c r="AC2039" s="9"/>
      <c r="AD2039" s="9"/>
      <c r="AE2039" s="10"/>
    </row>
    <row r="2040" spans="1:31" ht="16.5" customHeight="1">
      <c r="A2040" s="12">
        <f>COUNTIF(parameter_DB!$B2040:B$9620,parameter_DB!B2040)</f>
        <v>15</v>
      </c>
      <c r="B2040" s="2">
        <f t="shared" si="42"/>
        <v>0</v>
      </c>
      <c r="C2040" s="2" t="str">
        <f>parameter_DB!B2040</f>
        <v>모비온</v>
      </c>
      <c r="D2040" s="2"/>
      <c r="E2040" s="2" t="str">
        <f t="shared" si="43"/>
        <v/>
      </c>
      <c r="F2040" s="2" t="str">
        <f t="shared" si="44"/>
        <v/>
      </c>
      <c r="G2040" s="9"/>
      <c r="H2040" s="2">
        <f>COUNTIF(parameter_DB!$A$1062:A2040,parameter_DB!A2040)</f>
        <v>178</v>
      </c>
      <c r="I2040" s="2">
        <f t="shared" si="45"/>
        <v>0</v>
      </c>
      <c r="J2040" s="2" t="str">
        <f>parameter_DB!A2040</f>
        <v>network</v>
      </c>
      <c r="K2040" s="2" t="str">
        <f t="shared" si="46"/>
        <v/>
      </c>
      <c r="L2040" s="2" t="str">
        <f t="shared" si="47"/>
        <v/>
      </c>
      <c r="M2040" s="66"/>
      <c r="N2040" s="9"/>
      <c r="O2040" s="9"/>
      <c r="P2040" s="9"/>
      <c r="Q2040" s="9"/>
      <c r="R2040" s="9"/>
      <c r="S2040" s="9"/>
      <c r="T2040" s="9"/>
      <c r="U2040" s="9"/>
      <c r="V2040" s="9"/>
      <c r="W2040" s="9"/>
      <c r="X2040" s="9"/>
      <c r="Y2040" s="9"/>
      <c r="Z2040" s="9"/>
      <c r="AA2040" s="9"/>
      <c r="AB2040" s="9"/>
      <c r="AC2040" s="9"/>
      <c r="AD2040" s="9"/>
      <c r="AE2040" s="10"/>
    </row>
    <row r="2041" spans="1:31" ht="16.5" customHeight="1">
      <c r="A2041" s="12">
        <f>COUNTIF(parameter_DB!$B2041:B$9620,parameter_DB!B2041)</f>
        <v>14</v>
      </c>
      <c r="B2041" s="2">
        <f t="shared" si="42"/>
        <v>0</v>
      </c>
      <c r="C2041" s="2" t="str">
        <f>parameter_DB!B2041</f>
        <v>모비온</v>
      </c>
      <c r="D2041" s="2"/>
      <c r="E2041" s="2" t="str">
        <f t="shared" si="43"/>
        <v/>
      </c>
      <c r="F2041" s="2" t="str">
        <f t="shared" si="44"/>
        <v/>
      </c>
      <c r="G2041" s="9"/>
      <c r="H2041" s="2">
        <f>COUNTIF(parameter_DB!$A$1062:A2041,parameter_DB!A2041)</f>
        <v>179</v>
      </c>
      <c r="I2041" s="2">
        <f t="shared" si="45"/>
        <v>0</v>
      </c>
      <c r="J2041" s="2" t="str">
        <f>parameter_DB!A2041</f>
        <v>network</v>
      </c>
      <c r="K2041" s="2" t="str">
        <f t="shared" si="46"/>
        <v/>
      </c>
      <c r="L2041" s="2" t="str">
        <f t="shared" si="47"/>
        <v/>
      </c>
      <c r="M2041" s="66"/>
      <c r="N2041" s="9"/>
      <c r="O2041" s="9"/>
      <c r="P2041" s="9"/>
      <c r="Q2041" s="9"/>
      <c r="R2041" s="9"/>
      <c r="S2041" s="9"/>
      <c r="T2041" s="9"/>
      <c r="U2041" s="9"/>
      <c r="V2041" s="9"/>
      <c r="W2041" s="9"/>
      <c r="X2041" s="9"/>
      <c r="Y2041" s="9"/>
      <c r="Z2041" s="9"/>
      <c r="AA2041" s="9"/>
      <c r="AB2041" s="9"/>
      <c r="AC2041" s="9"/>
      <c r="AD2041" s="9"/>
      <c r="AE2041" s="10"/>
    </row>
    <row r="2042" spans="1:31" ht="16.5" customHeight="1">
      <c r="A2042" s="12">
        <f>COUNTIF(parameter_DB!$B2042:B$9620,parameter_DB!B2042)</f>
        <v>13</v>
      </c>
      <c r="B2042" s="2">
        <f t="shared" si="42"/>
        <v>0</v>
      </c>
      <c r="C2042" s="2" t="str">
        <f>parameter_DB!B2042</f>
        <v>모비온</v>
      </c>
      <c r="D2042" s="2"/>
      <c r="E2042" s="2" t="str">
        <f t="shared" si="43"/>
        <v/>
      </c>
      <c r="F2042" s="2" t="str">
        <f t="shared" si="44"/>
        <v/>
      </c>
      <c r="G2042" s="9"/>
      <c r="H2042" s="2">
        <f>COUNTIF(parameter_DB!$A$1062:A2042,parameter_DB!A2042)</f>
        <v>180</v>
      </c>
      <c r="I2042" s="2">
        <f t="shared" si="45"/>
        <v>0</v>
      </c>
      <c r="J2042" s="2" t="str">
        <f>parameter_DB!A2042</f>
        <v>network</v>
      </c>
      <c r="K2042" s="2" t="str">
        <f t="shared" si="46"/>
        <v/>
      </c>
      <c r="L2042" s="2" t="str">
        <f t="shared" si="47"/>
        <v/>
      </c>
      <c r="M2042" s="66"/>
      <c r="N2042" s="9"/>
      <c r="O2042" s="9"/>
      <c r="P2042" s="9"/>
      <c r="Q2042" s="9"/>
      <c r="R2042" s="9"/>
      <c r="S2042" s="9"/>
      <c r="T2042" s="9"/>
      <c r="U2042" s="9"/>
      <c r="V2042" s="9"/>
      <c r="W2042" s="9"/>
      <c r="X2042" s="9"/>
      <c r="Y2042" s="9"/>
      <c r="Z2042" s="9"/>
      <c r="AA2042" s="9"/>
      <c r="AB2042" s="9"/>
      <c r="AC2042" s="9"/>
      <c r="AD2042" s="9"/>
      <c r="AE2042" s="10"/>
    </row>
    <row r="2043" spans="1:31" ht="16.5" customHeight="1">
      <c r="A2043" s="12">
        <f>COUNTIF(parameter_DB!$B2043:B$9620,parameter_DB!B2043)</f>
        <v>12</v>
      </c>
      <c r="B2043" s="2">
        <f t="shared" ref="B2043:B2054" si="48">IF(A2043=1,COUNTIF($A$2:A2043,1)/1,0)</f>
        <v>0</v>
      </c>
      <c r="C2043" s="2" t="str">
        <f>parameter_DB!B2043</f>
        <v>모비온</v>
      </c>
      <c r="D2043" s="2"/>
      <c r="E2043" s="2" t="str">
        <f t="shared" ref="E2043:E2054" si="49">IFERROR(IF(E2042+1&gt;MAX(B:B),"",(E2042+1)/1),"")</f>
        <v/>
      </c>
      <c r="F2043" s="2" t="str">
        <f t="shared" ref="F2043:F2054" si="50">IFERROR(VLOOKUP(E2043,B:C,2,FALSE),"")</f>
        <v/>
      </c>
      <c r="G2043" s="9"/>
      <c r="H2043" s="2">
        <f>COUNTIF(parameter_DB!$A$1062:A2043,parameter_DB!A2043)</f>
        <v>181</v>
      </c>
      <c r="I2043" s="2">
        <f t="shared" ref="I2043:I2054" si="51">IF(H2043=1,COUNTIF($H$2:H2043,1)/1,0)</f>
        <v>0</v>
      </c>
      <c r="J2043" s="2" t="str">
        <f>parameter_DB!A2043</f>
        <v>network</v>
      </c>
      <c r="K2043" s="2" t="str">
        <f t="shared" ref="K2043:K2063" si="52">IFERROR(IF(K2042+1&gt;MAX(I:I),"",(K2042+1)/1),"")</f>
        <v/>
      </c>
      <c r="L2043" s="2" t="str">
        <f t="shared" ref="L2043:L2063" si="53">IFERROR(VLOOKUP(K2043,I:J,2,FALSE),"")</f>
        <v/>
      </c>
      <c r="M2043" s="66"/>
      <c r="N2043" s="9"/>
      <c r="O2043" s="9"/>
      <c r="P2043" s="9"/>
      <c r="Q2043" s="9"/>
      <c r="R2043" s="9"/>
      <c r="S2043" s="9"/>
      <c r="T2043" s="9"/>
      <c r="U2043" s="9"/>
      <c r="V2043" s="9"/>
      <c r="W2043" s="9"/>
      <c r="X2043" s="9"/>
      <c r="Y2043" s="9"/>
      <c r="Z2043" s="9"/>
      <c r="AA2043" s="9"/>
      <c r="AB2043" s="9"/>
      <c r="AC2043" s="9"/>
      <c r="AD2043" s="9"/>
      <c r="AE2043" s="10"/>
    </row>
    <row r="2044" spans="1:31" ht="16.5" customHeight="1">
      <c r="A2044" s="12">
        <f>COUNTIF(parameter_DB!$B2044:B$9620,parameter_DB!B2044)</f>
        <v>11</v>
      </c>
      <c r="B2044" s="2">
        <f t="shared" si="48"/>
        <v>0</v>
      </c>
      <c r="C2044" s="2" t="str">
        <f>parameter_DB!B2044</f>
        <v>모비온</v>
      </c>
      <c r="D2044" s="2"/>
      <c r="E2044" s="2" t="str">
        <f t="shared" si="49"/>
        <v/>
      </c>
      <c r="F2044" s="2" t="str">
        <f t="shared" si="50"/>
        <v/>
      </c>
      <c r="G2044" s="9"/>
      <c r="H2044" s="2">
        <f>COUNTIF(parameter_DB!$A$1062:A2044,parameter_DB!A2044)</f>
        <v>182</v>
      </c>
      <c r="I2044" s="2">
        <f t="shared" si="51"/>
        <v>0</v>
      </c>
      <c r="J2044" s="2" t="str">
        <f>parameter_DB!A2044</f>
        <v>network</v>
      </c>
      <c r="K2044" s="2" t="str">
        <f t="shared" si="52"/>
        <v/>
      </c>
      <c r="L2044" s="2" t="str">
        <f t="shared" si="53"/>
        <v/>
      </c>
      <c r="M2044" s="66"/>
      <c r="N2044" s="9"/>
      <c r="O2044" s="9"/>
      <c r="P2044" s="9"/>
      <c r="Q2044" s="9"/>
      <c r="R2044" s="9"/>
      <c r="S2044" s="9"/>
      <c r="T2044" s="9"/>
      <c r="U2044" s="9"/>
      <c r="V2044" s="9"/>
      <c r="W2044" s="9"/>
      <c r="X2044" s="9"/>
      <c r="Y2044" s="9"/>
      <c r="Z2044" s="9"/>
      <c r="AA2044" s="9"/>
      <c r="AB2044" s="9"/>
      <c r="AC2044" s="9"/>
      <c r="AD2044" s="9"/>
      <c r="AE2044" s="10"/>
    </row>
    <row r="2045" spans="1:31" ht="16.5" customHeight="1">
      <c r="A2045" s="12">
        <f>COUNTIF(parameter_DB!$B2045:B$9620,parameter_DB!B2045)</f>
        <v>10</v>
      </c>
      <c r="B2045" s="2">
        <f t="shared" si="48"/>
        <v>0</v>
      </c>
      <c r="C2045" s="2" t="str">
        <f>parameter_DB!B2045</f>
        <v>모비온</v>
      </c>
      <c r="D2045" s="2"/>
      <c r="E2045" s="2" t="str">
        <f t="shared" si="49"/>
        <v/>
      </c>
      <c r="F2045" s="2" t="str">
        <f t="shared" si="50"/>
        <v/>
      </c>
      <c r="G2045" s="9"/>
      <c r="H2045" s="2">
        <f>COUNTIF(parameter_DB!$A$1062:A2045,parameter_DB!A2045)</f>
        <v>183</v>
      </c>
      <c r="I2045" s="2">
        <f t="shared" si="51"/>
        <v>0</v>
      </c>
      <c r="J2045" s="2" t="str">
        <f>parameter_DB!A2045</f>
        <v>network</v>
      </c>
      <c r="K2045" s="2" t="str">
        <f t="shared" si="52"/>
        <v/>
      </c>
      <c r="L2045" s="2" t="str">
        <f t="shared" si="53"/>
        <v/>
      </c>
      <c r="M2045" s="66"/>
      <c r="N2045" s="9"/>
      <c r="O2045" s="9"/>
      <c r="P2045" s="9"/>
      <c r="Q2045" s="9"/>
      <c r="R2045" s="9"/>
      <c r="S2045" s="9"/>
      <c r="T2045" s="9"/>
      <c r="U2045" s="9"/>
      <c r="V2045" s="9"/>
      <c r="W2045" s="9"/>
      <c r="X2045" s="9"/>
      <c r="Y2045" s="9"/>
      <c r="Z2045" s="9"/>
      <c r="AA2045" s="9"/>
      <c r="AB2045" s="9"/>
      <c r="AC2045" s="9"/>
      <c r="AD2045" s="9"/>
      <c r="AE2045" s="10"/>
    </row>
    <row r="2046" spans="1:31" ht="16.5" customHeight="1">
      <c r="A2046" s="12">
        <f>COUNTIF(parameter_DB!$B2046:B$9620,parameter_DB!B2046)</f>
        <v>9</v>
      </c>
      <c r="B2046" s="2">
        <f t="shared" si="48"/>
        <v>0</v>
      </c>
      <c r="C2046" s="2" t="str">
        <f>parameter_DB!B2046</f>
        <v>모비온</v>
      </c>
      <c r="D2046" s="2"/>
      <c r="E2046" s="2" t="str">
        <f t="shared" si="49"/>
        <v/>
      </c>
      <c r="F2046" s="2" t="str">
        <f t="shared" si="50"/>
        <v/>
      </c>
      <c r="G2046" s="9"/>
      <c r="H2046" s="2">
        <f>COUNTIF(parameter_DB!$A$1062:A2046,parameter_DB!A2046)</f>
        <v>184</v>
      </c>
      <c r="I2046" s="2">
        <f t="shared" si="51"/>
        <v>0</v>
      </c>
      <c r="J2046" s="2" t="str">
        <f>parameter_DB!A2046</f>
        <v>network</v>
      </c>
      <c r="K2046" s="2" t="str">
        <f t="shared" si="52"/>
        <v/>
      </c>
      <c r="L2046" s="2" t="str">
        <f t="shared" si="53"/>
        <v/>
      </c>
      <c r="M2046" s="66"/>
      <c r="N2046" s="9"/>
      <c r="O2046" s="9"/>
      <c r="P2046" s="9"/>
      <c r="Q2046" s="9"/>
      <c r="R2046" s="9"/>
      <c r="S2046" s="9"/>
      <c r="T2046" s="9"/>
      <c r="U2046" s="9"/>
      <c r="V2046" s="9"/>
      <c r="W2046" s="9"/>
      <c r="X2046" s="9"/>
      <c r="Y2046" s="9"/>
      <c r="Z2046" s="9"/>
      <c r="AA2046" s="9"/>
      <c r="AB2046" s="9"/>
      <c r="AC2046" s="9"/>
      <c r="AD2046" s="9"/>
      <c r="AE2046" s="10"/>
    </row>
    <row r="2047" spans="1:31" ht="16.5" customHeight="1">
      <c r="A2047" s="12">
        <f>COUNTIF(parameter_DB!$B2047:B$9620,parameter_DB!B2047)</f>
        <v>8</v>
      </c>
      <c r="B2047" s="2">
        <f t="shared" si="48"/>
        <v>0</v>
      </c>
      <c r="C2047" s="2" t="str">
        <f>parameter_DB!B2047</f>
        <v>모비온</v>
      </c>
      <c r="D2047" s="2"/>
      <c r="E2047" s="2" t="str">
        <f t="shared" si="49"/>
        <v/>
      </c>
      <c r="F2047" s="2" t="str">
        <f t="shared" si="50"/>
        <v/>
      </c>
      <c r="G2047" s="9"/>
      <c r="H2047" s="2">
        <f>COUNTIF(parameter_DB!$A$1062:A2047,parameter_DB!A2047)</f>
        <v>185</v>
      </c>
      <c r="I2047" s="2">
        <f t="shared" si="51"/>
        <v>0</v>
      </c>
      <c r="J2047" s="2" t="str">
        <f>parameter_DB!A2047</f>
        <v>network</v>
      </c>
      <c r="K2047" s="2" t="str">
        <f t="shared" si="52"/>
        <v/>
      </c>
      <c r="L2047" s="2" t="str">
        <f t="shared" si="53"/>
        <v/>
      </c>
      <c r="M2047" s="66"/>
      <c r="N2047" s="9"/>
      <c r="O2047" s="9"/>
      <c r="P2047" s="9"/>
      <c r="Q2047" s="9"/>
      <c r="R2047" s="9"/>
      <c r="S2047" s="9"/>
      <c r="T2047" s="9"/>
      <c r="U2047" s="9"/>
      <c r="V2047" s="9"/>
      <c r="W2047" s="9"/>
      <c r="X2047" s="9"/>
      <c r="Y2047" s="9"/>
      <c r="Z2047" s="9"/>
      <c r="AA2047" s="9"/>
      <c r="AB2047" s="9"/>
      <c r="AC2047" s="9"/>
      <c r="AD2047" s="9"/>
      <c r="AE2047" s="10"/>
    </row>
    <row r="2048" spans="1:31" ht="16.5" customHeight="1">
      <c r="A2048" s="12">
        <f>COUNTIF(parameter_DB!$B2048:B$9620,parameter_DB!B2048)</f>
        <v>7</v>
      </c>
      <c r="B2048" s="2">
        <f t="shared" si="48"/>
        <v>0</v>
      </c>
      <c r="C2048" s="2" t="str">
        <f>parameter_DB!B2048</f>
        <v>모비온</v>
      </c>
      <c r="D2048" s="2"/>
      <c r="E2048" s="2" t="str">
        <f t="shared" si="49"/>
        <v/>
      </c>
      <c r="F2048" s="2" t="str">
        <f t="shared" si="50"/>
        <v/>
      </c>
      <c r="G2048" s="9"/>
      <c r="H2048" s="2">
        <f>COUNTIF(parameter_DB!$A$1062:A2048,parameter_DB!A2048)</f>
        <v>186</v>
      </c>
      <c r="I2048" s="2">
        <f t="shared" si="51"/>
        <v>0</v>
      </c>
      <c r="J2048" s="2" t="str">
        <f>parameter_DB!A2048</f>
        <v>network</v>
      </c>
      <c r="K2048" s="2" t="str">
        <f t="shared" si="52"/>
        <v/>
      </c>
      <c r="L2048" s="2" t="str">
        <f t="shared" si="53"/>
        <v/>
      </c>
      <c r="M2048" s="66"/>
      <c r="N2048" s="9"/>
      <c r="O2048" s="9"/>
      <c r="P2048" s="9"/>
      <c r="Q2048" s="9"/>
      <c r="R2048" s="9"/>
      <c r="S2048" s="9"/>
      <c r="T2048" s="9"/>
      <c r="U2048" s="9"/>
      <c r="V2048" s="9"/>
      <c r="W2048" s="9"/>
      <c r="X2048" s="9"/>
      <c r="Y2048" s="9"/>
      <c r="Z2048" s="9"/>
      <c r="AA2048" s="9"/>
      <c r="AB2048" s="9"/>
      <c r="AC2048" s="9"/>
      <c r="AD2048" s="9"/>
      <c r="AE2048" s="10"/>
    </row>
    <row r="2049" spans="1:31" ht="16.5" customHeight="1">
      <c r="A2049" s="12">
        <f>COUNTIF(parameter_DB!$B2049:B$9620,parameter_DB!B2049)</f>
        <v>6</v>
      </c>
      <c r="B2049" s="2">
        <f t="shared" si="48"/>
        <v>0</v>
      </c>
      <c r="C2049" s="2" t="str">
        <f>parameter_DB!B2049</f>
        <v>모비온</v>
      </c>
      <c r="D2049" s="2"/>
      <c r="E2049" s="2" t="str">
        <f t="shared" si="49"/>
        <v/>
      </c>
      <c r="F2049" s="2" t="str">
        <f t="shared" si="50"/>
        <v/>
      </c>
      <c r="G2049" s="9"/>
      <c r="H2049" s="2">
        <f>COUNTIF(parameter_DB!$A$1062:A2049,parameter_DB!A2049)</f>
        <v>187</v>
      </c>
      <c r="I2049" s="2">
        <f t="shared" si="51"/>
        <v>0</v>
      </c>
      <c r="J2049" s="2" t="str">
        <f>parameter_DB!A2049</f>
        <v>network</v>
      </c>
      <c r="K2049" s="2" t="str">
        <f t="shared" si="52"/>
        <v/>
      </c>
      <c r="L2049" s="2" t="str">
        <f t="shared" si="53"/>
        <v/>
      </c>
      <c r="M2049" s="66"/>
      <c r="N2049" s="9"/>
      <c r="O2049" s="9"/>
      <c r="P2049" s="9"/>
      <c r="Q2049" s="9"/>
      <c r="R2049" s="9"/>
      <c r="S2049" s="9"/>
      <c r="T2049" s="9"/>
      <c r="U2049" s="9"/>
      <c r="V2049" s="9"/>
      <c r="W2049" s="9"/>
      <c r="X2049" s="9"/>
      <c r="Y2049" s="9"/>
      <c r="Z2049" s="9"/>
      <c r="AA2049" s="9"/>
      <c r="AB2049" s="9"/>
      <c r="AC2049" s="9"/>
      <c r="AD2049" s="9"/>
      <c r="AE2049" s="10"/>
    </row>
    <row r="2050" spans="1:31" ht="16.5" customHeight="1">
      <c r="A2050" s="12">
        <f>COUNTIF(parameter_DB!$B2050:B$9620,parameter_DB!B2050)</f>
        <v>5</v>
      </c>
      <c r="B2050" s="2">
        <f t="shared" si="48"/>
        <v>0</v>
      </c>
      <c r="C2050" s="2" t="str">
        <f>parameter_DB!B2050</f>
        <v>모비온</v>
      </c>
      <c r="D2050" s="2"/>
      <c r="E2050" s="2" t="str">
        <f t="shared" si="49"/>
        <v/>
      </c>
      <c r="F2050" s="2" t="str">
        <f t="shared" si="50"/>
        <v/>
      </c>
      <c r="G2050" s="9"/>
      <c r="H2050" s="2">
        <f>COUNTIF(parameter_DB!$A$1062:A2050,parameter_DB!A2050)</f>
        <v>188</v>
      </c>
      <c r="I2050" s="2">
        <f t="shared" si="51"/>
        <v>0</v>
      </c>
      <c r="J2050" s="2" t="str">
        <f>parameter_DB!A2050</f>
        <v>network</v>
      </c>
      <c r="K2050" s="2" t="str">
        <f t="shared" si="52"/>
        <v/>
      </c>
      <c r="L2050" s="2" t="str">
        <f t="shared" si="53"/>
        <v/>
      </c>
      <c r="M2050" s="66"/>
      <c r="N2050" s="9"/>
      <c r="O2050" s="9"/>
      <c r="P2050" s="9"/>
      <c r="Q2050" s="9"/>
      <c r="R2050" s="9"/>
      <c r="S2050" s="9"/>
      <c r="T2050" s="9"/>
      <c r="U2050" s="9"/>
      <c r="V2050" s="9"/>
      <c r="W2050" s="9"/>
      <c r="X2050" s="9"/>
      <c r="Y2050" s="9"/>
      <c r="Z2050" s="9"/>
      <c r="AA2050" s="9"/>
      <c r="AB2050" s="9"/>
      <c r="AC2050" s="9"/>
      <c r="AD2050" s="9"/>
      <c r="AE2050" s="10"/>
    </row>
    <row r="2051" spans="1:31" ht="16.5" customHeight="1">
      <c r="A2051" s="12">
        <f>COUNTIF(parameter_DB!$B2051:B$9620,parameter_DB!B2051)</f>
        <v>4</v>
      </c>
      <c r="B2051" s="2">
        <f t="shared" si="48"/>
        <v>0</v>
      </c>
      <c r="C2051" s="2" t="str">
        <f>parameter_DB!B2051</f>
        <v>모비온</v>
      </c>
      <c r="D2051" s="2"/>
      <c r="E2051" s="2" t="str">
        <f t="shared" si="49"/>
        <v/>
      </c>
      <c r="F2051" s="2" t="str">
        <f t="shared" si="50"/>
        <v/>
      </c>
      <c r="G2051" s="9"/>
      <c r="H2051" s="2">
        <f>COUNTIF(parameter_DB!$A$1062:A2051,parameter_DB!A2051)</f>
        <v>189</v>
      </c>
      <c r="I2051" s="2">
        <f t="shared" si="51"/>
        <v>0</v>
      </c>
      <c r="J2051" s="2" t="str">
        <f>parameter_DB!A2051</f>
        <v>network</v>
      </c>
      <c r="K2051" s="2" t="str">
        <f t="shared" si="52"/>
        <v/>
      </c>
      <c r="L2051" s="2" t="str">
        <f t="shared" si="53"/>
        <v/>
      </c>
      <c r="M2051" s="66"/>
      <c r="N2051" s="9"/>
      <c r="O2051" s="9"/>
      <c r="P2051" s="9"/>
      <c r="Q2051" s="9"/>
      <c r="R2051" s="9"/>
      <c r="S2051" s="9"/>
      <c r="T2051" s="9"/>
      <c r="U2051" s="9"/>
      <c r="V2051" s="9"/>
      <c r="W2051" s="9"/>
      <c r="X2051" s="9"/>
      <c r="Y2051" s="9"/>
      <c r="Z2051" s="9"/>
      <c r="AA2051" s="9"/>
      <c r="AB2051" s="9"/>
      <c r="AC2051" s="9"/>
      <c r="AD2051" s="9"/>
      <c r="AE2051" s="10"/>
    </row>
    <row r="2052" spans="1:31" ht="16.5" customHeight="1">
      <c r="A2052" s="12">
        <f>COUNTIF(parameter_DB!$B2052:B$9620,parameter_DB!B2052)</f>
        <v>3</v>
      </c>
      <c r="B2052" s="2">
        <f t="shared" si="48"/>
        <v>0</v>
      </c>
      <c r="C2052" s="2" t="str">
        <f>parameter_DB!B2052</f>
        <v>모비온</v>
      </c>
      <c r="D2052" s="2"/>
      <c r="E2052" s="2" t="str">
        <f t="shared" si="49"/>
        <v/>
      </c>
      <c r="F2052" s="2" t="str">
        <f t="shared" si="50"/>
        <v/>
      </c>
      <c r="G2052" s="9"/>
      <c r="H2052" s="2">
        <f>COUNTIF(parameter_DB!$A$1062:A2052,parameter_DB!A2052)</f>
        <v>190</v>
      </c>
      <c r="I2052" s="2">
        <f t="shared" si="51"/>
        <v>0</v>
      </c>
      <c r="J2052" s="2" t="str">
        <f>parameter_DB!A2052</f>
        <v>network</v>
      </c>
      <c r="K2052" s="2" t="str">
        <f t="shared" si="52"/>
        <v/>
      </c>
      <c r="L2052" s="2" t="str">
        <f t="shared" si="53"/>
        <v/>
      </c>
      <c r="M2052" s="66"/>
      <c r="N2052" s="9"/>
      <c r="O2052" s="9"/>
      <c r="P2052" s="9"/>
      <c r="Q2052" s="9"/>
      <c r="R2052" s="9"/>
      <c r="S2052" s="9"/>
      <c r="T2052" s="9"/>
      <c r="U2052" s="9"/>
      <c r="V2052" s="9"/>
      <c r="W2052" s="9"/>
      <c r="X2052" s="9"/>
      <c r="Y2052" s="9"/>
      <c r="Z2052" s="9"/>
      <c r="AA2052" s="9"/>
      <c r="AB2052" s="9"/>
      <c r="AC2052" s="9"/>
      <c r="AD2052" s="9"/>
      <c r="AE2052" s="10"/>
    </row>
    <row r="2053" spans="1:31" ht="16.5" customHeight="1">
      <c r="A2053" s="12">
        <f>COUNTIF(parameter_DB!$B2053:B$9620,parameter_DB!B2053)</f>
        <v>2</v>
      </c>
      <c r="B2053" s="2">
        <f t="shared" si="48"/>
        <v>0</v>
      </c>
      <c r="C2053" s="2" t="str">
        <f>parameter_DB!B2053</f>
        <v>모비온</v>
      </c>
      <c r="D2053" s="2"/>
      <c r="E2053" s="2" t="str">
        <f t="shared" si="49"/>
        <v/>
      </c>
      <c r="F2053" s="2" t="str">
        <f t="shared" si="50"/>
        <v/>
      </c>
      <c r="G2053" s="9"/>
      <c r="H2053" s="2">
        <f>COUNTIF(parameter_DB!$A$1062:A2053,parameter_DB!A2053)</f>
        <v>191</v>
      </c>
      <c r="I2053" s="2">
        <f t="shared" si="51"/>
        <v>0</v>
      </c>
      <c r="J2053" s="2" t="str">
        <f>parameter_DB!A2053</f>
        <v>network</v>
      </c>
      <c r="K2053" s="2" t="str">
        <f t="shared" si="52"/>
        <v/>
      </c>
      <c r="L2053" s="2" t="str">
        <f t="shared" si="53"/>
        <v/>
      </c>
      <c r="M2053" s="66"/>
      <c r="N2053" s="9"/>
      <c r="O2053" s="9"/>
      <c r="P2053" s="9"/>
      <c r="Q2053" s="9"/>
      <c r="R2053" s="9"/>
      <c r="S2053" s="9"/>
      <c r="T2053" s="9"/>
      <c r="U2053" s="9"/>
      <c r="V2053" s="9"/>
      <c r="W2053" s="9"/>
      <c r="X2053" s="9"/>
      <c r="Y2053" s="9"/>
      <c r="Z2053" s="9"/>
      <c r="AA2053" s="9"/>
      <c r="AB2053" s="9"/>
      <c r="AC2053" s="9"/>
      <c r="AD2053" s="9"/>
      <c r="AE2053" s="10"/>
    </row>
    <row r="2054" spans="1:31" ht="16.5" customHeight="1">
      <c r="A2054" s="12">
        <f>COUNTIF(parameter_DB!$B2054:B$9620,parameter_DB!B2054)</f>
        <v>1</v>
      </c>
      <c r="B2054" s="2">
        <f t="shared" si="48"/>
        <v>60</v>
      </c>
      <c r="C2054" s="2" t="str">
        <f>parameter_DB!B2054</f>
        <v>모비온</v>
      </c>
      <c r="D2054" s="2"/>
      <c r="E2054" s="2" t="str">
        <f t="shared" si="49"/>
        <v/>
      </c>
      <c r="F2054" s="2" t="str">
        <f t="shared" si="50"/>
        <v/>
      </c>
      <c r="G2054" s="9"/>
      <c r="H2054" s="2">
        <f>COUNTIF(parameter_DB!$A$1062:A2054,parameter_DB!A2054)</f>
        <v>192</v>
      </c>
      <c r="I2054" s="2">
        <f t="shared" si="51"/>
        <v>0</v>
      </c>
      <c r="J2054" s="2" t="str">
        <f>parameter_DB!A2054</f>
        <v>network</v>
      </c>
      <c r="K2054" s="2" t="str">
        <f t="shared" si="52"/>
        <v/>
      </c>
      <c r="L2054" s="2" t="str">
        <f t="shared" si="53"/>
        <v/>
      </c>
      <c r="M2054" s="66"/>
      <c r="N2054" s="9"/>
      <c r="O2054" s="9"/>
      <c r="P2054" s="9"/>
      <c r="Q2054" s="9"/>
      <c r="R2054" s="9"/>
      <c r="S2054" s="9"/>
      <c r="T2054" s="9"/>
      <c r="U2054" s="9"/>
      <c r="V2054" s="9"/>
      <c r="W2054" s="9"/>
      <c r="X2054" s="9"/>
      <c r="Y2054" s="9"/>
      <c r="Z2054" s="9"/>
      <c r="AA2054" s="9"/>
      <c r="AB2054" s="9"/>
      <c r="AC2054" s="9"/>
      <c r="AD2054" s="9"/>
      <c r="AE2054" s="10"/>
    </row>
    <row r="2055" spans="1:31" ht="16.5" customHeight="1">
      <c r="A2055" s="2"/>
      <c r="B2055" s="2"/>
      <c r="C2055" s="2"/>
      <c r="D2055" s="2"/>
      <c r="E2055" s="2"/>
      <c r="F2055" s="2"/>
      <c r="G2055" s="9"/>
      <c r="H2055" s="2"/>
      <c r="I2055" s="2"/>
      <c r="J2055" s="2"/>
      <c r="K2055" s="2" t="str">
        <f t="shared" si="52"/>
        <v/>
      </c>
      <c r="L2055" s="2" t="str">
        <f t="shared" si="53"/>
        <v/>
      </c>
      <c r="M2055" s="66"/>
      <c r="N2055" s="9"/>
      <c r="O2055" s="9"/>
      <c r="P2055" s="9"/>
      <c r="Q2055" s="9"/>
      <c r="R2055" s="9"/>
      <c r="S2055" s="9"/>
      <c r="T2055" s="9"/>
      <c r="U2055" s="9"/>
      <c r="V2055" s="9"/>
      <c r="W2055" s="9"/>
      <c r="X2055" s="9"/>
      <c r="Y2055" s="9"/>
      <c r="Z2055" s="9"/>
      <c r="AA2055" s="9"/>
      <c r="AB2055" s="9"/>
      <c r="AC2055" s="9"/>
      <c r="AD2055" s="9"/>
      <c r="AE2055" s="10"/>
    </row>
    <row r="2056" spans="1:31" ht="16.5" customHeight="1">
      <c r="A2056" s="2"/>
      <c r="B2056" s="2"/>
      <c r="C2056" s="2"/>
      <c r="D2056" s="2"/>
      <c r="E2056" s="2"/>
      <c r="F2056" s="2"/>
      <c r="G2056" s="9"/>
      <c r="H2056" s="2"/>
      <c r="I2056" s="2"/>
      <c r="J2056" s="2"/>
      <c r="K2056" s="2" t="str">
        <f t="shared" si="52"/>
        <v/>
      </c>
      <c r="L2056" s="2" t="str">
        <f t="shared" si="53"/>
        <v/>
      </c>
      <c r="M2056" s="66"/>
      <c r="N2056" s="9"/>
      <c r="O2056" s="9"/>
      <c r="P2056" s="9"/>
      <c r="Q2056" s="9"/>
      <c r="R2056" s="9"/>
      <c r="S2056" s="9"/>
      <c r="T2056" s="9"/>
      <c r="U2056" s="9"/>
      <c r="V2056" s="9"/>
      <c r="W2056" s="9"/>
      <c r="X2056" s="9"/>
      <c r="Y2056" s="9"/>
      <c r="Z2056" s="9"/>
      <c r="AA2056" s="9"/>
      <c r="AB2056" s="9"/>
      <c r="AC2056" s="9"/>
      <c r="AD2056" s="9"/>
      <c r="AE2056" s="10"/>
    </row>
    <row r="2057" spans="1:31" ht="16.5" customHeight="1">
      <c r="A2057" s="2"/>
      <c r="B2057" s="2"/>
      <c r="C2057" s="2"/>
      <c r="D2057" s="2"/>
      <c r="E2057" s="2"/>
      <c r="F2057" s="2"/>
      <c r="G2057" s="9"/>
      <c r="H2057" s="2"/>
      <c r="I2057" s="2"/>
      <c r="J2057" s="2"/>
      <c r="K2057" s="2" t="str">
        <f t="shared" si="52"/>
        <v/>
      </c>
      <c r="L2057" s="2" t="str">
        <f t="shared" si="53"/>
        <v/>
      </c>
      <c r="M2057" s="66"/>
      <c r="N2057" s="9"/>
      <c r="O2057" s="9"/>
      <c r="P2057" s="9"/>
      <c r="Q2057" s="9"/>
      <c r="R2057" s="9"/>
      <c r="S2057" s="9"/>
      <c r="T2057" s="9"/>
      <c r="U2057" s="9"/>
      <c r="V2057" s="9"/>
      <c r="W2057" s="9"/>
      <c r="X2057" s="9"/>
      <c r="Y2057" s="9"/>
      <c r="Z2057" s="9"/>
      <c r="AA2057" s="9"/>
      <c r="AB2057" s="9"/>
      <c r="AC2057" s="9"/>
      <c r="AD2057" s="9"/>
      <c r="AE2057" s="10"/>
    </row>
    <row r="2058" spans="1:31" ht="16.5" customHeight="1">
      <c r="A2058" s="2"/>
      <c r="B2058" s="2"/>
      <c r="C2058" s="2"/>
      <c r="D2058" s="2"/>
      <c r="E2058" s="2"/>
      <c r="F2058" s="2"/>
      <c r="G2058" s="9"/>
      <c r="H2058" s="2"/>
      <c r="I2058" s="2"/>
      <c r="J2058" s="2"/>
      <c r="K2058" s="2" t="str">
        <f t="shared" si="52"/>
        <v/>
      </c>
      <c r="L2058" s="2" t="str">
        <f t="shared" si="53"/>
        <v/>
      </c>
      <c r="M2058" s="66"/>
      <c r="N2058" s="9"/>
      <c r="O2058" s="9"/>
      <c r="P2058" s="9"/>
      <c r="Q2058" s="9"/>
      <c r="R2058" s="9"/>
      <c r="S2058" s="9"/>
      <c r="T2058" s="9"/>
      <c r="U2058" s="9"/>
      <c r="V2058" s="9"/>
      <c r="W2058" s="9"/>
      <c r="X2058" s="9"/>
      <c r="Y2058" s="9"/>
      <c r="Z2058" s="9"/>
      <c r="AA2058" s="9"/>
      <c r="AB2058" s="9"/>
      <c r="AC2058" s="9"/>
      <c r="AD2058" s="9"/>
      <c r="AE2058" s="10"/>
    </row>
    <row r="2059" spans="1:31" ht="16.5" customHeight="1">
      <c r="A2059" s="2"/>
      <c r="B2059" s="2"/>
      <c r="C2059" s="2"/>
      <c r="D2059" s="2"/>
      <c r="E2059" s="2"/>
      <c r="F2059" s="2"/>
      <c r="G2059" s="9"/>
      <c r="H2059" s="2"/>
      <c r="I2059" s="2"/>
      <c r="J2059" s="2"/>
      <c r="K2059" s="2" t="str">
        <f t="shared" si="52"/>
        <v/>
      </c>
      <c r="L2059" s="2" t="str">
        <f t="shared" si="53"/>
        <v/>
      </c>
      <c r="M2059" s="66"/>
      <c r="N2059" s="9"/>
      <c r="O2059" s="9"/>
      <c r="P2059" s="9"/>
      <c r="Q2059" s="9"/>
      <c r="R2059" s="9"/>
      <c r="S2059" s="9"/>
      <c r="T2059" s="9"/>
      <c r="U2059" s="9"/>
      <c r="V2059" s="9"/>
      <c r="W2059" s="9"/>
      <c r="X2059" s="9"/>
      <c r="Y2059" s="9"/>
      <c r="Z2059" s="9"/>
      <c r="AA2059" s="9"/>
      <c r="AB2059" s="9"/>
      <c r="AC2059" s="9"/>
      <c r="AD2059" s="9"/>
      <c r="AE2059" s="10"/>
    </row>
    <row r="2060" spans="1:31" ht="16.5" customHeight="1">
      <c r="A2060" s="2"/>
      <c r="B2060" s="2"/>
      <c r="C2060" s="2"/>
      <c r="D2060" s="2"/>
      <c r="E2060" s="2"/>
      <c r="F2060" s="2"/>
      <c r="G2060" s="9"/>
      <c r="H2060" s="2"/>
      <c r="I2060" s="2"/>
      <c r="J2060" s="2"/>
      <c r="K2060" s="2" t="str">
        <f t="shared" si="52"/>
        <v/>
      </c>
      <c r="L2060" s="2" t="str">
        <f t="shared" si="53"/>
        <v/>
      </c>
      <c r="M2060" s="66"/>
      <c r="N2060" s="9"/>
      <c r="O2060" s="9"/>
      <c r="P2060" s="9"/>
      <c r="Q2060" s="9"/>
      <c r="R2060" s="9"/>
      <c r="S2060" s="9"/>
      <c r="T2060" s="9"/>
      <c r="U2060" s="9"/>
      <c r="V2060" s="9"/>
      <c r="W2060" s="9"/>
      <c r="X2060" s="9"/>
      <c r="Y2060" s="9"/>
      <c r="Z2060" s="9"/>
      <c r="AA2060" s="9"/>
      <c r="AB2060" s="9"/>
      <c r="AC2060" s="9"/>
      <c r="AD2060" s="9"/>
      <c r="AE2060" s="10"/>
    </row>
    <row r="2061" spans="1:31" ht="16.5" customHeight="1">
      <c r="A2061" s="2"/>
      <c r="B2061" s="2"/>
      <c r="C2061" s="2"/>
      <c r="D2061" s="2"/>
      <c r="E2061" s="2"/>
      <c r="F2061" s="2"/>
      <c r="G2061" s="9"/>
      <c r="H2061" s="2"/>
      <c r="I2061" s="2"/>
      <c r="J2061" s="2"/>
      <c r="K2061" s="2" t="str">
        <f t="shared" si="52"/>
        <v/>
      </c>
      <c r="L2061" s="2" t="str">
        <f t="shared" si="53"/>
        <v/>
      </c>
      <c r="M2061" s="66"/>
      <c r="N2061" s="9"/>
      <c r="O2061" s="9"/>
      <c r="P2061" s="9"/>
      <c r="Q2061" s="9"/>
      <c r="R2061" s="9"/>
      <c r="S2061" s="9"/>
      <c r="T2061" s="9"/>
      <c r="U2061" s="9"/>
      <c r="V2061" s="9"/>
      <c r="W2061" s="9"/>
      <c r="X2061" s="9"/>
      <c r="Y2061" s="9"/>
      <c r="Z2061" s="9"/>
      <c r="AA2061" s="9"/>
      <c r="AB2061" s="9"/>
      <c r="AC2061" s="9"/>
      <c r="AD2061" s="9"/>
      <c r="AE2061" s="10"/>
    </row>
    <row r="2062" spans="1:31" ht="16.5" customHeight="1">
      <c r="A2062" s="2"/>
      <c r="B2062" s="2"/>
      <c r="C2062" s="2"/>
      <c r="D2062" s="2"/>
      <c r="E2062" s="2"/>
      <c r="F2062" s="2"/>
      <c r="G2062" s="9"/>
      <c r="H2062" s="2"/>
      <c r="I2062" s="2"/>
      <c r="J2062" s="2"/>
      <c r="K2062" s="2" t="str">
        <f t="shared" si="52"/>
        <v/>
      </c>
      <c r="L2062" s="2" t="str">
        <f t="shared" si="53"/>
        <v/>
      </c>
      <c r="M2062" s="66"/>
      <c r="N2062" s="9"/>
      <c r="O2062" s="9"/>
      <c r="P2062" s="9"/>
      <c r="Q2062" s="9"/>
      <c r="R2062" s="9"/>
      <c r="S2062" s="9"/>
      <c r="T2062" s="9"/>
      <c r="U2062" s="9"/>
      <c r="V2062" s="9"/>
      <c r="W2062" s="9"/>
      <c r="X2062" s="9"/>
      <c r="Y2062" s="9"/>
      <c r="Z2062" s="9"/>
      <c r="AA2062" s="9"/>
      <c r="AB2062" s="9"/>
      <c r="AC2062" s="9"/>
      <c r="AD2062" s="9"/>
      <c r="AE2062" s="10"/>
    </row>
    <row r="2063" spans="1:31" ht="16.5" customHeight="1">
      <c r="A2063" s="2"/>
      <c r="B2063" s="2"/>
      <c r="C2063" s="2"/>
      <c r="D2063" s="2"/>
      <c r="E2063" s="2"/>
      <c r="F2063" s="2"/>
      <c r="G2063" s="9"/>
      <c r="H2063" s="2"/>
      <c r="I2063" s="2"/>
      <c r="J2063" s="2"/>
      <c r="K2063" s="2" t="str">
        <f t="shared" si="52"/>
        <v/>
      </c>
      <c r="L2063" s="2" t="str">
        <f t="shared" si="53"/>
        <v/>
      </c>
      <c r="M2063" s="66"/>
      <c r="N2063" s="9"/>
      <c r="O2063" s="9"/>
      <c r="P2063" s="9"/>
      <c r="Q2063" s="9"/>
      <c r="R2063" s="9"/>
      <c r="S2063" s="9"/>
      <c r="T2063" s="9"/>
      <c r="U2063" s="9"/>
      <c r="V2063" s="9"/>
      <c r="W2063" s="9"/>
      <c r="X2063" s="9"/>
      <c r="Y2063" s="9"/>
      <c r="Z2063" s="9"/>
      <c r="AA2063" s="9"/>
      <c r="AB2063" s="9"/>
      <c r="AC2063" s="9"/>
      <c r="AD2063" s="9"/>
      <c r="AE2063" s="10"/>
    </row>
  </sheetData>
  <phoneticPr fontId="16" type="noConversion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000"/>
  <sheetViews>
    <sheetView tabSelected="1" topLeftCell="A2" zoomScale="85" zoomScaleNormal="85" workbookViewId="0">
      <selection activeCell="A2" sqref="A1:XFD1048576"/>
    </sheetView>
  </sheetViews>
  <sheetFormatPr defaultColWidth="14.42578125" defaultRowHeight="15" customHeight="1"/>
  <cols>
    <col min="1" max="4" width="9" customWidth="1"/>
    <col min="5" max="5" width="23.42578125" customWidth="1"/>
    <col min="6" max="6" width="7.42578125" customWidth="1"/>
    <col min="7" max="7" width="13.28515625" customWidth="1"/>
    <col min="8" max="8" width="30" bestFit="1" customWidth="1"/>
    <col min="9" max="9" width="17" customWidth="1"/>
    <col min="10" max="10" width="29.85546875" customWidth="1"/>
    <col min="11" max="11" width="9" customWidth="1"/>
    <col min="12" max="12" width="10.28515625" customWidth="1"/>
    <col min="13" max="13" width="12.85546875" customWidth="1"/>
    <col min="14" max="14" width="11" customWidth="1"/>
    <col min="15" max="18" width="9" customWidth="1"/>
    <col min="19" max="20" width="17" style="75" customWidth="1"/>
    <col min="21" max="21" width="16.7109375" customWidth="1"/>
    <col min="22" max="22" width="17" customWidth="1"/>
    <col min="23" max="23" width="15" hidden="1" customWidth="1"/>
    <col min="24" max="28" width="9" customWidth="1"/>
  </cols>
  <sheetData>
    <row r="1" spans="1:28" ht="13.5" hidden="1" customHeight="1">
      <c r="A1" s="1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76"/>
      <c r="T1" s="76"/>
      <c r="U1" s="12"/>
      <c r="V1" s="12"/>
      <c r="W1" s="4"/>
      <c r="X1" s="4"/>
      <c r="Y1" s="4"/>
      <c r="Z1" s="4"/>
      <c r="AA1" s="4"/>
      <c r="AB1" s="4"/>
    </row>
    <row r="2" spans="1:28" ht="13.5" customHeight="1" thickBot="1">
      <c r="A2" s="67" t="s">
        <v>0</v>
      </c>
      <c r="B2" s="68" t="s">
        <v>153</v>
      </c>
      <c r="C2" s="68" t="s">
        <v>166</v>
      </c>
      <c r="D2" s="68" t="s">
        <v>167</v>
      </c>
      <c r="E2" s="68" t="s">
        <v>17</v>
      </c>
      <c r="F2" s="68" t="s">
        <v>231</v>
      </c>
      <c r="G2" s="68" t="s">
        <v>218</v>
      </c>
      <c r="H2" s="68" t="s">
        <v>292</v>
      </c>
      <c r="I2" s="68" t="s">
        <v>227</v>
      </c>
      <c r="J2" s="68" t="s">
        <v>232</v>
      </c>
      <c r="K2" s="68" t="s">
        <v>217</v>
      </c>
      <c r="L2" s="68" t="s">
        <v>247</v>
      </c>
      <c r="M2" s="68" t="s">
        <v>280</v>
      </c>
      <c r="N2" s="68" t="s">
        <v>285</v>
      </c>
      <c r="O2" s="68" t="s">
        <v>286</v>
      </c>
      <c r="P2" s="68" t="s">
        <v>287</v>
      </c>
      <c r="Q2" s="68" t="s">
        <v>288</v>
      </c>
      <c r="R2" s="69" t="s">
        <v>420</v>
      </c>
      <c r="S2" s="68" t="s">
        <v>472</v>
      </c>
      <c r="T2" s="68" t="s">
        <v>473</v>
      </c>
      <c r="U2" s="68" t="s">
        <v>168</v>
      </c>
      <c r="V2" s="68" t="s">
        <v>421</v>
      </c>
      <c r="W2" s="68" t="s">
        <v>16</v>
      </c>
      <c r="X2" s="4"/>
      <c r="Y2" s="4"/>
      <c r="Z2" s="4"/>
      <c r="AA2" s="4"/>
      <c r="AB2" s="4"/>
    </row>
    <row r="3" spans="1:28" ht="13.5" customHeight="1" thickBot="1">
      <c r="A3" s="70" t="s">
        <v>436</v>
      </c>
      <c r="B3" s="12" t="s">
        <v>18</v>
      </c>
      <c r="C3" s="12" t="s">
        <v>18</v>
      </c>
      <c r="D3" s="12" t="s">
        <v>18</v>
      </c>
      <c r="E3" s="12" t="s">
        <v>18</v>
      </c>
      <c r="F3" s="12" t="s">
        <v>18</v>
      </c>
      <c r="G3" s="12" t="s">
        <v>18</v>
      </c>
      <c r="H3" s="12" t="s">
        <v>468</v>
      </c>
      <c r="I3" s="12" t="s">
        <v>18</v>
      </c>
      <c r="J3" s="12" t="s">
        <v>18</v>
      </c>
      <c r="K3" s="12" t="s">
        <v>18</v>
      </c>
      <c r="L3" s="12" t="s">
        <v>18</v>
      </c>
      <c r="M3" s="80" t="s">
        <v>478</v>
      </c>
      <c r="N3" s="12" t="s">
        <v>18</v>
      </c>
      <c r="O3" s="12" t="s">
        <v>18</v>
      </c>
      <c r="P3" s="12" t="s">
        <v>18</v>
      </c>
      <c r="Q3" s="12" t="s">
        <v>18</v>
      </c>
      <c r="R3" s="71" t="s">
        <v>18</v>
      </c>
      <c r="S3" s="77" t="s">
        <v>18</v>
      </c>
      <c r="T3" s="77" t="s">
        <v>18</v>
      </c>
      <c r="U3" s="12" t="s">
        <v>18</v>
      </c>
      <c r="V3" s="12" t="s">
        <v>422</v>
      </c>
      <c r="W3" s="12" t="s">
        <v>451</v>
      </c>
      <c r="X3" s="4"/>
      <c r="Y3" s="4"/>
      <c r="Z3" s="4"/>
      <c r="AA3" s="4"/>
      <c r="AB3" s="4"/>
    </row>
    <row r="4" spans="1:28" ht="13.5" customHeight="1">
      <c r="A4" s="70" t="s">
        <v>437</v>
      </c>
      <c r="B4" s="12"/>
      <c r="C4" s="12"/>
      <c r="D4" s="12"/>
      <c r="E4" s="12" t="s">
        <v>477</v>
      </c>
      <c r="F4" s="12"/>
      <c r="G4" s="12" t="s">
        <v>220</v>
      </c>
      <c r="H4" s="12" t="s">
        <v>463</v>
      </c>
      <c r="I4" s="12" t="s">
        <v>228</v>
      </c>
      <c r="J4" s="12" t="s">
        <v>234</v>
      </c>
      <c r="K4" s="12"/>
      <c r="L4" s="80"/>
      <c r="M4" s="80" t="s">
        <v>479</v>
      </c>
      <c r="N4" s="12"/>
      <c r="O4" s="12"/>
      <c r="P4" s="12"/>
      <c r="Q4" s="12"/>
      <c r="R4" s="80"/>
      <c r="S4" s="78"/>
      <c r="T4" s="78"/>
      <c r="U4" s="12" t="s">
        <v>289</v>
      </c>
      <c r="V4" s="80" t="s">
        <v>482</v>
      </c>
      <c r="W4" s="12" t="s">
        <v>7</v>
      </c>
      <c r="X4" s="4"/>
      <c r="Y4" s="4"/>
      <c r="Z4" s="4"/>
      <c r="AA4" s="4"/>
      <c r="AB4" s="4"/>
    </row>
    <row r="5" spans="1:28" ht="13.5" customHeight="1">
      <c r="A5" s="70" t="s">
        <v>438</v>
      </c>
      <c r="B5" s="12"/>
      <c r="C5" s="12"/>
      <c r="D5" s="12"/>
      <c r="E5" s="12" t="s">
        <v>488</v>
      </c>
      <c r="F5" s="12"/>
      <c r="G5" s="12" t="s">
        <v>221</v>
      </c>
      <c r="H5" s="80" t="s">
        <v>466</v>
      </c>
      <c r="I5" s="12" t="s">
        <v>229</v>
      </c>
      <c r="J5" s="12" t="s">
        <v>235</v>
      </c>
      <c r="K5" s="12"/>
      <c r="L5" s="80"/>
      <c r="M5" s="80" t="s">
        <v>480</v>
      </c>
      <c r="N5" s="12"/>
      <c r="O5" s="12"/>
      <c r="P5" s="12"/>
      <c r="Q5" s="12"/>
      <c r="R5" s="80"/>
      <c r="S5" s="78"/>
      <c r="T5" s="78"/>
      <c r="U5" s="12" t="s">
        <v>290</v>
      </c>
      <c r="V5" s="80" t="s">
        <v>468</v>
      </c>
      <c r="W5" s="12" t="s">
        <v>8</v>
      </c>
      <c r="X5" s="4"/>
      <c r="Y5" s="4"/>
      <c r="Z5" s="4"/>
      <c r="AA5" s="4"/>
      <c r="AB5" s="4"/>
    </row>
    <row r="6" spans="1:28" ht="13.5" customHeight="1">
      <c r="A6" s="70" t="s">
        <v>439</v>
      </c>
      <c r="B6" s="12"/>
      <c r="C6" s="12"/>
      <c r="D6" s="12"/>
      <c r="E6" s="12" t="s">
        <v>476</v>
      </c>
      <c r="F6" s="12"/>
      <c r="G6" s="12" t="s">
        <v>222</v>
      </c>
      <c r="H6" s="80" t="s">
        <v>464</v>
      </c>
      <c r="I6" s="12" t="s">
        <v>230</v>
      </c>
      <c r="J6" s="12" t="s">
        <v>236</v>
      </c>
      <c r="K6" s="12"/>
      <c r="L6" s="80"/>
      <c r="M6" s="80" t="s">
        <v>481</v>
      </c>
      <c r="N6" s="12"/>
      <c r="O6" s="12"/>
      <c r="P6" s="12"/>
      <c r="Q6" s="12"/>
      <c r="R6" s="80"/>
      <c r="S6" s="78"/>
      <c r="T6" s="78"/>
      <c r="U6" s="12" t="s">
        <v>291</v>
      </c>
      <c r="V6" s="80" t="s">
        <v>483</v>
      </c>
      <c r="W6" s="12" t="s">
        <v>10</v>
      </c>
      <c r="X6" s="4"/>
      <c r="Y6" s="4"/>
      <c r="Z6" s="4"/>
      <c r="AA6" s="4"/>
      <c r="AB6" s="4"/>
    </row>
    <row r="7" spans="1:28" ht="13.5" customHeight="1">
      <c r="A7" s="70" t="s">
        <v>440</v>
      </c>
      <c r="B7" s="12"/>
      <c r="C7" s="12"/>
      <c r="D7" s="12"/>
      <c r="E7" s="73" t="s">
        <v>475</v>
      </c>
      <c r="F7" s="12"/>
      <c r="G7" s="12" t="s">
        <v>223</v>
      </c>
      <c r="H7" s="80" t="s">
        <v>465</v>
      </c>
      <c r="I7" s="72" t="s">
        <v>417</v>
      </c>
      <c r="J7" s="12" t="s">
        <v>237</v>
      </c>
      <c r="K7" s="12"/>
      <c r="L7" s="12"/>
      <c r="M7" s="12"/>
      <c r="N7" s="12"/>
      <c r="O7" s="12"/>
      <c r="P7" s="12"/>
      <c r="Q7" s="12"/>
      <c r="R7" s="80"/>
      <c r="S7" s="79"/>
      <c r="T7" s="79"/>
      <c r="U7" s="80" t="s">
        <v>424</v>
      </c>
      <c r="V7" s="80" t="s">
        <v>484</v>
      </c>
      <c r="W7" s="12" t="s">
        <v>456</v>
      </c>
      <c r="X7" s="4"/>
      <c r="Y7" s="4"/>
      <c r="Z7" s="4"/>
      <c r="AA7" s="4"/>
      <c r="AB7" s="4"/>
    </row>
    <row r="8" spans="1:28" ht="13.5" customHeight="1">
      <c r="A8" s="70" t="s">
        <v>441</v>
      </c>
      <c r="B8" s="12"/>
      <c r="C8" s="12"/>
      <c r="D8" s="12"/>
      <c r="E8" s="73" t="s">
        <v>474</v>
      </c>
      <c r="F8" s="12"/>
      <c r="G8" s="12" t="s">
        <v>224</v>
      </c>
      <c r="H8" s="80" t="s">
        <v>467</v>
      </c>
      <c r="I8" s="72" t="s">
        <v>418</v>
      </c>
      <c r="J8" s="12" t="s">
        <v>238</v>
      </c>
      <c r="K8" s="12"/>
      <c r="L8" s="12"/>
      <c r="M8" s="12"/>
      <c r="N8" s="12"/>
      <c r="O8" s="12"/>
      <c r="P8" s="12"/>
      <c r="Q8" s="12"/>
      <c r="R8" s="80"/>
      <c r="S8" s="78"/>
      <c r="T8" s="78"/>
      <c r="U8" s="80" t="s">
        <v>425</v>
      </c>
      <c r="V8" s="80" t="s">
        <v>485</v>
      </c>
      <c r="W8" s="4"/>
      <c r="X8" s="4"/>
      <c r="Y8" s="4"/>
      <c r="Z8" s="4"/>
      <c r="AA8" s="4"/>
      <c r="AB8" s="4"/>
    </row>
    <row r="9" spans="1:28" ht="13.5" customHeight="1">
      <c r="A9" s="70" t="s">
        <v>442</v>
      </c>
      <c r="B9" s="12"/>
      <c r="C9" s="12"/>
      <c r="D9" s="12"/>
      <c r="E9" s="74" t="s">
        <v>489</v>
      </c>
      <c r="F9" s="12"/>
      <c r="G9" s="12" t="s">
        <v>225</v>
      </c>
      <c r="H9" s="80" t="s">
        <v>469</v>
      </c>
      <c r="I9" s="72" t="s">
        <v>419</v>
      </c>
      <c r="J9" s="12" t="s">
        <v>239</v>
      </c>
      <c r="K9" s="12"/>
      <c r="L9" s="12"/>
      <c r="M9" s="12"/>
      <c r="N9" s="12"/>
      <c r="O9" s="12"/>
      <c r="P9" s="12"/>
      <c r="Q9" s="12"/>
      <c r="R9" s="80"/>
      <c r="S9" s="78"/>
      <c r="T9" s="78"/>
      <c r="U9" s="80" t="s">
        <v>426</v>
      </c>
      <c r="V9" s="80" t="s">
        <v>486</v>
      </c>
      <c r="W9" s="4"/>
      <c r="X9" s="4"/>
      <c r="Y9" s="4"/>
      <c r="Z9" s="4"/>
      <c r="AA9" s="4"/>
      <c r="AB9" s="4"/>
    </row>
    <row r="10" spans="1:28" ht="13.5" customHeight="1">
      <c r="A10" s="70" t="s">
        <v>443</v>
      </c>
      <c r="B10" s="12"/>
      <c r="C10" s="12"/>
      <c r="D10" s="12"/>
      <c r="E10" s="73" t="s">
        <v>490</v>
      </c>
      <c r="F10" s="12"/>
      <c r="G10" s="12" t="s">
        <v>226</v>
      </c>
      <c r="H10" s="80" t="s">
        <v>470</v>
      </c>
      <c r="I10" s="12"/>
      <c r="J10" s="12" t="s">
        <v>240</v>
      </c>
      <c r="K10" s="12"/>
      <c r="L10" s="12"/>
      <c r="M10" s="12"/>
      <c r="N10" s="12"/>
      <c r="O10" s="12"/>
      <c r="P10" s="12"/>
      <c r="Q10" s="12"/>
      <c r="R10" s="80"/>
      <c r="S10" s="78"/>
      <c r="T10" s="78"/>
      <c r="U10" s="80" t="s">
        <v>427</v>
      </c>
      <c r="V10" s="80" t="s">
        <v>487</v>
      </c>
      <c r="W10" s="4"/>
      <c r="X10" s="4"/>
      <c r="Y10" s="4"/>
      <c r="Z10" s="4"/>
      <c r="AA10" s="4"/>
      <c r="AB10" s="4"/>
    </row>
    <row r="11" spans="1:28" ht="13.5" customHeight="1">
      <c r="A11" s="70" t="s">
        <v>444</v>
      </c>
      <c r="B11" s="12"/>
      <c r="C11" s="12"/>
      <c r="D11" s="12"/>
      <c r="F11" s="12"/>
      <c r="G11" s="12" t="s">
        <v>245</v>
      </c>
      <c r="H11" s="76" t="s">
        <v>471</v>
      </c>
      <c r="I11" s="12"/>
      <c r="J11" s="12" t="s">
        <v>241</v>
      </c>
      <c r="K11" s="12"/>
      <c r="L11" s="12"/>
      <c r="M11" s="12"/>
      <c r="N11" s="12"/>
      <c r="O11" s="12"/>
      <c r="P11" s="12"/>
      <c r="Q11" s="12"/>
      <c r="R11" s="12"/>
      <c r="S11" s="76"/>
      <c r="T11" s="76"/>
      <c r="U11" s="80" t="s">
        <v>428</v>
      </c>
      <c r="V11" s="12"/>
      <c r="W11" s="4"/>
      <c r="X11" s="4"/>
      <c r="Y11" s="4"/>
      <c r="Z11" s="4"/>
      <c r="AA11" s="4"/>
      <c r="AB11" s="4"/>
    </row>
    <row r="12" spans="1:28" ht="13.5" customHeight="1">
      <c r="A12" s="70" t="s">
        <v>445</v>
      </c>
      <c r="B12" s="12"/>
      <c r="C12" s="12"/>
      <c r="D12" s="12"/>
      <c r="F12" s="12"/>
      <c r="G12" s="12" t="s">
        <v>246</v>
      </c>
      <c r="H12" s="76" t="s">
        <v>491</v>
      </c>
      <c r="I12" s="12"/>
      <c r="J12" s="12" t="s">
        <v>233</v>
      </c>
      <c r="K12" s="12"/>
      <c r="L12" s="12"/>
      <c r="M12" s="12"/>
      <c r="N12" s="12"/>
      <c r="O12" s="12"/>
      <c r="P12" s="12"/>
      <c r="Q12" s="12"/>
      <c r="R12" s="12"/>
      <c r="S12" s="76"/>
      <c r="T12" s="76"/>
      <c r="U12" s="12"/>
      <c r="V12" s="12"/>
      <c r="W12" s="4"/>
      <c r="X12" s="4"/>
      <c r="Y12" s="4"/>
      <c r="Z12" s="4"/>
      <c r="AA12" s="4"/>
      <c r="AB12" s="4"/>
    </row>
    <row r="13" spans="1:28" ht="13.5" customHeight="1">
      <c r="A13" s="70" t="s">
        <v>446</v>
      </c>
      <c r="B13" s="12"/>
      <c r="C13" s="12"/>
      <c r="D13" s="12"/>
      <c r="E13" s="73"/>
      <c r="F13" s="12"/>
      <c r="G13" s="12"/>
      <c r="H13" s="76" t="s">
        <v>492</v>
      </c>
      <c r="I13" s="12"/>
      <c r="J13" s="12" t="s">
        <v>242</v>
      </c>
      <c r="K13" s="12"/>
      <c r="L13" s="12"/>
      <c r="M13" s="12"/>
      <c r="N13" s="12"/>
      <c r="O13" s="12"/>
      <c r="P13" s="12"/>
      <c r="Q13" s="12"/>
      <c r="R13" s="12"/>
      <c r="S13" s="76"/>
      <c r="T13" s="76"/>
      <c r="U13" s="12"/>
      <c r="V13" s="12"/>
      <c r="W13" s="4"/>
      <c r="X13" s="4"/>
      <c r="Y13" s="4"/>
      <c r="Z13" s="4"/>
      <c r="AA13" s="4"/>
      <c r="AB13" s="4"/>
    </row>
    <row r="14" spans="1:28" ht="13.5" customHeight="1">
      <c r="A14" s="70" t="s">
        <v>447</v>
      </c>
      <c r="B14" s="12"/>
      <c r="C14" s="12"/>
      <c r="D14" s="12"/>
      <c r="E14" s="73"/>
      <c r="F14" s="12"/>
      <c r="G14" s="12"/>
      <c r="H14" s="76" t="s">
        <v>493</v>
      </c>
      <c r="I14" s="12"/>
      <c r="J14" s="12" t="s">
        <v>243</v>
      </c>
      <c r="K14" s="12"/>
      <c r="L14" s="12"/>
      <c r="M14" s="12"/>
      <c r="N14" s="12"/>
      <c r="O14" s="12"/>
      <c r="P14" s="12"/>
      <c r="Q14" s="12"/>
      <c r="R14" s="12"/>
      <c r="S14" s="76"/>
      <c r="T14" s="76"/>
      <c r="U14" s="12"/>
      <c r="V14" s="12"/>
      <c r="W14" s="4"/>
      <c r="X14" s="4"/>
      <c r="Y14" s="4"/>
      <c r="Z14" s="4"/>
      <c r="AA14" s="4"/>
      <c r="AB14" s="4"/>
    </row>
    <row r="15" spans="1:28" ht="13.5" customHeight="1">
      <c r="A15" s="70" t="s">
        <v>448</v>
      </c>
      <c r="B15" s="12"/>
      <c r="C15" s="12"/>
      <c r="D15" s="12"/>
      <c r="E15" s="12"/>
      <c r="F15" s="12"/>
      <c r="G15" s="12"/>
      <c r="H15" s="12" t="s">
        <v>494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76"/>
      <c r="T15" s="76"/>
      <c r="U15" s="12"/>
      <c r="V15" s="12"/>
      <c r="W15" s="4"/>
      <c r="X15" s="4"/>
      <c r="Y15" s="4"/>
      <c r="Z15" s="4"/>
      <c r="AA15" s="4"/>
      <c r="AB15" s="4"/>
    </row>
    <row r="16" spans="1:28" ht="13.5" customHeight="1">
      <c r="A16" s="70" t="s">
        <v>449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76"/>
      <c r="T16" s="76"/>
      <c r="U16" s="12"/>
      <c r="V16" s="12"/>
      <c r="W16" s="4"/>
      <c r="X16" s="4"/>
      <c r="Y16" s="4"/>
      <c r="Z16" s="4"/>
      <c r="AA16" s="4"/>
      <c r="AB16" s="4"/>
    </row>
    <row r="17" spans="1:28" ht="13.5" customHeight="1">
      <c r="A17" s="70" t="s">
        <v>450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U17" s="12"/>
      <c r="W17" s="4"/>
      <c r="X17" s="4"/>
      <c r="Y17" s="4"/>
      <c r="Z17" s="4"/>
      <c r="AA17" s="4"/>
      <c r="AB17" s="4"/>
    </row>
    <row r="18" spans="1:28" ht="13.5" customHeight="1">
      <c r="A18" s="70" t="s">
        <v>452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U18" s="12"/>
      <c r="W18" s="4"/>
      <c r="X18" s="4"/>
      <c r="Y18" s="4"/>
      <c r="Z18" s="4"/>
      <c r="AA18" s="4"/>
      <c r="AB18" s="4"/>
    </row>
    <row r="19" spans="1:28" ht="13.5" customHeight="1">
      <c r="A19" s="70" t="s">
        <v>453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U19" s="12"/>
      <c r="W19" s="4"/>
      <c r="X19" s="4"/>
      <c r="Y19" s="4"/>
      <c r="Z19" s="4"/>
      <c r="AA19" s="4"/>
      <c r="AB19" s="4"/>
    </row>
    <row r="20" spans="1:28" ht="13.5" customHeight="1">
      <c r="A20" s="70" t="s">
        <v>454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U20" s="12"/>
      <c r="W20" s="4"/>
      <c r="X20" s="4"/>
      <c r="Y20" s="4"/>
      <c r="Z20" s="4"/>
      <c r="AA20" s="4"/>
      <c r="AB20" s="4"/>
    </row>
    <row r="21" spans="1:28" ht="13.5" customHeight="1">
      <c r="A21" s="70" t="s">
        <v>455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U21" s="12"/>
      <c r="W21" s="4"/>
      <c r="X21" s="4"/>
      <c r="Y21" s="4"/>
      <c r="Z21" s="4"/>
      <c r="AA21" s="4"/>
      <c r="AB21" s="4"/>
    </row>
    <row r="22" spans="1:28" ht="13.5" customHeight="1">
      <c r="A22" s="70" t="s">
        <v>457</v>
      </c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76"/>
      <c r="T22" s="76"/>
      <c r="U22" s="12"/>
      <c r="V22" s="12"/>
      <c r="W22" s="4"/>
      <c r="X22" s="4"/>
      <c r="Y22" s="4"/>
      <c r="Z22" s="4"/>
      <c r="AA22" s="4"/>
      <c r="AB22" s="4"/>
    </row>
    <row r="23" spans="1:28" ht="13.5" customHeight="1">
      <c r="A23" s="70" t="s">
        <v>458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76"/>
      <c r="T23" s="76"/>
      <c r="U23" s="12"/>
      <c r="V23" s="12"/>
      <c r="W23" s="4"/>
      <c r="X23" s="4"/>
      <c r="Y23" s="4"/>
      <c r="Z23" s="4"/>
      <c r="AA23" s="4"/>
      <c r="AB23" s="4"/>
    </row>
    <row r="24" spans="1:28" ht="13.5" customHeight="1">
      <c r="A24" s="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76"/>
      <c r="T24" s="76"/>
      <c r="U24" s="12"/>
      <c r="V24" s="12"/>
      <c r="W24" s="4"/>
      <c r="X24" s="4"/>
      <c r="Y24" s="4"/>
      <c r="Z24" s="4"/>
      <c r="AA24" s="4"/>
      <c r="AB24" s="4"/>
    </row>
    <row r="25" spans="1:28" ht="13.5" customHeight="1">
      <c r="A25" s="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76"/>
      <c r="T25" s="76"/>
      <c r="U25" s="12"/>
      <c r="V25" s="12"/>
      <c r="W25" s="4"/>
      <c r="X25" s="4"/>
      <c r="Y25" s="4"/>
      <c r="Z25" s="4"/>
      <c r="AA25" s="4"/>
      <c r="AB25" s="4"/>
    </row>
    <row r="26" spans="1:28" ht="13.5" customHeight="1">
      <c r="A26" s="1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76"/>
      <c r="T26" s="76"/>
      <c r="U26" s="12"/>
      <c r="V26" s="12"/>
      <c r="W26" s="4"/>
      <c r="X26" s="4"/>
      <c r="Y26" s="4"/>
      <c r="Z26" s="4"/>
      <c r="AA26" s="4"/>
      <c r="AB26" s="4"/>
    </row>
    <row r="27" spans="1:28" ht="13.5" customHeight="1">
      <c r="A27" s="1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76"/>
      <c r="T27" s="76"/>
      <c r="U27" s="12"/>
      <c r="V27" s="12"/>
      <c r="W27" s="4"/>
      <c r="X27" s="4"/>
      <c r="Y27" s="4"/>
      <c r="Z27" s="4"/>
      <c r="AA27" s="4"/>
      <c r="AB27" s="4"/>
    </row>
    <row r="28" spans="1:28" ht="13.5" customHeight="1">
      <c r="A28" s="1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76"/>
      <c r="T28" s="76"/>
      <c r="U28" s="12"/>
      <c r="V28" s="12"/>
      <c r="W28" s="4"/>
      <c r="X28" s="4"/>
      <c r="Y28" s="4"/>
      <c r="Z28" s="4"/>
      <c r="AA28" s="4"/>
      <c r="AB28" s="4"/>
    </row>
    <row r="29" spans="1:28" ht="13.5" customHeight="1">
      <c r="A29" s="1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76"/>
      <c r="T29" s="76"/>
      <c r="U29" s="12"/>
      <c r="V29" s="12"/>
      <c r="W29" s="4"/>
      <c r="X29" s="4"/>
      <c r="Y29" s="4"/>
      <c r="Z29" s="4"/>
      <c r="AA29" s="4"/>
      <c r="AB29" s="4"/>
    </row>
    <row r="30" spans="1:28" ht="13.5" customHeight="1">
      <c r="A30" s="1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76"/>
      <c r="T30" s="76"/>
      <c r="U30" s="12"/>
      <c r="V30" s="12"/>
      <c r="W30" s="4"/>
      <c r="X30" s="4"/>
      <c r="Y30" s="4"/>
      <c r="Z30" s="4"/>
      <c r="AA30" s="4"/>
      <c r="AB30" s="4"/>
    </row>
    <row r="31" spans="1:28" ht="13.5" customHeight="1">
      <c r="A31" s="1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76"/>
      <c r="T31" s="76"/>
      <c r="U31" s="12"/>
      <c r="V31" s="12"/>
      <c r="W31" s="4"/>
      <c r="X31" s="4"/>
      <c r="Y31" s="4"/>
      <c r="Z31" s="4"/>
      <c r="AA31" s="4"/>
      <c r="AB31" s="4"/>
    </row>
    <row r="32" spans="1:28" ht="13.5" customHeight="1">
      <c r="A32" s="1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76"/>
      <c r="T32" s="76"/>
      <c r="U32" s="12"/>
      <c r="V32" s="12"/>
      <c r="W32" s="4"/>
      <c r="X32" s="4"/>
      <c r="Y32" s="4"/>
      <c r="Z32" s="4"/>
      <c r="AA32" s="4"/>
      <c r="AB32" s="4"/>
    </row>
    <row r="33" spans="1:28" ht="13.5" customHeight="1">
      <c r="A33" s="1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76"/>
      <c r="T33" s="76"/>
      <c r="U33" s="12"/>
      <c r="V33" s="12"/>
      <c r="W33" s="4"/>
      <c r="X33" s="4"/>
      <c r="Y33" s="4"/>
      <c r="Z33" s="4"/>
      <c r="AA33" s="4"/>
      <c r="AB33" s="4"/>
    </row>
    <row r="34" spans="1:28" ht="13.5" customHeight="1">
      <c r="A34" s="1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76"/>
      <c r="T34" s="76"/>
      <c r="U34" s="12"/>
      <c r="V34" s="12"/>
      <c r="W34" s="4"/>
      <c r="X34" s="4"/>
      <c r="Y34" s="4"/>
      <c r="Z34" s="4"/>
      <c r="AA34" s="4"/>
      <c r="AB34" s="4"/>
    </row>
    <row r="35" spans="1:28" ht="13.5" customHeight="1">
      <c r="A35" s="1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76"/>
      <c r="T35" s="76"/>
      <c r="U35" s="12"/>
      <c r="V35" s="12"/>
      <c r="W35" s="4"/>
      <c r="X35" s="4"/>
      <c r="Y35" s="4"/>
      <c r="Z35" s="4"/>
      <c r="AA35" s="4"/>
      <c r="AB35" s="4"/>
    </row>
    <row r="36" spans="1:28" ht="13.5" customHeight="1">
      <c r="A36" s="1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76"/>
      <c r="T36" s="76"/>
      <c r="U36" s="12"/>
      <c r="V36" s="12"/>
      <c r="W36" s="4"/>
      <c r="X36" s="4"/>
      <c r="Y36" s="4"/>
      <c r="Z36" s="4"/>
      <c r="AA36" s="4"/>
      <c r="AB36" s="4"/>
    </row>
    <row r="37" spans="1:28" ht="13.5" customHeight="1">
      <c r="A37" s="1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76"/>
      <c r="T37" s="76"/>
      <c r="U37" s="12"/>
      <c r="V37" s="12"/>
      <c r="W37" s="4"/>
      <c r="X37" s="4"/>
      <c r="Y37" s="4"/>
      <c r="Z37" s="4"/>
      <c r="AA37" s="4"/>
      <c r="AB37" s="4"/>
    </row>
    <row r="38" spans="1:28" ht="13.5" customHeight="1">
      <c r="A38" s="1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76"/>
      <c r="T38" s="76"/>
      <c r="U38" s="12"/>
      <c r="V38" s="12"/>
      <c r="W38" s="4"/>
      <c r="X38" s="4"/>
      <c r="Y38" s="4"/>
      <c r="Z38" s="4"/>
      <c r="AA38" s="4"/>
      <c r="AB38" s="4"/>
    </row>
    <row r="39" spans="1:28" ht="13.5" customHeight="1">
      <c r="A39" s="1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76"/>
      <c r="T39" s="76"/>
      <c r="U39" s="12"/>
      <c r="V39" s="12"/>
      <c r="W39" s="4"/>
      <c r="X39" s="4"/>
      <c r="Y39" s="4"/>
      <c r="Z39" s="4"/>
      <c r="AA39" s="4"/>
      <c r="AB39" s="4"/>
    </row>
    <row r="40" spans="1:28" ht="13.5" customHeight="1">
      <c r="A40" s="1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76"/>
      <c r="T40" s="76"/>
      <c r="U40" s="12"/>
      <c r="V40" s="12"/>
      <c r="W40" s="4"/>
      <c r="X40" s="4"/>
      <c r="Y40" s="4"/>
      <c r="Z40" s="4"/>
      <c r="AA40" s="4"/>
      <c r="AB40" s="4"/>
    </row>
    <row r="41" spans="1:28" ht="13.5" customHeight="1">
      <c r="A41" s="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76"/>
      <c r="T41" s="76"/>
      <c r="U41" s="12"/>
      <c r="V41" s="12"/>
      <c r="W41" s="4"/>
      <c r="X41" s="4"/>
      <c r="Y41" s="4"/>
      <c r="Z41" s="4"/>
      <c r="AA41" s="4"/>
      <c r="AB41" s="4"/>
    </row>
    <row r="42" spans="1:28" ht="13.5" customHeight="1">
      <c r="A42" s="1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76"/>
      <c r="T42" s="76"/>
      <c r="U42" s="12"/>
      <c r="V42" s="12"/>
      <c r="W42" s="4"/>
      <c r="X42" s="4"/>
      <c r="Y42" s="4"/>
      <c r="Z42" s="4"/>
      <c r="AA42" s="4"/>
      <c r="AB42" s="4"/>
    </row>
    <row r="43" spans="1:28" ht="13.5" customHeight="1">
      <c r="A43" s="1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76"/>
      <c r="T43" s="76"/>
      <c r="U43" s="12"/>
      <c r="V43" s="12"/>
      <c r="W43" s="4"/>
      <c r="X43" s="4"/>
      <c r="Y43" s="4"/>
      <c r="Z43" s="4"/>
      <c r="AA43" s="4"/>
      <c r="AB43" s="4"/>
    </row>
    <row r="44" spans="1:28" ht="13.5" customHeight="1">
      <c r="A44" s="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76"/>
      <c r="T44" s="76"/>
      <c r="U44" s="12"/>
      <c r="V44" s="12"/>
      <c r="W44" s="4"/>
      <c r="X44" s="4"/>
      <c r="Y44" s="4"/>
      <c r="Z44" s="4"/>
      <c r="AA44" s="4"/>
      <c r="AB44" s="4"/>
    </row>
    <row r="45" spans="1:28" ht="13.5" customHeight="1">
      <c r="A45" s="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76"/>
      <c r="T45" s="76"/>
      <c r="U45" s="12"/>
      <c r="V45" s="12"/>
      <c r="W45" s="4"/>
      <c r="X45" s="4"/>
      <c r="Y45" s="4"/>
      <c r="Z45" s="4"/>
      <c r="AA45" s="4"/>
      <c r="AB45" s="4"/>
    </row>
    <row r="46" spans="1:28" ht="13.5" customHeight="1">
      <c r="A46" s="1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76"/>
      <c r="T46" s="76"/>
      <c r="U46" s="12"/>
      <c r="V46" s="12"/>
      <c r="W46" s="4"/>
      <c r="X46" s="4"/>
      <c r="Y46" s="4"/>
      <c r="Z46" s="4"/>
      <c r="AA46" s="4"/>
      <c r="AB46" s="4"/>
    </row>
    <row r="47" spans="1:28" ht="13.5" customHeight="1">
      <c r="A47" s="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76"/>
      <c r="T47" s="76"/>
      <c r="U47" s="12"/>
      <c r="V47" s="12"/>
      <c r="W47" s="4"/>
      <c r="X47" s="4"/>
      <c r="Y47" s="4"/>
      <c r="Z47" s="4"/>
      <c r="AA47" s="4"/>
      <c r="AB47" s="4"/>
    </row>
    <row r="48" spans="1:28" ht="13.5" customHeight="1">
      <c r="A48" s="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76"/>
      <c r="T48" s="76"/>
      <c r="U48" s="12"/>
      <c r="V48" s="12"/>
      <c r="W48" s="4"/>
      <c r="X48" s="4"/>
      <c r="Y48" s="4"/>
      <c r="Z48" s="4"/>
      <c r="AA48" s="4"/>
      <c r="AB48" s="4"/>
    </row>
    <row r="49" spans="1:28" ht="13.5" customHeight="1">
      <c r="A49" s="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76"/>
      <c r="T49" s="76"/>
      <c r="U49" s="12"/>
      <c r="V49" s="12"/>
      <c r="W49" s="4"/>
      <c r="X49" s="4"/>
      <c r="Y49" s="4"/>
      <c r="Z49" s="4"/>
      <c r="AA49" s="4"/>
      <c r="AB49" s="4"/>
    </row>
    <row r="50" spans="1:28" ht="13.5" customHeight="1">
      <c r="A50" s="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76"/>
      <c r="T50" s="76"/>
      <c r="U50" s="12"/>
      <c r="V50" s="12"/>
      <c r="W50" s="4"/>
      <c r="X50" s="4"/>
      <c r="Y50" s="4"/>
      <c r="Z50" s="4"/>
      <c r="AA50" s="4"/>
      <c r="AB50" s="4"/>
    </row>
    <row r="51" spans="1:28" ht="13.5" customHeight="1">
      <c r="A51" s="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76"/>
      <c r="T51" s="76"/>
      <c r="U51" s="12"/>
      <c r="V51" s="12"/>
      <c r="W51" s="4"/>
      <c r="X51" s="4"/>
      <c r="Y51" s="4"/>
      <c r="Z51" s="4"/>
      <c r="AA51" s="4"/>
      <c r="AB51" s="4"/>
    </row>
    <row r="52" spans="1:28" ht="13.5" customHeight="1">
      <c r="A52" s="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76"/>
      <c r="T52" s="76"/>
      <c r="U52" s="12"/>
      <c r="V52" s="12"/>
      <c r="W52" s="4"/>
      <c r="X52" s="4"/>
      <c r="Y52" s="4"/>
      <c r="Z52" s="4"/>
      <c r="AA52" s="4"/>
      <c r="AB52" s="4"/>
    </row>
    <row r="53" spans="1:28" ht="13.5" customHeight="1">
      <c r="A53" s="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76"/>
      <c r="T53" s="76"/>
      <c r="U53" s="12"/>
      <c r="V53" s="12"/>
      <c r="W53" s="4"/>
      <c r="X53" s="4"/>
      <c r="Y53" s="4"/>
      <c r="Z53" s="4"/>
      <c r="AA53" s="4"/>
      <c r="AB53" s="4"/>
    </row>
    <row r="54" spans="1:28" ht="13.5" customHeight="1">
      <c r="A54" s="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76"/>
      <c r="T54" s="76"/>
      <c r="U54" s="12"/>
      <c r="V54" s="12"/>
      <c r="W54" s="4"/>
      <c r="X54" s="4"/>
      <c r="Y54" s="4"/>
      <c r="Z54" s="4"/>
      <c r="AA54" s="4"/>
      <c r="AB54" s="4"/>
    </row>
    <row r="55" spans="1:28" ht="13.5" customHeight="1">
      <c r="A55" s="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76"/>
      <c r="T55" s="76"/>
      <c r="U55" s="12"/>
      <c r="V55" s="12"/>
      <c r="W55" s="4"/>
      <c r="X55" s="4"/>
      <c r="Y55" s="4"/>
      <c r="Z55" s="4"/>
      <c r="AA55" s="4"/>
      <c r="AB55" s="4"/>
    </row>
    <row r="56" spans="1:28" ht="13.5" customHeight="1">
      <c r="A56" s="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76"/>
      <c r="T56" s="76"/>
      <c r="U56" s="12"/>
      <c r="V56" s="12"/>
      <c r="W56" s="4"/>
      <c r="X56" s="4"/>
      <c r="Y56" s="4"/>
      <c r="Z56" s="4"/>
      <c r="AA56" s="4"/>
      <c r="AB56" s="4"/>
    </row>
    <row r="57" spans="1:28" ht="13.5" customHeight="1">
      <c r="A57" s="1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76"/>
      <c r="T57" s="76"/>
      <c r="U57" s="12"/>
      <c r="V57" s="12"/>
      <c r="W57" s="4"/>
      <c r="X57" s="4"/>
      <c r="Y57" s="4"/>
      <c r="Z57" s="4"/>
      <c r="AA57" s="4"/>
      <c r="AB57" s="4"/>
    </row>
    <row r="58" spans="1:28" ht="13.5" customHeight="1">
      <c r="A58" s="1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76"/>
      <c r="T58" s="76"/>
      <c r="U58" s="12"/>
      <c r="V58" s="12"/>
      <c r="W58" s="4"/>
      <c r="X58" s="4"/>
      <c r="Y58" s="4"/>
      <c r="Z58" s="4"/>
      <c r="AA58" s="4"/>
      <c r="AB58" s="4"/>
    </row>
    <row r="59" spans="1:28" ht="13.5" customHeight="1">
      <c r="A59" s="1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76"/>
      <c r="T59" s="76"/>
      <c r="U59" s="12"/>
      <c r="V59" s="12"/>
      <c r="W59" s="4"/>
      <c r="X59" s="4"/>
      <c r="Y59" s="4"/>
      <c r="Z59" s="4"/>
      <c r="AA59" s="4"/>
      <c r="AB59" s="4"/>
    </row>
    <row r="60" spans="1:28" ht="13.5" customHeight="1">
      <c r="A60" s="1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76"/>
      <c r="T60" s="76"/>
      <c r="U60" s="12"/>
      <c r="V60" s="12"/>
      <c r="W60" s="4"/>
      <c r="X60" s="4"/>
      <c r="Y60" s="4"/>
      <c r="Z60" s="4"/>
      <c r="AA60" s="4"/>
      <c r="AB60" s="4"/>
    </row>
    <row r="61" spans="1:28" ht="13.5" customHeight="1">
      <c r="A61" s="1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76"/>
      <c r="T61" s="76"/>
      <c r="U61" s="12"/>
      <c r="V61" s="12"/>
      <c r="W61" s="4"/>
      <c r="X61" s="4"/>
      <c r="Y61" s="4"/>
      <c r="Z61" s="4"/>
      <c r="AA61" s="4"/>
      <c r="AB61" s="4"/>
    </row>
    <row r="62" spans="1:28" ht="13.5" customHeight="1">
      <c r="A62" s="1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76"/>
      <c r="T62" s="76"/>
      <c r="U62" s="12"/>
      <c r="V62" s="12"/>
      <c r="W62" s="4"/>
      <c r="X62" s="4"/>
      <c r="Y62" s="4"/>
      <c r="Z62" s="4"/>
      <c r="AA62" s="4"/>
      <c r="AB62" s="4"/>
    </row>
    <row r="63" spans="1:28" ht="13.5" customHeight="1">
      <c r="A63" s="1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76"/>
      <c r="T63" s="76"/>
      <c r="U63" s="12"/>
      <c r="V63" s="12"/>
      <c r="W63" s="4"/>
      <c r="X63" s="4"/>
      <c r="Y63" s="4"/>
      <c r="Z63" s="4"/>
      <c r="AA63" s="4"/>
      <c r="AB63" s="4"/>
    </row>
    <row r="64" spans="1:28" ht="13.5" customHeight="1">
      <c r="A64" s="1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76"/>
      <c r="T64" s="76"/>
      <c r="U64" s="12"/>
      <c r="V64" s="12"/>
      <c r="W64" s="4"/>
      <c r="X64" s="4"/>
      <c r="Y64" s="4"/>
      <c r="Z64" s="4"/>
      <c r="AA64" s="4"/>
      <c r="AB64" s="4"/>
    </row>
    <row r="65" spans="1:28" ht="13.5" customHeight="1">
      <c r="A65" s="1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76"/>
      <c r="T65" s="76"/>
      <c r="U65" s="12"/>
      <c r="V65" s="12"/>
      <c r="W65" s="4"/>
      <c r="X65" s="4"/>
      <c r="Y65" s="4"/>
      <c r="Z65" s="4"/>
      <c r="AA65" s="4"/>
      <c r="AB65" s="4"/>
    </row>
    <row r="66" spans="1:28" ht="13.5" customHeight="1">
      <c r="A66" s="1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76"/>
      <c r="T66" s="76"/>
      <c r="U66" s="12"/>
      <c r="V66" s="12"/>
      <c r="W66" s="4"/>
      <c r="X66" s="4"/>
      <c r="Y66" s="4"/>
      <c r="Z66" s="4"/>
      <c r="AA66" s="4"/>
      <c r="AB66" s="4"/>
    </row>
    <row r="67" spans="1:28" ht="13.5" customHeight="1">
      <c r="A67" s="1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76"/>
      <c r="T67" s="76"/>
      <c r="U67" s="12"/>
      <c r="V67" s="12"/>
      <c r="W67" s="4"/>
      <c r="X67" s="4"/>
      <c r="Y67" s="4"/>
      <c r="Z67" s="4"/>
      <c r="AA67" s="4"/>
      <c r="AB67" s="4"/>
    </row>
    <row r="68" spans="1:28" ht="13.5" customHeight="1">
      <c r="A68" s="1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76"/>
      <c r="T68" s="76"/>
      <c r="U68" s="12"/>
      <c r="V68" s="12"/>
      <c r="W68" s="4"/>
      <c r="X68" s="4"/>
      <c r="Y68" s="4"/>
      <c r="Z68" s="4"/>
      <c r="AA68" s="4"/>
      <c r="AB68" s="4"/>
    </row>
    <row r="69" spans="1:28" ht="13.5" customHeight="1">
      <c r="A69" s="1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76"/>
      <c r="T69" s="76"/>
      <c r="U69" s="12"/>
      <c r="V69" s="12"/>
      <c r="W69" s="4"/>
      <c r="X69" s="4"/>
      <c r="Y69" s="4"/>
      <c r="Z69" s="4"/>
      <c r="AA69" s="4"/>
      <c r="AB69" s="4"/>
    </row>
    <row r="70" spans="1:28" ht="13.5" customHeight="1">
      <c r="A70" s="1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76"/>
      <c r="T70" s="76"/>
      <c r="U70" s="12"/>
      <c r="V70" s="12"/>
      <c r="W70" s="4"/>
      <c r="X70" s="4"/>
      <c r="Y70" s="4"/>
      <c r="Z70" s="4"/>
      <c r="AA70" s="4"/>
      <c r="AB70" s="4"/>
    </row>
    <row r="71" spans="1:28" ht="13.5" customHeight="1">
      <c r="A71" s="1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76"/>
      <c r="T71" s="76"/>
      <c r="U71" s="12"/>
      <c r="V71" s="12"/>
      <c r="W71" s="4"/>
      <c r="X71" s="4"/>
      <c r="Y71" s="4"/>
      <c r="Z71" s="4"/>
      <c r="AA71" s="4"/>
      <c r="AB71" s="4"/>
    </row>
    <row r="72" spans="1:28" ht="13.5" customHeight="1">
      <c r="A72" s="1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76"/>
      <c r="T72" s="76"/>
      <c r="U72" s="12"/>
      <c r="V72" s="12"/>
      <c r="W72" s="4"/>
      <c r="X72" s="4"/>
      <c r="Y72" s="4"/>
      <c r="Z72" s="4"/>
      <c r="AA72" s="4"/>
      <c r="AB72" s="4"/>
    </row>
    <row r="73" spans="1:28" ht="13.5" customHeight="1">
      <c r="A73" s="1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76"/>
      <c r="T73" s="76"/>
      <c r="U73" s="12"/>
      <c r="V73" s="12"/>
      <c r="W73" s="4"/>
      <c r="X73" s="4"/>
      <c r="Y73" s="4"/>
      <c r="Z73" s="4"/>
      <c r="AA73" s="4"/>
      <c r="AB73" s="4"/>
    </row>
    <row r="74" spans="1:28" ht="13.5" customHeight="1">
      <c r="A74" s="1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76"/>
      <c r="T74" s="76"/>
      <c r="U74" s="12"/>
      <c r="V74" s="12"/>
      <c r="W74" s="4"/>
      <c r="X74" s="4"/>
      <c r="Y74" s="4"/>
      <c r="Z74" s="4"/>
      <c r="AA74" s="4"/>
      <c r="AB74" s="4"/>
    </row>
    <row r="75" spans="1:28" ht="13.5" customHeight="1">
      <c r="A75" s="1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76"/>
      <c r="T75" s="76"/>
      <c r="U75" s="12"/>
      <c r="V75" s="12"/>
      <c r="W75" s="4"/>
      <c r="X75" s="4"/>
      <c r="Y75" s="4"/>
      <c r="Z75" s="4"/>
      <c r="AA75" s="4"/>
      <c r="AB75" s="4"/>
    </row>
    <row r="76" spans="1:28" ht="13.5" customHeight="1">
      <c r="A76" s="1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76"/>
      <c r="T76" s="76"/>
      <c r="U76" s="12"/>
      <c r="V76" s="12"/>
      <c r="W76" s="4"/>
      <c r="X76" s="4"/>
      <c r="Y76" s="4"/>
      <c r="Z76" s="4"/>
      <c r="AA76" s="4"/>
      <c r="AB76" s="4"/>
    </row>
    <row r="77" spans="1:28" ht="13.5" customHeight="1">
      <c r="A77" s="1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76"/>
      <c r="T77" s="76"/>
      <c r="U77" s="12"/>
      <c r="V77" s="12"/>
      <c r="W77" s="4"/>
      <c r="X77" s="4"/>
      <c r="Y77" s="4"/>
      <c r="Z77" s="4"/>
      <c r="AA77" s="4"/>
      <c r="AB77" s="4"/>
    </row>
    <row r="78" spans="1:28" ht="13.5" customHeight="1">
      <c r="A78" s="1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76"/>
      <c r="T78" s="76"/>
      <c r="U78" s="12"/>
      <c r="V78" s="12"/>
      <c r="W78" s="4"/>
      <c r="X78" s="4"/>
      <c r="Y78" s="4"/>
      <c r="Z78" s="4"/>
      <c r="AA78" s="4"/>
      <c r="AB78" s="4"/>
    </row>
    <row r="79" spans="1:28" ht="13.5" customHeight="1">
      <c r="A79" s="1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76"/>
      <c r="T79" s="76"/>
      <c r="U79" s="12"/>
      <c r="V79" s="12"/>
      <c r="W79" s="4"/>
      <c r="X79" s="4"/>
      <c r="Y79" s="4"/>
      <c r="Z79" s="4"/>
      <c r="AA79" s="4"/>
      <c r="AB79" s="4"/>
    </row>
    <row r="80" spans="1:28" ht="13.5" customHeight="1">
      <c r="A80" s="1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76"/>
      <c r="T80" s="76"/>
      <c r="U80" s="12"/>
      <c r="V80" s="12"/>
      <c r="W80" s="4"/>
      <c r="X80" s="4"/>
      <c r="Y80" s="4"/>
      <c r="Z80" s="4"/>
      <c r="AA80" s="4"/>
      <c r="AB80" s="4"/>
    </row>
    <row r="81" spans="1:28" ht="13.5" customHeight="1">
      <c r="A81" s="1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76"/>
      <c r="T81" s="76"/>
      <c r="U81" s="12"/>
      <c r="V81" s="12"/>
      <c r="W81" s="4"/>
      <c r="X81" s="4"/>
      <c r="Y81" s="4"/>
      <c r="Z81" s="4"/>
      <c r="AA81" s="4"/>
      <c r="AB81" s="4"/>
    </row>
    <row r="82" spans="1:28" ht="13.5" customHeight="1">
      <c r="A82" s="1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76"/>
      <c r="T82" s="76"/>
      <c r="U82" s="12"/>
      <c r="V82" s="12"/>
      <c r="W82" s="4"/>
      <c r="X82" s="4"/>
      <c r="Y82" s="4"/>
      <c r="Z82" s="4"/>
      <c r="AA82" s="4"/>
      <c r="AB82" s="4"/>
    </row>
    <row r="83" spans="1:28" ht="13.5" customHeight="1">
      <c r="A83" s="1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76"/>
      <c r="T83" s="76"/>
      <c r="U83" s="12"/>
      <c r="V83" s="12"/>
      <c r="W83" s="4"/>
      <c r="X83" s="4"/>
      <c r="Y83" s="4"/>
      <c r="Z83" s="4"/>
      <c r="AA83" s="4"/>
      <c r="AB83" s="4"/>
    </row>
    <row r="84" spans="1:28" ht="13.5" customHeight="1">
      <c r="A84" s="1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76"/>
      <c r="T84" s="76"/>
      <c r="U84" s="12"/>
      <c r="V84" s="12"/>
      <c r="W84" s="4"/>
      <c r="X84" s="4"/>
      <c r="Y84" s="4"/>
      <c r="Z84" s="4"/>
      <c r="AA84" s="4"/>
      <c r="AB84" s="4"/>
    </row>
    <row r="85" spans="1:28" ht="13.5" customHeight="1">
      <c r="A85" s="1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76"/>
      <c r="T85" s="76"/>
      <c r="U85" s="12"/>
      <c r="V85" s="12"/>
      <c r="W85" s="4"/>
      <c r="X85" s="4"/>
      <c r="Y85" s="4"/>
      <c r="Z85" s="4"/>
      <c r="AA85" s="4"/>
      <c r="AB85" s="4"/>
    </row>
    <row r="86" spans="1:28" ht="13.5" customHeight="1">
      <c r="A86" s="1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76"/>
      <c r="T86" s="76"/>
      <c r="U86" s="12"/>
      <c r="V86" s="12"/>
      <c r="W86" s="4"/>
      <c r="X86" s="4"/>
      <c r="Y86" s="4"/>
      <c r="Z86" s="4"/>
      <c r="AA86" s="4"/>
      <c r="AB86" s="4"/>
    </row>
    <row r="87" spans="1:28" ht="13.5" customHeight="1">
      <c r="A87" s="1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76"/>
      <c r="T87" s="76"/>
      <c r="U87" s="12"/>
      <c r="V87" s="12"/>
      <c r="W87" s="4"/>
      <c r="X87" s="4"/>
      <c r="Y87" s="4"/>
      <c r="Z87" s="4"/>
      <c r="AA87" s="4"/>
      <c r="AB87" s="4"/>
    </row>
    <row r="88" spans="1:28" ht="13.5" customHeight="1">
      <c r="A88" s="1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76"/>
      <c r="T88" s="76"/>
      <c r="U88" s="12"/>
      <c r="V88" s="12"/>
      <c r="W88" s="4"/>
      <c r="X88" s="4"/>
      <c r="Y88" s="4"/>
      <c r="Z88" s="4"/>
      <c r="AA88" s="4"/>
      <c r="AB88" s="4"/>
    </row>
    <row r="89" spans="1:28" ht="13.5" customHeight="1">
      <c r="A89" s="1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76"/>
      <c r="T89" s="76"/>
      <c r="U89" s="12"/>
      <c r="V89" s="12"/>
      <c r="W89" s="4"/>
      <c r="X89" s="4"/>
      <c r="Y89" s="4"/>
      <c r="Z89" s="4"/>
      <c r="AA89" s="4"/>
      <c r="AB89" s="4"/>
    </row>
    <row r="90" spans="1:28" ht="13.5" customHeight="1">
      <c r="A90" s="1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76"/>
      <c r="T90" s="76"/>
      <c r="U90" s="12"/>
      <c r="V90" s="12"/>
      <c r="W90" s="4"/>
      <c r="X90" s="4"/>
      <c r="Y90" s="4"/>
      <c r="Z90" s="4"/>
      <c r="AA90" s="4"/>
      <c r="AB90" s="4"/>
    </row>
    <row r="91" spans="1:28" ht="13.5" customHeight="1">
      <c r="A91" s="1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76"/>
      <c r="T91" s="76"/>
      <c r="U91" s="12"/>
      <c r="V91" s="12"/>
      <c r="W91" s="4"/>
      <c r="X91" s="4"/>
      <c r="Y91" s="4"/>
      <c r="Z91" s="4"/>
      <c r="AA91" s="4"/>
      <c r="AB91" s="4"/>
    </row>
    <row r="92" spans="1:28" ht="13.5" customHeight="1">
      <c r="A92" s="1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76"/>
      <c r="T92" s="76"/>
      <c r="U92" s="12"/>
      <c r="V92" s="12"/>
      <c r="W92" s="4"/>
      <c r="X92" s="4"/>
      <c r="Y92" s="4"/>
      <c r="Z92" s="4"/>
      <c r="AA92" s="4"/>
      <c r="AB92" s="4"/>
    </row>
    <row r="93" spans="1:28" ht="13.5" customHeight="1">
      <c r="A93" s="1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76"/>
      <c r="T93" s="76"/>
      <c r="U93" s="12"/>
      <c r="V93" s="12"/>
      <c r="W93" s="4"/>
      <c r="X93" s="4"/>
      <c r="Y93" s="4"/>
      <c r="Z93" s="4"/>
      <c r="AA93" s="4"/>
      <c r="AB93" s="4"/>
    </row>
    <row r="94" spans="1:28" ht="13.5" customHeight="1">
      <c r="A94" s="1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76"/>
      <c r="T94" s="76"/>
      <c r="U94" s="12"/>
      <c r="V94" s="12"/>
      <c r="W94" s="4"/>
      <c r="X94" s="4"/>
      <c r="Y94" s="4"/>
      <c r="Z94" s="4"/>
      <c r="AA94" s="4"/>
      <c r="AB94" s="4"/>
    </row>
    <row r="95" spans="1:28" ht="13.5" customHeight="1">
      <c r="A95" s="1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76"/>
      <c r="T95" s="76"/>
      <c r="U95" s="12"/>
      <c r="V95" s="12"/>
      <c r="W95" s="4"/>
      <c r="X95" s="4"/>
      <c r="Y95" s="4"/>
      <c r="Z95" s="4"/>
      <c r="AA95" s="4"/>
      <c r="AB95" s="4"/>
    </row>
    <row r="96" spans="1:28" ht="13.5" customHeight="1">
      <c r="A96" s="1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76"/>
      <c r="T96" s="76"/>
      <c r="U96" s="12"/>
      <c r="V96" s="12"/>
      <c r="W96" s="4"/>
      <c r="X96" s="4"/>
      <c r="Y96" s="4"/>
      <c r="Z96" s="4"/>
      <c r="AA96" s="4"/>
      <c r="AB96" s="4"/>
    </row>
    <row r="97" spans="1:28" ht="13.5" customHeight="1">
      <c r="A97" s="1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76"/>
      <c r="T97" s="76"/>
      <c r="U97" s="12"/>
      <c r="V97" s="12"/>
      <c r="W97" s="4"/>
      <c r="X97" s="4"/>
      <c r="Y97" s="4"/>
      <c r="Z97" s="4"/>
      <c r="AA97" s="4"/>
      <c r="AB97" s="4"/>
    </row>
    <row r="98" spans="1:28" ht="13.5" customHeight="1">
      <c r="A98" s="1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76"/>
      <c r="T98" s="76"/>
      <c r="U98" s="12"/>
      <c r="V98" s="12"/>
      <c r="W98" s="4"/>
      <c r="X98" s="4"/>
      <c r="Y98" s="4"/>
      <c r="Z98" s="4"/>
      <c r="AA98" s="4"/>
      <c r="AB98" s="4"/>
    </row>
    <row r="99" spans="1:28" ht="13.5" customHeight="1">
      <c r="A99" s="1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76"/>
      <c r="T99" s="76"/>
      <c r="U99" s="12"/>
      <c r="V99" s="12"/>
      <c r="W99" s="4"/>
      <c r="X99" s="4"/>
      <c r="Y99" s="4"/>
      <c r="Z99" s="4"/>
      <c r="AA99" s="4"/>
      <c r="AB99" s="4"/>
    </row>
    <row r="100" spans="1:28" ht="13.5" customHeight="1">
      <c r="A100" s="1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76"/>
      <c r="T100" s="76"/>
      <c r="U100" s="12"/>
      <c r="V100" s="12"/>
      <c r="W100" s="4"/>
      <c r="X100" s="4"/>
      <c r="Y100" s="4"/>
      <c r="Z100" s="4"/>
      <c r="AA100" s="4"/>
      <c r="AB100" s="4"/>
    </row>
    <row r="101" spans="1:28" ht="13.5" customHeight="1">
      <c r="A101" s="1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76"/>
      <c r="T101" s="76"/>
      <c r="U101" s="12"/>
      <c r="V101" s="12"/>
      <c r="W101" s="4"/>
      <c r="X101" s="4"/>
      <c r="Y101" s="4"/>
      <c r="Z101" s="4"/>
      <c r="AA101" s="4"/>
      <c r="AB101" s="4"/>
    </row>
    <row r="102" spans="1:28" ht="13.5" customHeight="1">
      <c r="A102" s="1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76"/>
      <c r="T102" s="76"/>
      <c r="U102" s="12"/>
      <c r="V102" s="12"/>
      <c r="W102" s="4"/>
      <c r="X102" s="4"/>
      <c r="Y102" s="4"/>
      <c r="Z102" s="4"/>
      <c r="AA102" s="4"/>
      <c r="AB102" s="4"/>
    </row>
    <row r="103" spans="1:28" ht="13.5" customHeight="1">
      <c r="A103" s="1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76"/>
      <c r="T103" s="76"/>
      <c r="U103" s="12"/>
      <c r="V103" s="12"/>
      <c r="W103" s="4"/>
      <c r="X103" s="4"/>
      <c r="Y103" s="4"/>
      <c r="Z103" s="4"/>
      <c r="AA103" s="4"/>
      <c r="AB103" s="4"/>
    </row>
    <row r="104" spans="1:28" ht="13.5" customHeight="1">
      <c r="A104" s="1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76"/>
      <c r="T104" s="76"/>
      <c r="U104" s="12"/>
      <c r="V104" s="12"/>
      <c r="W104" s="4"/>
      <c r="X104" s="4"/>
      <c r="Y104" s="4"/>
      <c r="Z104" s="4"/>
      <c r="AA104" s="4"/>
      <c r="AB104" s="4"/>
    </row>
    <row r="105" spans="1:28" ht="13.5" customHeight="1">
      <c r="A105" s="1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76"/>
      <c r="T105" s="76"/>
      <c r="U105" s="12"/>
      <c r="V105" s="12"/>
      <c r="W105" s="4"/>
      <c r="X105" s="4"/>
      <c r="Y105" s="4"/>
      <c r="Z105" s="4"/>
      <c r="AA105" s="4"/>
      <c r="AB105" s="4"/>
    </row>
    <row r="106" spans="1:28" ht="13.5" customHeight="1">
      <c r="A106" s="1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76"/>
      <c r="T106" s="76"/>
      <c r="U106" s="12"/>
      <c r="V106" s="12"/>
      <c r="W106" s="4"/>
      <c r="X106" s="4"/>
      <c r="Y106" s="4"/>
      <c r="Z106" s="4"/>
      <c r="AA106" s="4"/>
      <c r="AB106" s="4"/>
    </row>
    <row r="107" spans="1:28" ht="13.5" customHeight="1">
      <c r="A107" s="1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76"/>
      <c r="T107" s="76"/>
      <c r="U107" s="12"/>
      <c r="V107" s="12"/>
      <c r="W107" s="4"/>
      <c r="X107" s="4"/>
      <c r="Y107" s="4"/>
      <c r="Z107" s="4"/>
      <c r="AA107" s="4"/>
      <c r="AB107" s="4"/>
    </row>
    <row r="108" spans="1:28" ht="13.5" customHeight="1">
      <c r="A108" s="1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76"/>
      <c r="T108" s="76"/>
      <c r="U108" s="12"/>
      <c r="V108" s="12"/>
      <c r="W108" s="4"/>
      <c r="X108" s="4"/>
      <c r="Y108" s="4"/>
      <c r="Z108" s="4"/>
      <c r="AA108" s="4"/>
      <c r="AB108" s="4"/>
    </row>
    <row r="109" spans="1:28" ht="13.5" customHeight="1">
      <c r="A109" s="1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76"/>
      <c r="T109" s="76"/>
      <c r="U109" s="12"/>
      <c r="V109" s="12"/>
      <c r="W109" s="4"/>
      <c r="X109" s="4"/>
      <c r="Y109" s="4"/>
      <c r="Z109" s="4"/>
      <c r="AA109" s="4"/>
      <c r="AB109" s="4"/>
    </row>
    <row r="110" spans="1:28" ht="13.5" customHeight="1">
      <c r="A110" s="1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76"/>
      <c r="T110" s="76"/>
      <c r="U110" s="12"/>
      <c r="V110" s="12"/>
      <c r="W110" s="4"/>
      <c r="X110" s="4"/>
      <c r="Y110" s="4"/>
      <c r="Z110" s="4"/>
      <c r="AA110" s="4"/>
      <c r="AB110" s="4"/>
    </row>
    <row r="111" spans="1:28" ht="13.5" customHeight="1">
      <c r="A111" s="1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76"/>
      <c r="T111" s="76"/>
      <c r="U111" s="12"/>
      <c r="V111" s="12"/>
      <c r="W111" s="4"/>
      <c r="X111" s="4"/>
      <c r="Y111" s="4"/>
      <c r="Z111" s="4"/>
      <c r="AA111" s="4"/>
      <c r="AB111" s="4"/>
    </row>
    <row r="112" spans="1:28" ht="13.5" customHeight="1">
      <c r="A112" s="1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76"/>
      <c r="T112" s="76"/>
      <c r="U112" s="12"/>
      <c r="V112" s="12"/>
      <c r="W112" s="4"/>
      <c r="X112" s="4"/>
      <c r="Y112" s="4"/>
      <c r="Z112" s="4"/>
      <c r="AA112" s="4"/>
      <c r="AB112" s="4"/>
    </row>
    <row r="113" spans="1:28" ht="13.5" customHeight="1">
      <c r="A113" s="1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76"/>
      <c r="T113" s="76"/>
      <c r="U113" s="12"/>
      <c r="V113" s="12"/>
      <c r="W113" s="4"/>
      <c r="X113" s="4"/>
      <c r="Y113" s="4"/>
      <c r="Z113" s="4"/>
      <c r="AA113" s="4"/>
      <c r="AB113" s="4"/>
    </row>
    <row r="114" spans="1:28" ht="13.5" customHeight="1">
      <c r="A114" s="1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76"/>
      <c r="T114" s="76"/>
      <c r="U114" s="12"/>
      <c r="V114" s="12"/>
      <c r="W114" s="4"/>
      <c r="X114" s="4"/>
      <c r="Y114" s="4"/>
      <c r="Z114" s="4"/>
      <c r="AA114" s="4"/>
      <c r="AB114" s="4"/>
    </row>
    <row r="115" spans="1:28" ht="13.5" customHeight="1">
      <c r="A115" s="1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76"/>
      <c r="T115" s="76"/>
      <c r="U115" s="12"/>
      <c r="V115" s="12"/>
      <c r="W115" s="4"/>
      <c r="X115" s="4"/>
      <c r="Y115" s="4"/>
      <c r="Z115" s="4"/>
      <c r="AA115" s="4"/>
      <c r="AB115" s="4"/>
    </row>
    <row r="116" spans="1:28" ht="13.5" customHeight="1">
      <c r="A116" s="1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76"/>
      <c r="T116" s="76"/>
      <c r="U116" s="12"/>
      <c r="V116" s="12"/>
      <c r="W116" s="4"/>
      <c r="X116" s="4"/>
      <c r="Y116" s="4"/>
      <c r="Z116" s="4"/>
      <c r="AA116" s="4"/>
      <c r="AB116" s="4"/>
    </row>
    <row r="117" spans="1:28" ht="13.5" customHeight="1">
      <c r="A117" s="1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76"/>
      <c r="T117" s="76"/>
      <c r="U117" s="12"/>
      <c r="V117" s="12"/>
      <c r="W117" s="4"/>
      <c r="X117" s="4"/>
      <c r="Y117" s="4"/>
      <c r="Z117" s="4"/>
      <c r="AA117" s="4"/>
      <c r="AB117" s="4"/>
    </row>
    <row r="118" spans="1:28" ht="13.5" customHeight="1">
      <c r="A118" s="1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76"/>
      <c r="T118" s="76"/>
      <c r="U118" s="12"/>
      <c r="V118" s="12"/>
      <c r="W118" s="4"/>
      <c r="X118" s="4"/>
      <c r="Y118" s="4"/>
      <c r="Z118" s="4"/>
      <c r="AA118" s="4"/>
      <c r="AB118" s="4"/>
    </row>
    <row r="119" spans="1:28" ht="13.5" customHeight="1">
      <c r="A119" s="1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76"/>
      <c r="T119" s="76"/>
      <c r="U119" s="12"/>
      <c r="V119" s="12"/>
      <c r="W119" s="4"/>
      <c r="X119" s="4"/>
      <c r="Y119" s="4"/>
      <c r="Z119" s="4"/>
      <c r="AA119" s="4"/>
      <c r="AB119" s="4"/>
    </row>
    <row r="120" spans="1:28" ht="13.5" customHeight="1">
      <c r="A120" s="1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76"/>
      <c r="T120" s="76"/>
      <c r="U120" s="12"/>
      <c r="V120" s="12"/>
      <c r="W120" s="4"/>
      <c r="X120" s="4"/>
      <c r="Y120" s="4"/>
      <c r="Z120" s="4"/>
      <c r="AA120" s="4"/>
      <c r="AB120" s="4"/>
    </row>
    <row r="121" spans="1:28" ht="13.5" customHeight="1">
      <c r="A121" s="1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76"/>
      <c r="T121" s="76"/>
      <c r="U121" s="12"/>
      <c r="V121" s="12"/>
      <c r="W121" s="4"/>
      <c r="X121" s="4"/>
      <c r="Y121" s="4"/>
      <c r="Z121" s="4"/>
      <c r="AA121" s="4"/>
      <c r="AB121" s="4"/>
    </row>
    <row r="122" spans="1:28" ht="13.5" customHeight="1">
      <c r="A122" s="1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76"/>
      <c r="T122" s="76"/>
      <c r="U122" s="12"/>
      <c r="V122" s="12"/>
      <c r="W122" s="4"/>
      <c r="X122" s="4"/>
      <c r="Y122" s="4"/>
      <c r="Z122" s="4"/>
      <c r="AA122" s="4"/>
      <c r="AB122" s="4"/>
    </row>
    <row r="123" spans="1:28" ht="13.5" customHeight="1">
      <c r="A123" s="1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76"/>
      <c r="T123" s="76"/>
      <c r="U123" s="12"/>
      <c r="V123" s="12"/>
      <c r="W123" s="4"/>
      <c r="X123" s="4"/>
      <c r="Y123" s="4"/>
      <c r="Z123" s="4"/>
      <c r="AA123" s="4"/>
      <c r="AB123" s="4"/>
    </row>
    <row r="124" spans="1:28" ht="13.5" customHeight="1">
      <c r="A124" s="1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76"/>
      <c r="T124" s="76"/>
      <c r="U124" s="12"/>
      <c r="V124" s="12"/>
      <c r="W124" s="4"/>
      <c r="X124" s="4"/>
      <c r="Y124" s="4"/>
      <c r="Z124" s="4"/>
      <c r="AA124" s="4"/>
      <c r="AB124" s="4"/>
    </row>
    <row r="125" spans="1:28" ht="13.5" customHeight="1">
      <c r="A125" s="1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76"/>
      <c r="T125" s="76"/>
      <c r="U125" s="12"/>
      <c r="V125" s="12"/>
      <c r="W125" s="4"/>
      <c r="X125" s="4"/>
      <c r="Y125" s="4"/>
      <c r="Z125" s="4"/>
      <c r="AA125" s="4"/>
      <c r="AB125" s="4"/>
    </row>
    <row r="126" spans="1:28" ht="13.5" customHeight="1">
      <c r="A126" s="1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76"/>
      <c r="T126" s="76"/>
      <c r="U126" s="12"/>
      <c r="V126" s="12"/>
      <c r="W126" s="4"/>
      <c r="X126" s="4"/>
      <c r="Y126" s="4"/>
      <c r="Z126" s="4"/>
      <c r="AA126" s="4"/>
      <c r="AB126" s="4"/>
    </row>
    <row r="127" spans="1:28" ht="13.5" customHeight="1">
      <c r="A127" s="1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76"/>
      <c r="T127" s="76"/>
      <c r="U127" s="12"/>
      <c r="V127" s="12"/>
      <c r="W127" s="4"/>
      <c r="X127" s="4"/>
      <c r="Y127" s="4"/>
      <c r="Z127" s="4"/>
      <c r="AA127" s="4"/>
      <c r="AB127" s="4"/>
    </row>
    <row r="128" spans="1:28" ht="13.5" customHeight="1">
      <c r="A128" s="1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76"/>
      <c r="T128" s="76"/>
      <c r="U128" s="12"/>
      <c r="V128" s="12"/>
      <c r="W128" s="4"/>
      <c r="X128" s="4"/>
      <c r="Y128" s="4"/>
      <c r="Z128" s="4"/>
      <c r="AA128" s="4"/>
      <c r="AB128" s="4"/>
    </row>
    <row r="129" spans="1:28" ht="13.5" customHeight="1">
      <c r="A129" s="1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76"/>
      <c r="T129" s="76"/>
      <c r="U129" s="12"/>
      <c r="V129" s="12"/>
      <c r="W129" s="4"/>
      <c r="X129" s="4"/>
      <c r="Y129" s="4"/>
      <c r="Z129" s="4"/>
      <c r="AA129" s="4"/>
      <c r="AB129" s="4"/>
    </row>
    <row r="130" spans="1:28" ht="13.5" customHeight="1">
      <c r="A130" s="1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76"/>
      <c r="T130" s="76"/>
      <c r="U130" s="12"/>
      <c r="V130" s="12"/>
      <c r="W130" s="4"/>
      <c r="X130" s="4"/>
      <c r="Y130" s="4"/>
      <c r="Z130" s="4"/>
      <c r="AA130" s="4"/>
      <c r="AB130" s="4"/>
    </row>
    <row r="131" spans="1:28" ht="13.5" customHeight="1">
      <c r="A131" s="1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76"/>
      <c r="T131" s="76"/>
      <c r="U131" s="12"/>
      <c r="V131" s="12"/>
      <c r="W131" s="4"/>
      <c r="X131" s="4"/>
      <c r="Y131" s="4"/>
      <c r="Z131" s="4"/>
      <c r="AA131" s="4"/>
      <c r="AB131" s="4"/>
    </row>
    <row r="132" spans="1:28" ht="13.5" customHeight="1">
      <c r="A132" s="1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76"/>
      <c r="T132" s="76"/>
      <c r="U132" s="12"/>
      <c r="V132" s="12"/>
      <c r="W132" s="4"/>
      <c r="X132" s="4"/>
      <c r="Y132" s="4"/>
      <c r="Z132" s="4"/>
      <c r="AA132" s="4"/>
      <c r="AB132" s="4"/>
    </row>
    <row r="133" spans="1:28" ht="13.5" customHeight="1">
      <c r="A133" s="1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76"/>
      <c r="T133" s="76"/>
      <c r="U133" s="12"/>
      <c r="V133" s="12"/>
      <c r="W133" s="4"/>
      <c r="X133" s="4"/>
      <c r="Y133" s="4"/>
      <c r="Z133" s="4"/>
      <c r="AA133" s="4"/>
      <c r="AB133" s="4"/>
    </row>
    <row r="134" spans="1:28" ht="13.5" customHeight="1">
      <c r="A134" s="1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76"/>
      <c r="T134" s="76"/>
      <c r="U134" s="12"/>
      <c r="V134" s="12"/>
      <c r="W134" s="4"/>
      <c r="X134" s="4"/>
      <c r="Y134" s="4"/>
      <c r="Z134" s="4"/>
      <c r="AA134" s="4"/>
      <c r="AB134" s="4"/>
    </row>
    <row r="135" spans="1:28" ht="13.5" customHeight="1">
      <c r="A135" s="1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76"/>
      <c r="T135" s="76"/>
      <c r="U135" s="12"/>
      <c r="V135" s="12"/>
      <c r="W135" s="4"/>
      <c r="X135" s="4"/>
      <c r="Y135" s="4"/>
      <c r="Z135" s="4"/>
      <c r="AA135" s="4"/>
      <c r="AB135" s="4"/>
    </row>
    <row r="136" spans="1:28" ht="13.5" customHeight="1">
      <c r="A136" s="1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76"/>
      <c r="T136" s="76"/>
      <c r="U136" s="12"/>
      <c r="V136" s="12"/>
      <c r="W136" s="4"/>
      <c r="X136" s="4"/>
      <c r="Y136" s="4"/>
      <c r="Z136" s="4"/>
      <c r="AA136" s="4"/>
      <c r="AB136" s="4"/>
    </row>
    <row r="137" spans="1:28" ht="13.5" customHeight="1">
      <c r="A137" s="1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76"/>
      <c r="T137" s="76"/>
      <c r="U137" s="12"/>
      <c r="V137" s="12"/>
      <c r="W137" s="4"/>
      <c r="X137" s="4"/>
      <c r="Y137" s="4"/>
      <c r="Z137" s="4"/>
      <c r="AA137" s="4"/>
      <c r="AB137" s="4"/>
    </row>
    <row r="138" spans="1:28" ht="13.5" customHeight="1">
      <c r="A138" s="1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76"/>
      <c r="T138" s="76"/>
      <c r="U138" s="12"/>
      <c r="V138" s="12"/>
      <c r="W138" s="4"/>
      <c r="X138" s="4"/>
      <c r="Y138" s="4"/>
      <c r="Z138" s="4"/>
      <c r="AA138" s="4"/>
      <c r="AB138" s="4"/>
    </row>
    <row r="139" spans="1:28" ht="13.5" customHeight="1">
      <c r="A139" s="1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76"/>
      <c r="T139" s="76"/>
      <c r="U139" s="12"/>
      <c r="V139" s="12"/>
      <c r="W139" s="4"/>
      <c r="X139" s="4"/>
      <c r="Y139" s="4"/>
      <c r="Z139" s="4"/>
      <c r="AA139" s="4"/>
      <c r="AB139" s="4"/>
    </row>
    <row r="140" spans="1:28" ht="13.5" customHeight="1">
      <c r="A140" s="1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76"/>
      <c r="T140" s="76"/>
      <c r="U140" s="12"/>
      <c r="V140" s="12"/>
      <c r="W140" s="4"/>
      <c r="X140" s="4"/>
      <c r="Y140" s="4"/>
      <c r="Z140" s="4"/>
      <c r="AA140" s="4"/>
      <c r="AB140" s="4"/>
    </row>
    <row r="141" spans="1:28" ht="13.5" customHeight="1">
      <c r="A141" s="1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76"/>
      <c r="T141" s="76"/>
      <c r="U141" s="12"/>
      <c r="V141" s="12"/>
      <c r="W141" s="4"/>
      <c r="X141" s="4"/>
      <c r="Y141" s="4"/>
      <c r="Z141" s="4"/>
      <c r="AA141" s="4"/>
      <c r="AB141" s="4"/>
    </row>
    <row r="142" spans="1:28" ht="13.5" customHeight="1">
      <c r="A142" s="1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76"/>
      <c r="T142" s="76"/>
      <c r="U142" s="12"/>
      <c r="V142" s="12"/>
      <c r="W142" s="4"/>
      <c r="X142" s="4"/>
      <c r="Y142" s="4"/>
      <c r="Z142" s="4"/>
      <c r="AA142" s="4"/>
      <c r="AB142" s="4"/>
    </row>
    <row r="143" spans="1:28" ht="13.5" customHeight="1">
      <c r="A143" s="1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76"/>
      <c r="T143" s="76"/>
      <c r="U143" s="12"/>
      <c r="V143" s="12"/>
      <c r="W143" s="4"/>
      <c r="X143" s="4"/>
      <c r="Y143" s="4"/>
      <c r="Z143" s="4"/>
      <c r="AA143" s="4"/>
      <c r="AB143" s="4"/>
    </row>
    <row r="144" spans="1:28" ht="13.5" customHeight="1">
      <c r="A144" s="1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76"/>
      <c r="T144" s="76"/>
      <c r="U144" s="12"/>
      <c r="V144" s="12"/>
      <c r="W144" s="4"/>
      <c r="X144" s="4"/>
      <c r="Y144" s="4"/>
      <c r="Z144" s="4"/>
      <c r="AA144" s="4"/>
      <c r="AB144" s="4"/>
    </row>
    <row r="145" spans="1:28" ht="13.5" customHeight="1">
      <c r="A145" s="1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76"/>
      <c r="T145" s="76"/>
      <c r="U145" s="12"/>
      <c r="V145" s="12"/>
      <c r="W145" s="4"/>
      <c r="X145" s="4"/>
      <c r="Y145" s="4"/>
      <c r="Z145" s="4"/>
      <c r="AA145" s="4"/>
      <c r="AB145" s="4"/>
    </row>
    <row r="146" spans="1:28" ht="13.5" customHeight="1">
      <c r="A146" s="1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76"/>
      <c r="T146" s="76"/>
      <c r="U146" s="12"/>
      <c r="V146" s="12"/>
      <c r="W146" s="4"/>
      <c r="X146" s="4"/>
      <c r="Y146" s="4"/>
      <c r="Z146" s="4"/>
      <c r="AA146" s="4"/>
      <c r="AB146" s="4"/>
    </row>
    <row r="147" spans="1:28" ht="13.5" customHeight="1">
      <c r="A147" s="1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76"/>
      <c r="T147" s="76"/>
      <c r="U147" s="12"/>
      <c r="V147" s="12"/>
      <c r="W147" s="4"/>
      <c r="X147" s="4"/>
      <c r="Y147" s="4"/>
      <c r="Z147" s="4"/>
      <c r="AA147" s="4"/>
      <c r="AB147" s="4"/>
    </row>
    <row r="148" spans="1:28" ht="13.5" customHeight="1">
      <c r="A148" s="1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76"/>
      <c r="T148" s="76"/>
      <c r="U148" s="12"/>
      <c r="V148" s="12"/>
      <c r="W148" s="4"/>
      <c r="X148" s="4"/>
      <c r="Y148" s="4"/>
      <c r="Z148" s="4"/>
      <c r="AA148" s="4"/>
      <c r="AB148" s="4"/>
    </row>
    <row r="149" spans="1:28" ht="13.5" customHeight="1">
      <c r="A149" s="1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76"/>
      <c r="T149" s="76"/>
      <c r="U149" s="12"/>
      <c r="V149" s="12"/>
      <c r="W149" s="4"/>
      <c r="X149" s="4"/>
      <c r="Y149" s="4"/>
      <c r="Z149" s="4"/>
      <c r="AA149" s="4"/>
      <c r="AB149" s="4"/>
    </row>
    <row r="150" spans="1:28" ht="13.5" customHeight="1">
      <c r="A150" s="1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76"/>
      <c r="T150" s="76"/>
      <c r="U150" s="12"/>
      <c r="V150" s="12"/>
      <c r="W150" s="4"/>
      <c r="X150" s="4"/>
      <c r="Y150" s="4"/>
      <c r="Z150" s="4"/>
      <c r="AA150" s="4"/>
      <c r="AB150" s="4"/>
    </row>
    <row r="151" spans="1:28" ht="13.5" customHeight="1">
      <c r="A151" s="1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76"/>
      <c r="T151" s="76"/>
      <c r="U151" s="12"/>
      <c r="V151" s="12"/>
      <c r="W151" s="4"/>
      <c r="X151" s="4"/>
      <c r="Y151" s="4"/>
      <c r="Z151" s="4"/>
      <c r="AA151" s="4"/>
      <c r="AB151" s="4"/>
    </row>
    <row r="152" spans="1:28" ht="13.5" customHeight="1">
      <c r="A152" s="1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76"/>
      <c r="T152" s="76"/>
      <c r="U152" s="12"/>
      <c r="V152" s="12"/>
      <c r="W152" s="4"/>
      <c r="X152" s="4"/>
      <c r="Y152" s="4"/>
      <c r="Z152" s="4"/>
      <c r="AA152" s="4"/>
      <c r="AB152" s="4"/>
    </row>
    <row r="153" spans="1:28" ht="13.5" customHeight="1">
      <c r="A153" s="1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76"/>
      <c r="T153" s="76"/>
      <c r="U153" s="12"/>
      <c r="V153" s="12"/>
      <c r="W153" s="4"/>
      <c r="X153" s="4"/>
      <c r="Y153" s="4"/>
      <c r="Z153" s="4"/>
      <c r="AA153" s="4"/>
      <c r="AB153" s="4"/>
    </row>
    <row r="154" spans="1:28" ht="13.5" customHeight="1">
      <c r="A154" s="1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76"/>
      <c r="T154" s="76"/>
      <c r="U154" s="12"/>
      <c r="V154" s="12"/>
      <c r="W154" s="4"/>
      <c r="X154" s="4"/>
      <c r="Y154" s="4"/>
      <c r="Z154" s="4"/>
      <c r="AA154" s="4"/>
      <c r="AB154" s="4"/>
    </row>
    <row r="155" spans="1:28" ht="13.5" customHeight="1">
      <c r="A155" s="1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76"/>
      <c r="T155" s="76"/>
      <c r="U155" s="12"/>
      <c r="V155" s="12"/>
      <c r="W155" s="4"/>
      <c r="X155" s="4"/>
      <c r="Y155" s="4"/>
      <c r="Z155" s="4"/>
      <c r="AA155" s="4"/>
      <c r="AB155" s="4"/>
    </row>
    <row r="156" spans="1:28" ht="13.5" customHeight="1">
      <c r="A156" s="1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76"/>
      <c r="T156" s="76"/>
      <c r="U156" s="12"/>
      <c r="V156" s="12"/>
      <c r="W156" s="4"/>
      <c r="X156" s="4"/>
      <c r="Y156" s="4"/>
      <c r="Z156" s="4"/>
      <c r="AA156" s="4"/>
      <c r="AB156" s="4"/>
    </row>
    <row r="157" spans="1:28" ht="13.5" customHeight="1">
      <c r="A157" s="1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76"/>
      <c r="T157" s="76"/>
      <c r="U157" s="12"/>
      <c r="V157" s="12"/>
      <c r="W157" s="4"/>
      <c r="X157" s="4"/>
      <c r="Y157" s="4"/>
      <c r="Z157" s="4"/>
      <c r="AA157" s="4"/>
      <c r="AB157" s="4"/>
    </row>
    <row r="158" spans="1:28" ht="13.5" customHeight="1">
      <c r="A158" s="1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76"/>
      <c r="T158" s="76"/>
      <c r="U158" s="12"/>
      <c r="V158" s="12"/>
      <c r="W158" s="4"/>
      <c r="X158" s="4"/>
      <c r="Y158" s="4"/>
      <c r="Z158" s="4"/>
      <c r="AA158" s="4"/>
      <c r="AB158" s="4"/>
    </row>
    <row r="159" spans="1:28" ht="13.5" customHeight="1">
      <c r="A159" s="1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76"/>
      <c r="T159" s="76"/>
      <c r="U159" s="12"/>
      <c r="V159" s="12"/>
      <c r="W159" s="4"/>
      <c r="X159" s="4"/>
      <c r="Y159" s="4"/>
      <c r="Z159" s="4"/>
      <c r="AA159" s="4"/>
      <c r="AB159" s="4"/>
    </row>
    <row r="160" spans="1:28" ht="13.5" customHeight="1">
      <c r="A160" s="1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76"/>
      <c r="T160" s="76"/>
      <c r="U160" s="12"/>
      <c r="V160" s="12"/>
      <c r="W160" s="4"/>
      <c r="X160" s="4"/>
      <c r="Y160" s="4"/>
      <c r="Z160" s="4"/>
      <c r="AA160" s="4"/>
      <c r="AB160" s="4"/>
    </row>
    <row r="161" spans="1:28" ht="13.5" customHeight="1">
      <c r="A161" s="1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76"/>
      <c r="T161" s="76"/>
      <c r="U161" s="12"/>
      <c r="V161" s="12"/>
      <c r="W161" s="4"/>
      <c r="X161" s="4"/>
      <c r="Y161" s="4"/>
      <c r="Z161" s="4"/>
      <c r="AA161" s="4"/>
      <c r="AB161" s="4"/>
    </row>
    <row r="162" spans="1:28" ht="13.5" customHeight="1">
      <c r="A162" s="1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76"/>
      <c r="T162" s="76"/>
      <c r="U162" s="12"/>
      <c r="V162" s="12"/>
      <c r="W162" s="4"/>
      <c r="X162" s="4"/>
      <c r="Y162" s="4"/>
      <c r="Z162" s="4"/>
      <c r="AA162" s="4"/>
      <c r="AB162" s="4"/>
    </row>
    <row r="163" spans="1:28" ht="13.5" customHeight="1">
      <c r="A163" s="1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76"/>
      <c r="T163" s="76"/>
      <c r="U163" s="12"/>
      <c r="V163" s="12"/>
      <c r="W163" s="4"/>
      <c r="X163" s="4"/>
      <c r="Y163" s="4"/>
      <c r="Z163" s="4"/>
      <c r="AA163" s="4"/>
      <c r="AB163" s="4"/>
    </row>
    <row r="164" spans="1:28" ht="13.5" customHeight="1">
      <c r="A164" s="1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76"/>
      <c r="T164" s="76"/>
      <c r="U164" s="12"/>
      <c r="V164" s="12"/>
      <c r="W164" s="4"/>
      <c r="X164" s="4"/>
      <c r="Y164" s="4"/>
      <c r="Z164" s="4"/>
      <c r="AA164" s="4"/>
      <c r="AB164" s="4"/>
    </row>
    <row r="165" spans="1:28" ht="13.5" customHeight="1">
      <c r="A165" s="1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76"/>
      <c r="T165" s="76"/>
      <c r="U165" s="12"/>
      <c r="V165" s="12"/>
      <c r="W165" s="4"/>
      <c r="X165" s="4"/>
      <c r="Y165" s="4"/>
      <c r="Z165" s="4"/>
      <c r="AA165" s="4"/>
      <c r="AB165" s="4"/>
    </row>
    <row r="166" spans="1:28" ht="13.5" customHeight="1">
      <c r="A166" s="1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76"/>
      <c r="T166" s="76"/>
      <c r="U166" s="12"/>
      <c r="V166" s="12"/>
      <c r="W166" s="4"/>
      <c r="X166" s="4"/>
      <c r="Y166" s="4"/>
      <c r="Z166" s="4"/>
      <c r="AA166" s="4"/>
      <c r="AB166" s="4"/>
    </row>
    <row r="167" spans="1:28" ht="13.5" customHeight="1">
      <c r="A167" s="1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76"/>
      <c r="T167" s="76"/>
      <c r="U167" s="12"/>
      <c r="V167" s="12"/>
      <c r="W167" s="4"/>
      <c r="X167" s="4"/>
      <c r="Y167" s="4"/>
      <c r="Z167" s="4"/>
      <c r="AA167" s="4"/>
      <c r="AB167" s="4"/>
    </row>
    <row r="168" spans="1:28" ht="13.5" customHeight="1">
      <c r="A168" s="1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76"/>
      <c r="T168" s="76"/>
      <c r="U168" s="12"/>
      <c r="V168" s="12"/>
      <c r="W168" s="4"/>
      <c r="X168" s="4"/>
      <c r="Y168" s="4"/>
      <c r="Z168" s="4"/>
      <c r="AA168" s="4"/>
      <c r="AB168" s="4"/>
    </row>
    <row r="169" spans="1:28" ht="13.5" customHeight="1">
      <c r="A169" s="1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76"/>
      <c r="T169" s="76"/>
      <c r="U169" s="12"/>
      <c r="V169" s="12"/>
      <c r="W169" s="4"/>
      <c r="X169" s="4"/>
      <c r="Y169" s="4"/>
      <c r="Z169" s="4"/>
      <c r="AA169" s="4"/>
      <c r="AB169" s="4"/>
    </row>
    <row r="170" spans="1:28" ht="13.5" customHeight="1">
      <c r="A170" s="1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76"/>
      <c r="T170" s="76"/>
      <c r="U170" s="12"/>
      <c r="V170" s="12"/>
      <c r="W170" s="4"/>
      <c r="X170" s="4"/>
      <c r="Y170" s="4"/>
      <c r="Z170" s="4"/>
      <c r="AA170" s="4"/>
      <c r="AB170" s="4"/>
    </row>
    <row r="171" spans="1:28" ht="13.5" customHeight="1">
      <c r="A171" s="1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76"/>
      <c r="T171" s="76"/>
      <c r="U171" s="12"/>
      <c r="V171" s="12"/>
      <c r="W171" s="4"/>
      <c r="X171" s="4"/>
      <c r="Y171" s="4"/>
      <c r="Z171" s="4"/>
      <c r="AA171" s="4"/>
      <c r="AB171" s="4"/>
    </row>
    <row r="172" spans="1:28" ht="13.5" customHeight="1">
      <c r="A172" s="1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76"/>
      <c r="T172" s="76"/>
      <c r="U172" s="12"/>
      <c r="V172" s="12"/>
      <c r="W172" s="4"/>
      <c r="X172" s="4"/>
      <c r="Y172" s="4"/>
      <c r="Z172" s="4"/>
      <c r="AA172" s="4"/>
      <c r="AB172" s="4"/>
    </row>
    <row r="173" spans="1:28" ht="13.5" customHeight="1">
      <c r="A173" s="1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76"/>
      <c r="T173" s="76"/>
      <c r="U173" s="12"/>
      <c r="V173" s="12"/>
      <c r="W173" s="4"/>
      <c r="X173" s="4"/>
      <c r="Y173" s="4"/>
      <c r="Z173" s="4"/>
      <c r="AA173" s="4"/>
      <c r="AB173" s="4"/>
    </row>
    <row r="174" spans="1:28" ht="13.5" customHeight="1">
      <c r="A174" s="1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76"/>
      <c r="T174" s="76"/>
      <c r="U174" s="12"/>
      <c r="V174" s="12"/>
      <c r="W174" s="4"/>
      <c r="X174" s="4"/>
      <c r="Y174" s="4"/>
      <c r="Z174" s="4"/>
      <c r="AA174" s="4"/>
      <c r="AB174" s="4"/>
    </row>
    <row r="175" spans="1:28" ht="13.5" customHeight="1">
      <c r="A175" s="1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76"/>
      <c r="T175" s="76"/>
      <c r="U175" s="12"/>
      <c r="V175" s="12"/>
      <c r="W175" s="4"/>
      <c r="X175" s="4"/>
      <c r="Y175" s="4"/>
      <c r="Z175" s="4"/>
      <c r="AA175" s="4"/>
      <c r="AB175" s="4"/>
    </row>
    <row r="176" spans="1:28" ht="13.5" customHeight="1">
      <c r="A176" s="1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76"/>
      <c r="T176" s="76"/>
      <c r="U176" s="12"/>
      <c r="V176" s="12"/>
      <c r="W176" s="4"/>
      <c r="X176" s="4"/>
      <c r="Y176" s="4"/>
      <c r="Z176" s="4"/>
      <c r="AA176" s="4"/>
      <c r="AB176" s="4"/>
    </row>
    <row r="177" spans="1:28" ht="13.5" customHeight="1">
      <c r="A177" s="1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76"/>
      <c r="T177" s="76"/>
      <c r="U177" s="12"/>
      <c r="V177" s="12"/>
      <c r="W177" s="4"/>
      <c r="X177" s="4"/>
      <c r="Y177" s="4"/>
      <c r="Z177" s="4"/>
      <c r="AA177" s="4"/>
      <c r="AB177" s="4"/>
    </row>
    <row r="178" spans="1:28" ht="13.5" customHeight="1">
      <c r="A178" s="1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76"/>
      <c r="T178" s="76"/>
      <c r="U178" s="12"/>
      <c r="V178" s="12"/>
      <c r="W178" s="4"/>
      <c r="X178" s="4"/>
      <c r="Y178" s="4"/>
      <c r="Z178" s="4"/>
      <c r="AA178" s="4"/>
      <c r="AB178" s="4"/>
    </row>
    <row r="179" spans="1:28" ht="13.5" customHeight="1">
      <c r="A179" s="1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76"/>
      <c r="T179" s="76"/>
      <c r="U179" s="12"/>
      <c r="V179" s="12"/>
      <c r="W179" s="4"/>
      <c r="X179" s="4"/>
      <c r="Y179" s="4"/>
      <c r="Z179" s="4"/>
      <c r="AA179" s="4"/>
      <c r="AB179" s="4"/>
    </row>
    <row r="180" spans="1:28" ht="13.5" customHeight="1">
      <c r="A180" s="1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76"/>
      <c r="T180" s="76"/>
      <c r="U180" s="12"/>
      <c r="V180" s="12"/>
      <c r="W180" s="4"/>
      <c r="X180" s="4"/>
      <c r="Y180" s="4"/>
      <c r="Z180" s="4"/>
      <c r="AA180" s="4"/>
      <c r="AB180" s="4"/>
    </row>
    <row r="181" spans="1:28" ht="13.5" customHeight="1">
      <c r="A181" s="1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76"/>
      <c r="T181" s="76"/>
      <c r="U181" s="12"/>
      <c r="V181" s="12"/>
      <c r="W181" s="4"/>
      <c r="X181" s="4"/>
      <c r="Y181" s="4"/>
      <c r="Z181" s="4"/>
      <c r="AA181" s="4"/>
      <c r="AB181" s="4"/>
    </row>
    <row r="182" spans="1:28" ht="13.5" customHeight="1">
      <c r="A182" s="1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76"/>
      <c r="T182" s="76"/>
      <c r="U182" s="12"/>
      <c r="V182" s="12"/>
      <c r="W182" s="4"/>
      <c r="X182" s="4"/>
      <c r="Y182" s="4"/>
      <c r="Z182" s="4"/>
      <c r="AA182" s="4"/>
      <c r="AB182" s="4"/>
    </row>
    <row r="183" spans="1:28" ht="13.5" customHeight="1">
      <c r="A183" s="1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76"/>
      <c r="T183" s="76"/>
      <c r="U183" s="12"/>
      <c r="V183" s="12"/>
      <c r="W183" s="4"/>
      <c r="X183" s="4"/>
      <c r="Y183" s="4"/>
      <c r="Z183" s="4"/>
      <c r="AA183" s="4"/>
      <c r="AB183" s="4"/>
    </row>
    <row r="184" spans="1:28" ht="13.5" customHeight="1">
      <c r="A184" s="1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76"/>
      <c r="T184" s="76"/>
      <c r="U184" s="12"/>
      <c r="V184" s="12"/>
      <c r="W184" s="4"/>
      <c r="X184" s="4"/>
      <c r="Y184" s="4"/>
      <c r="Z184" s="4"/>
      <c r="AA184" s="4"/>
      <c r="AB184" s="4"/>
    </row>
    <row r="185" spans="1:28" ht="13.5" customHeight="1">
      <c r="A185" s="1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76"/>
      <c r="T185" s="76"/>
      <c r="U185" s="12"/>
      <c r="V185" s="12"/>
      <c r="W185" s="4"/>
      <c r="X185" s="4"/>
      <c r="Y185" s="4"/>
      <c r="Z185" s="4"/>
      <c r="AA185" s="4"/>
      <c r="AB185" s="4"/>
    </row>
    <row r="186" spans="1:28" ht="13.5" customHeight="1">
      <c r="A186" s="1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76"/>
      <c r="T186" s="76"/>
      <c r="U186" s="12"/>
      <c r="V186" s="12"/>
      <c r="W186" s="4"/>
      <c r="X186" s="4"/>
      <c r="Y186" s="4"/>
      <c r="Z186" s="4"/>
      <c r="AA186" s="4"/>
      <c r="AB186" s="4"/>
    </row>
    <row r="187" spans="1:28" ht="13.5" customHeight="1">
      <c r="A187" s="1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76"/>
      <c r="T187" s="76"/>
      <c r="U187" s="12"/>
      <c r="V187" s="12"/>
      <c r="W187" s="4"/>
      <c r="X187" s="4"/>
      <c r="Y187" s="4"/>
      <c r="Z187" s="4"/>
      <c r="AA187" s="4"/>
      <c r="AB187" s="4"/>
    </row>
    <row r="188" spans="1:28" ht="13.5" customHeight="1">
      <c r="A188" s="1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76"/>
      <c r="T188" s="76"/>
      <c r="U188" s="12"/>
      <c r="V188" s="12"/>
      <c r="W188" s="4"/>
      <c r="X188" s="4"/>
      <c r="Y188" s="4"/>
      <c r="Z188" s="4"/>
      <c r="AA188" s="4"/>
      <c r="AB188" s="4"/>
    </row>
    <row r="189" spans="1:28" ht="13.5" customHeight="1">
      <c r="A189" s="1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76"/>
      <c r="T189" s="76"/>
      <c r="U189" s="12"/>
      <c r="V189" s="12"/>
      <c r="W189" s="4"/>
      <c r="X189" s="4"/>
      <c r="Y189" s="4"/>
      <c r="Z189" s="4"/>
      <c r="AA189" s="4"/>
      <c r="AB189" s="4"/>
    </row>
    <row r="190" spans="1:28" ht="13.5" customHeight="1">
      <c r="A190" s="1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76"/>
      <c r="T190" s="76"/>
      <c r="U190" s="12"/>
      <c r="V190" s="12"/>
      <c r="W190" s="4"/>
      <c r="X190" s="4"/>
      <c r="Y190" s="4"/>
      <c r="Z190" s="4"/>
      <c r="AA190" s="4"/>
      <c r="AB190" s="4"/>
    </row>
    <row r="191" spans="1:28" ht="13.5" customHeight="1">
      <c r="A191" s="1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76"/>
      <c r="T191" s="76"/>
      <c r="U191" s="12"/>
      <c r="V191" s="12"/>
      <c r="W191" s="4"/>
      <c r="X191" s="4"/>
      <c r="Y191" s="4"/>
      <c r="Z191" s="4"/>
      <c r="AA191" s="4"/>
      <c r="AB191" s="4"/>
    </row>
    <row r="192" spans="1:28" ht="13.5" customHeight="1">
      <c r="A192" s="1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76"/>
      <c r="T192" s="76"/>
      <c r="U192" s="12"/>
      <c r="V192" s="12"/>
      <c r="W192" s="4"/>
      <c r="X192" s="4"/>
      <c r="Y192" s="4"/>
      <c r="Z192" s="4"/>
      <c r="AA192" s="4"/>
      <c r="AB192" s="4"/>
    </row>
    <row r="193" spans="1:28" ht="13.5" customHeight="1">
      <c r="A193" s="1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76"/>
      <c r="T193" s="76"/>
      <c r="U193" s="12"/>
      <c r="V193" s="12"/>
      <c r="W193" s="4"/>
      <c r="X193" s="4"/>
      <c r="Y193" s="4"/>
      <c r="Z193" s="4"/>
      <c r="AA193" s="4"/>
      <c r="AB193" s="4"/>
    </row>
    <row r="194" spans="1:28" ht="13.5" customHeight="1">
      <c r="A194" s="1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76"/>
      <c r="T194" s="76"/>
      <c r="U194" s="12"/>
      <c r="V194" s="12"/>
      <c r="W194" s="4"/>
      <c r="X194" s="4"/>
      <c r="Y194" s="4"/>
      <c r="Z194" s="4"/>
      <c r="AA194" s="4"/>
      <c r="AB194" s="4"/>
    </row>
    <row r="195" spans="1:28" ht="13.5" customHeight="1">
      <c r="A195" s="1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76"/>
      <c r="T195" s="76"/>
      <c r="U195" s="12"/>
      <c r="V195" s="12"/>
      <c r="W195" s="4"/>
      <c r="X195" s="4"/>
      <c r="Y195" s="4"/>
      <c r="Z195" s="4"/>
      <c r="AA195" s="4"/>
      <c r="AB195" s="4"/>
    </row>
    <row r="196" spans="1:28" ht="13.5" customHeight="1">
      <c r="A196" s="1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76"/>
      <c r="T196" s="76"/>
      <c r="U196" s="12"/>
      <c r="V196" s="12"/>
      <c r="W196" s="4"/>
      <c r="X196" s="4"/>
      <c r="Y196" s="4"/>
      <c r="Z196" s="4"/>
      <c r="AA196" s="4"/>
      <c r="AB196" s="4"/>
    </row>
    <row r="197" spans="1:28" ht="13.5" customHeight="1">
      <c r="A197" s="1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76"/>
      <c r="T197" s="76"/>
      <c r="U197" s="12"/>
      <c r="V197" s="12"/>
      <c r="W197" s="4"/>
      <c r="X197" s="4"/>
      <c r="Y197" s="4"/>
      <c r="Z197" s="4"/>
      <c r="AA197" s="4"/>
      <c r="AB197" s="4"/>
    </row>
    <row r="198" spans="1:28" ht="13.5" customHeight="1">
      <c r="A198" s="1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76"/>
      <c r="T198" s="76"/>
      <c r="U198" s="12"/>
      <c r="V198" s="12"/>
      <c r="W198" s="4"/>
      <c r="X198" s="4"/>
      <c r="Y198" s="4"/>
      <c r="Z198" s="4"/>
      <c r="AA198" s="4"/>
      <c r="AB198" s="4"/>
    </row>
    <row r="199" spans="1:28" ht="13.5" customHeight="1">
      <c r="A199" s="1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76"/>
      <c r="T199" s="76"/>
      <c r="U199" s="12"/>
      <c r="V199" s="12"/>
      <c r="W199" s="4"/>
      <c r="X199" s="4"/>
      <c r="Y199" s="4"/>
      <c r="Z199" s="4"/>
      <c r="AA199" s="4"/>
      <c r="AB199" s="4"/>
    </row>
    <row r="200" spans="1:28" ht="13.5" customHeight="1">
      <c r="A200" s="1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76"/>
      <c r="T200" s="76"/>
      <c r="U200" s="12"/>
      <c r="V200" s="12"/>
      <c r="W200" s="4"/>
      <c r="X200" s="4"/>
      <c r="Y200" s="4"/>
      <c r="Z200" s="4"/>
      <c r="AA200" s="4"/>
      <c r="AB200" s="4"/>
    </row>
    <row r="201" spans="1:28" ht="13.5" customHeight="1">
      <c r="A201" s="1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76"/>
      <c r="T201" s="76"/>
      <c r="U201" s="12"/>
      <c r="V201" s="12"/>
      <c r="W201" s="4"/>
      <c r="X201" s="4"/>
      <c r="Y201" s="4"/>
      <c r="Z201" s="4"/>
      <c r="AA201" s="4"/>
      <c r="AB201" s="4"/>
    </row>
    <row r="202" spans="1:28" ht="13.5" customHeight="1">
      <c r="A202" s="1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76"/>
      <c r="T202" s="76"/>
      <c r="U202" s="12"/>
      <c r="V202" s="12"/>
      <c r="W202" s="4"/>
      <c r="X202" s="4"/>
      <c r="Y202" s="4"/>
      <c r="Z202" s="4"/>
      <c r="AA202" s="4"/>
      <c r="AB202" s="4"/>
    </row>
    <row r="203" spans="1:28" ht="13.5" customHeight="1">
      <c r="A203" s="1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76"/>
      <c r="T203" s="76"/>
      <c r="U203" s="12"/>
      <c r="V203" s="12"/>
      <c r="W203" s="4"/>
      <c r="X203" s="4"/>
      <c r="Y203" s="4"/>
      <c r="Z203" s="4"/>
      <c r="AA203" s="4"/>
      <c r="AB203" s="4"/>
    </row>
    <row r="204" spans="1:28" ht="13.5" customHeight="1">
      <c r="A204" s="1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76"/>
      <c r="T204" s="76"/>
      <c r="U204" s="12"/>
      <c r="V204" s="12"/>
      <c r="W204" s="4"/>
      <c r="X204" s="4"/>
      <c r="Y204" s="4"/>
      <c r="Z204" s="4"/>
      <c r="AA204" s="4"/>
      <c r="AB204" s="4"/>
    </row>
    <row r="205" spans="1:28" ht="13.5" customHeight="1">
      <c r="A205" s="1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76"/>
      <c r="T205" s="76"/>
      <c r="U205" s="12"/>
      <c r="V205" s="12"/>
      <c r="W205" s="4"/>
      <c r="X205" s="4"/>
      <c r="Y205" s="4"/>
      <c r="Z205" s="4"/>
      <c r="AA205" s="4"/>
      <c r="AB205" s="4"/>
    </row>
    <row r="206" spans="1:28" ht="13.5" customHeight="1">
      <c r="A206" s="1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76"/>
      <c r="T206" s="76"/>
      <c r="U206" s="12"/>
      <c r="V206" s="12"/>
      <c r="W206" s="4"/>
      <c r="X206" s="4"/>
      <c r="Y206" s="4"/>
      <c r="Z206" s="4"/>
      <c r="AA206" s="4"/>
      <c r="AB206" s="4"/>
    </row>
    <row r="207" spans="1:28" ht="13.5" customHeight="1">
      <c r="A207" s="1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76"/>
      <c r="T207" s="76"/>
      <c r="U207" s="12"/>
      <c r="V207" s="12"/>
      <c r="W207" s="4"/>
      <c r="X207" s="4"/>
      <c r="Y207" s="4"/>
      <c r="Z207" s="4"/>
      <c r="AA207" s="4"/>
      <c r="AB207" s="4"/>
    </row>
    <row r="208" spans="1:28" ht="13.5" customHeight="1">
      <c r="A208" s="1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76"/>
      <c r="T208" s="76"/>
      <c r="U208" s="12"/>
      <c r="V208" s="12"/>
      <c r="W208" s="4"/>
      <c r="X208" s="4"/>
      <c r="Y208" s="4"/>
      <c r="Z208" s="4"/>
      <c r="AA208" s="4"/>
      <c r="AB208" s="4"/>
    </row>
    <row r="209" spans="1:28" ht="13.5" customHeight="1">
      <c r="A209" s="1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76"/>
      <c r="T209" s="76"/>
      <c r="U209" s="12"/>
      <c r="V209" s="12"/>
      <c r="W209" s="4"/>
      <c r="X209" s="4"/>
      <c r="Y209" s="4"/>
      <c r="Z209" s="4"/>
      <c r="AA209" s="4"/>
      <c r="AB209" s="4"/>
    </row>
    <row r="210" spans="1:28" ht="13.5" customHeight="1">
      <c r="A210" s="1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76"/>
      <c r="T210" s="76"/>
      <c r="U210" s="12"/>
      <c r="V210" s="12"/>
      <c r="W210" s="4"/>
      <c r="X210" s="4"/>
      <c r="Y210" s="4"/>
      <c r="Z210" s="4"/>
      <c r="AA210" s="4"/>
      <c r="AB210" s="4"/>
    </row>
    <row r="211" spans="1:28" ht="13.5" customHeight="1">
      <c r="A211" s="1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76"/>
      <c r="T211" s="76"/>
      <c r="U211" s="12"/>
      <c r="V211" s="12"/>
      <c r="W211" s="4"/>
      <c r="X211" s="4"/>
      <c r="Y211" s="4"/>
      <c r="Z211" s="4"/>
      <c r="AA211" s="4"/>
      <c r="AB211" s="4"/>
    </row>
    <row r="212" spans="1:28" ht="13.5" customHeight="1">
      <c r="A212" s="1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76"/>
      <c r="T212" s="76"/>
      <c r="U212" s="12"/>
      <c r="V212" s="12"/>
      <c r="W212" s="4"/>
      <c r="X212" s="4"/>
      <c r="Y212" s="4"/>
      <c r="Z212" s="4"/>
      <c r="AA212" s="4"/>
      <c r="AB212" s="4"/>
    </row>
    <row r="213" spans="1:28" ht="13.5" customHeight="1">
      <c r="A213" s="1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76"/>
      <c r="T213" s="76"/>
      <c r="U213" s="12"/>
      <c r="V213" s="12"/>
      <c r="W213" s="4"/>
      <c r="X213" s="4"/>
      <c r="Y213" s="4"/>
      <c r="Z213" s="4"/>
      <c r="AA213" s="4"/>
      <c r="AB213" s="4"/>
    </row>
    <row r="214" spans="1:28" ht="13.5" customHeight="1">
      <c r="A214" s="1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76"/>
      <c r="T214" s="76"/>
      <c r="U214" s="12"/>
      <c r="V214" s="12"/>
      <c r="W214" s="4"/>
      <c r="X214" s="4"/>
      <c r="Y214" s="4"/>
      <c r="Z214" s="4"/>
      <c r="AA214" s="4"/>
      <c r="AB214" s="4"/>
    </row>
    <row r="215" spans="1:28" ht="13.5" customHeight="1">
      <c r="A215" s="1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76"/>
      <c r="T215" s="76"/>
      <c r="U215" s="12"/>
      <c r="V215" s="12"/>
      <c r="W215" s="4"/>
      <c r="X215" s="4"/>
      <c r="Y215" s="4"/>
      <c r="Z215" s="4"/>
      <c r="AA215" s="4"/>
      <c r="AB215" s="4"/>
    </row>
    <row r="216" spans="1:28" ht="13.5" customHeight="1">
      <c r="A216" s="1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76"/>
      <c r="T216" s="76"/>
      <c r="U216" s="12"/>
      <c r="V216" s="12"/>
      <c r="W216" s="4"/>
      <c r="X216" s="4"/>
      <c r="Y216" s="4"/>
      <c r="Z216" s="4"/>
      <c r="AA216" s="4"/>
      <c r="AB216" s="4"/>
    </row>
    <row r="217" spans="1:28" ht="13.5" customHeight="1">
      <c r="A217" s="1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76"/>
      <c r="T217" s="76"/>
      <c r="U217" s="12"/>
      <c r="V217" s="12"/>
      <c r="W217" s="4"/>
      <c r="X217" s="4"/>
      <c r="Y217" s="4"/>
      <c r="Z217" s="4"/>
      <c r="AA217" s="4"/>
      <c r="AB217" s="4"/>
    </row>
    <row r="218" spans="1:28" ht="13.5" customHeight="1">
      <c r="A218" s="1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76"/>
      <c r="T218" s="76"/>
      <c r="U218" s="12"/>
      <c r="V218" s="12"/>
      <c r="W218" s="4"/>
      <c r="X218" s="4"/>
      <c r="Y218" s="4"/>
      <c r="Z218" s="4"/>
      <c r="AA218" s="4"/>
      <c r="AB218" s="4"/>
    </row>
    <row r="219" spans="1:28" ht="13.5" customHeight="1">
      <c r="A219" s="1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76"/>
      <c r="T219" s="76"/>
      <c r="U219" s="12"/>
      <c r="V219" s="12"/>
      <c r="W219" s="4"/>
      <c r="X219" s="4"/>
      <c r="Y219" s="4"/>
      <c r="Z219" s="4"/>
      <c r="AA219" s="4"/>
      <c r="AB219" s="4"/>
    </row>
    <row r="220" spans="1:28" ht="13.5" customHeight="1">
      <c r="A220" s="1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76"/>
      <c r="T220" s="76"/>
      <c r="U220" s="12"/>
      <c r="V220" s="12"/>
      <c r="W220" s="4"/>
      <c r="X220" s="4"/>
      <c r="Y220" s="4"/>
      <c r="Z220" s="4"/>
      <c r="AA220" s="4"/>
      <c r="AB220" s="4"/>
    </row>
    <row r="221" spans="1:28" ht="13.5" customHeight="1">
      <c r="A221" s="1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76"/>
      <c r="T221" s="76"/>
      <c r="U221" s="12"/>
      <c r="V221" s="12"/>
      <c r="W221" s="4"/>
      <c r="X221" s="4"/>
      <c r="Y221" s="4"/>
      <c r="Z221" s="4"/>
      <c r="AA221" s="4"/>
      <c r="AB221" s="4"/>
    </row>
    <row r="222" spans="1:28" ht="13.5" customHeight="1">
      <c r="A222" s="1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76"/>
      <c r="T222" s="76"/>
      <c r="U222" s="12"/>
      <c r="V222" s="12"/>
      <c r="W222" s="4"/>
      <c r="X222" s="4"/>
      <c r="Y222" s="4"/>
      <c r="Z222" s="4"/>
      <c r="AA222" s="4"/>
      <c r="AB222" s="4"/>
    </row>
    <row r="223" spans="1:28" ht="13.5" customHeight="1">
      <c r="A223" s="1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76"/>
      <c r="T223" s="76"/>
      <c r="U223" s="12"/>
      <c r="V223" s="12"/>
      <c r="W223" s="4"/>
      <c r="X223" s="4"/>
      <c r="Y223" s="4"/>
      <c r="Z223" s="4"/>
      <c r="AA223" s="4"/>
      <c r="AB223" s="4"/>
    </row>
    <row r="224" spans="1:28" ht="13.5" customHeight="1">
      <c r="A224" s="1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76"/>
      <c r="T224" s="76"/>
      <c r="U224" s="12"/>
      <c r="V224" s="12"/>
      <c r="W224" s="4"/>
      <c r="X224" s="4"/>
      <c r="Y224" s="4"/>
      <c r="Z224" s="4"/>
      <c r="AA224" s="4"/>
      <c r="AB224" s="4"/>
    </row>
    <row r="225" spans="1:28" ht="13.5" customHeight="1">
      <c r="A225" s="1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76"/>
      <c r="T225" s="76"/>
      <c r="U225" s="12"/>
      <c r="V225" s="12"/>
      <c r="W225" s="4"/>
      <c r="X225" s="4"/>
      <c r="Y225" s="4"/>
      <c r="Z225" s="4"/>
      <c r="AA225" s="4"/>
      <c r="AB225" s="4"/>
    </row>
    <row r="226" spans="1:28" ht="13.5" customHeight="1">
      <c r="A226" s="1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76"/>
      <c r="T226" s="76"/>
      <c r="U226" s="12"/>
      <c r="V226" s="12"/>
      <c r="W226" s="4"/>
      <c r="X226" s="4"/>
      <c r="Y226" s="4"/>
      <c r="Z226" s="4"/>
      <c r="AA226" s="4"/>
      <c r="AB226" s="4"/>
    </row>
    <row r="227" spans="1:28" ht="13.5" customHeight="1">
      <c r="A227" s="1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76"/>
      <c r="T227" s="76"/>
      <c r="U227" s="12"/>
      <c r="V227" s="12"/>
      <c r="W227" s="4"/>
      <c r="X227" s="4"/>
      <c r="Y227" s="4"/>
      <c r="Z227" s="4"/>
      <c r="AA227" s="4"/>
      <c r="AB227" s="4"/>
    </row>
    <row r="228" spans="1:28" ht="13.5" customHeight="1">
      <c r="A228" s="1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76"/>
      <c r="T228" s="76"/>
      <c r="U228" s="12"/>
      <c r="V228" s="12"/>
      <c r="W228" s="4"/>
      <c r="X228" s="4"/>
      <c r="Y228" s="4"/>
      <c r="Z228" s="4"/>
      <c r="AA228" s="4"/>
      <c r="AB228" s="4"/>
    </row>
    <row r="229" spans="1:28" ht="13.5" customHeight="1">
      <c r="A229" s="1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76"/>
      <c r="T229" s="76"/>
      <c r="U229" s="12"/>
      <c r="V229" s="12"/>
      <c r="W229" s="4"/>
      <c r="X229" s="4"/>
      <c r="Y229" s="4"/>
      <c r="Z229" s="4"/>
      <c r="AA229" s="4"/>
      <c r="AB229" s="4"/>
    </row>
    <row r="230" spans="1:28" ht="13.5" customHeight="1">
      <c r="A230" s="1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76"/>
      <c r="T230" s="76"/>
      <c r="U230" s="12"/>
      <c r="V230" s="12"/>
      <c r="W230" s="4"/>
      <c r="X230" s="4"/>
      <c r="Y230" s="4"/>
      <c r="Z230" s="4"/>
      <c r="AA230" s="4"/>
      <c r="AB230" s="4"/>
    </row>
    <row r="231" spans="1:28" ht="13.5" customHeight="1">
      <c r="A231" s="1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76"/>
      <c r="T231" s="76"/>
      <c r="U231" s="12"/>
      <c r="V231" s="12"/>
      <c r="W231" s="4"/>
      <c r="X231" s="4"/>
      <c r="Y231" s="4"/>
      <c r="Z231" s="4"/>
      <c r="AA231" s="4"/>
      <c r="AB231" s="4"/>
    </row>
    <row r="232" spans="1:28" ht="13.5" customHeight="1">
      <c r="A232" s="1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76"/>
      <c r="T232" s="76"/>
      <c r="U232" s="12"/>
      <c r="V232" s="12"/>
      <c r="W232" s="4"/>
      <c r="X232" s="4"/>
      <c r="Y232" s="4"/>
      <c r="Z232" s="4"/>
      <c r="AA232" s="4"/>
      <c r="AB232" s="4"/>
    </row>
    <row r="233" spans="1:28" ht="13.5" customHeight="1">
      <c r="A233" s="1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76"/>
      <c r="T233" s="76"/>
      <c r="U233" s="12"/>
      <c r="V233" s="12"/>
      <c r="W233" s="4"/>
      <c r="X233" s="4"/>
      <c r="Y233" s="4"/>
      <c r="Z233" s="4"/>
      <c r="AA233" s="4"/>
      <c r="AB233" s="4"/>
    </row>
    <row r="234" spans="1:28" ht="13.5" customHeight="1">
      <c r="A234" s="1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76"/>
      <c r="T234" s="76"/>
      <c r="U234" s="12"/>
      <c r="V234" s="12"/>
      <c r="W234" s="4"/>
      <c r="X234" s="4"/>
      <c r="Y234" s="4"/>
      <c r="Z234" s="4"/>
      <c r="AA234" s="4"/>
      <c r="AB234" s="4"/>
    </row>
    <row r="235" spans="1:28" ht="13.5" customHeight="1">
      <c r="A235" s="1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76"/>
      <c r="T235" s="76"/>
      <c r="U235" s="12"/>
      <c r="V235" s="12"/>
      <c r="W235" s="4"/>
      <c r="X235" s="4"/>
      <c r="Y235" s="4"/>
      <c r="Z235" s="4"/>
      <c r="AA235" s="4"/>
      <c r="AB235" s="4"/>
    </row>
    <row r="236" spans="1:28" ht="13.5" customHeight="1">
      <c r="A236" s="1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76"/>
      <c r="T236" s="76"/>
      <c r="U236" s="12"/>
      <c r="V236" s="12"/>
      <c r="W236" s="4"/>
      <c r="X236" s="4"/>
      <c r="Y236" s="4"/>
      <c r="Z236" s="4"/>
      <c r="AA236" s="4"/>
      <c r="AB236" s="4"/>
    </row>
    <row r="237" spans="1:28" ht="13.5" customHeight="1">
      <c r="A237" s="1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76"/>
      <c r="T237" s="76"/>
      <c r="U237" s="12"/>
      <c r="V237" s="12"/>
      <c r="W237" s="4"/>
      <c r="X237" s="4"/>
      <c r="Y237" s="4"/>
      <c r="Z237" s="4"/>
      <c r="AA237" s="4"/>
      <c r="AB237" s="4"/>
    </row>
    <row r="238" spans="1:28" ht="13.5" customHeight="1">
      <c r="A238" s="1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76"/>
      <c r="T238" s="76"/>
      <c r="U238" s="12"/>
      <c r="V238" s="12"/>
      <c r="W238" s="4"/>
      <c r="X238" s="4"/>
      <c r="Y238" s="4"/>
      <c r="Z238" s="4"/>
      <c r="AA238" s="4"/>
      <c r="AB238" s="4"/>
    </row>
    <row r="239" spans="1:28" ht="13.5" customHeight="1">
      <c r="A239" s="1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76"/>
      <c r="T239" s="76"/>
      <c r="U239" s="12"/>
      <c r="V239" s="12"/>
      <c r="W239" s="4"/>
      <c r="X239" s="4"/>
      <c r="Y239" s="4"/>
      <c r="Z239" s="4"/>
      <c r="AA239" s="4"/>
      <c r="AB239" s="4"/>
    </row>
    <row r="240" spans="1:28" ht="13.5" customHeight="1">
      <c r="A240" s="1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76"/>
      <c r="T240" s="76"/>
      <c r="U240" s="12"/>
      <c r="V240" s="12"/>
      <c r="W240" s="4"/>
      <c r="X240" s="4"/>
      <c r="Y240" s="4"/>
      <c r="Z240" s="4"/>
      <c r="AA240" s="4"/>
      <c r="AB240" s="4"/>
    </row>
    <row r="241" spans="1:28" ht="13.5" customHeight="1">
      <c r="A241" s="1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76"/>
      <c r="T241" s="76"/>
      <c r="U241" s="12"/>
      <c r="V241" s="12"/>
      <c r="W241" s="4"/>
      <c r="X241" s="4"/>
      <c r="Y241" s="4"/>
      <c r="Z241" s="4"/>
      <c r="AA241" s="4"/>
      <c r="AB241" s="4"/>
    </row>
    <row r="242" spans="1:28" ht="13.5" customHeight="1">
      <c r="A242" s="1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76"/>
      <c r="T242" s="76"/>
      <c r="U242" s="12"/>
      <c r="V242" s="12"/>
      <c r="W242" s="4"/>
      <c r="X242" s="4"/>
      <c r="Y242" s="4"/>
      <c r="Z242" s="4"/>
      <c r="AA242" s="4"/>
      <c r="AB242" s="4"/>
    </row>
    <row r="243" spans="1:28" ht="13.5" customHeight="1">
      <c r="A243" s="1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76"/>
      <c r="T243" s="76"/>
      <c r="U243" s="12"/>
      <c r="V243" s="12"/>
      <c r="W243" s="4"/>
      <c r="X243" s="4"/>
      <c r="Y243" s="4"/>
      <c r="Z243" s="4"/>
      <c r="AA243" s="4"/>
      <c r="AB243" s="4"/>
    </row>
    <row r="244" spans="1:28" ht="13.5" customHeight="1">
      <c r="A244" s="1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76"/>
      <c r="T244" s="76"/>
      <c r="U244" s="12"/>
      <c r="V244" s="12"/>
      <c r="W244" s="4"/>
      <c r="X244" s="4"/>
      <c r="Y244" s="4"/>
      <c r="Z244" s="4"/>
      <c r="AA244" s="4"/>
      <c r="AB244" s="4"/>
    </row>
    <row r="245" spans="1:28" ht="13.5" customHeight="1">
      <c r="A245" s="1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76"/>
      <c r="T245" s="76"/>
      <c r="U245" s="12"/>
      <c r="V245" s="12"/>
      <c r="W245" s="4"/>
      <c r="X245" s="4"/>
      <c r="Y245" s="4"/>
      <c r="Z245" s="4"/>
      <c r="AA245" s="4"/>
      <c r="AB245" s="4"/>
    </row>
    <row r="246" spans="1:28" ht="13.5" customHeight="1">
      <c r="A246" s="1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76"/>
      <c r="T246" s="76"/>
      <c r="U246" s="12"/>
      <c r="V246" s="12"/>
      <c r="W246" s="4"/>
      <c r="X246" s="4"/>
      <c r="Y246" s="4"/>
      <c r="Z246" s="4"/>
      <c r="AA246" s="4"/>
      <c r="AB246" s="4"/>
    </row>
    <row r="247" spans="1:28" ht="13.5" customHeight="1">
      <c r="A247" s="1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76"/>
      <c r="T247" s="76"/>
      <c r="U247" s="12"/>
      <c r="V247" s="12"/>
      <c r="W247" s="4"/>
      <c r="X247" s="4"/>
      <c r="Y247" s="4"/>
      <c r="Z247" s="4"/>
      <c r="AA247" s="4"/>
      <c r="AB247" s="4"/>
    </row>
    <row r="248" spans="1:28" ht="13.5" customHeight="1">
      <c r="A248" s="1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76"/>
      <c r="T248" s="76"/>
      <c r="U248" s="12"/>
      <c r="V248" s="12"/>
      <c r="W248" s="4"/>
      <c r="X248" s="4"/>
      <c r="Y248" s="4"/>
      <c r="Z248" s="4"/>
      <c r="AA248" s="4"/>
      <c r="AB248" s="4"/>
    </row>
    <row r="249" spans="1:28" ht="13.5" customHeight="1">
      <c r="A249" s="1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76"/>
      <c r="T249" s="76"/>
      <c r="U249" s="12"/>
      <c r="V249" s="12"/>
      <c r="W249" s="4"/>
      <c r="X249" s="4"/>
      <c r="Y249" s="4"/>
      <c r="Z249" s="4"/>
      <c r="AA249" s="4"/>
      <c r="AB249" s="4"/>
    </row>
    <row r="250" spans="1:28" ht="13.5" customHeight="1">
      <c r="A250" s="1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76"/>
      <c r="T250" s="76"/>
      <c r="U250" s="12"/>
      <c r="V250" s="12"/>
      <c r="W250" s="4"/>
      <c r="X250" s="4"/>
      <c r="Y250" s="4"/>
      <c r="Z250" s="4"/>
      <c r="AA250" s="4"/>
      <c r="AB250" s="4"/>
    </row>
    <row r="251" spans="1:28" ht="13.5" customHeight="1">
      <c r="A251" s="1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76"/>
      <c r="T251" s="76"/>
      <c r="U251" s="12"/>
      <c r="V251" s="12"/>
      <c r="W251" s="4"/>
      <c r="X251" s="4"/>
      <c r="Y251" s="4"/>
      <c r="Z251" s="4"/>
      <c r="AA251" s="4"/>
      <c r="AB251" s="4"/>
    </row>
    <row r="252" spans="1:28" ht="13.5" customHeight="1">
      <c r="A252" s="1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76"/>
      <c r="T252" s="76"/>
      <c r="U252" s="12"/>
      <c r="V252" s="12"/>
      <c r="W252" s="4"/>
      <c r="X252" s="4"/>
      <c r="Y252" s="4"/>
      <c r="Z252" s="4"/>
      <c r="AA252" s="4"/>
      <c r="AB252" s="4"/>
    </row>
    <row r="253" spans="1:28" ht="13.5" customHeight="1">
      <c r="A253" s="1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76"/>
      <c r="T253" s="76"/>
      <c r="U253" s="12"/>
      <c r="V253" s="12"/>
      <c r="W253" s="4"/>
      <c r="X253" s="4"/>
      <c r="Y253" s="4"/>
      <c r="Z253" s="4"/>
      <c r="AA253" s="4"/>
      <c r="AB253" s="4"/>
    </row>
    <row r="254" spans="1:28" ht="13.5" customHeight="1">
      <c r="A254" s="1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76"/>
      <c r="T254" s="76"/>
      <c r="U254" s="12"/>
      <c r="V254" s="12"/>
      <c r="W254" s="4"/>
      <c r="X254" s="4"/>
      <c r="Y254" s="4"/>
      <c r="Z254" s="4"/>
      <c r="AA254" s="4"/>
      <c r="AB254" s="4"/>
    </row>
    <row r="255" spans="1:28" ht="13.5" customHeight="1">
      <c r="A255" s="1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76"/>
      <c r="T255" s="76"/>
      <c r="U255" s="12"/>
      <c r="V255" s="12"/>
      <c r="W255" s="4"/>
      <c r="X255" s="4"/>
      <c r="Y255" s="4"/>
      <c r="Z255" s="4"/>
      <c r="AA255" s="4"/>
      <c r="AB255" s="4"/>
    </row>
    <row r="256" spans="1:28" ht="13.5" customHeight="1">
      <c r="A256" s="1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76"/>
      <c r="T256" s="76"/>
      <c r="U256" s="12"/>
      <c r="V256" s="12"/>
      <c r="W256" s="4"/>
      <c r="X256" s="4"/>
      <c r="Y256" s="4"/>
      <c r="Z256" s="4"/>
      <c r="AA256" s="4"/>
      <c r="AB256" s="4"/>
    </row>
    <row r="257" spans="1:28" ht="13.5" customHeight="1">
      <c r="A257" s="1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76"/>
      <c r="T257" s="76"/>
      <c r="U257" s="12"/>
      <c r="V257" s="12"/>
      <c r="W257" s="4"/>
      <c r="X257" s="4"/>
      <c r="Y257" s="4"/>
      <c r="Z257" s="4"/>
      <c r="AA257" s="4"/>
      <c r="AB257" s="4"/>
    </row>
    <row r="258" spans="1:28" ht="13.5" customHeight="1">
      <c r="A258" s="1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76"/>
      <c r="T258" s="76"/>
      <c r="U258" s="12"/>
      <c r="V258" s="12"/>
      <c r="W258" s="4"/>
      <c r="X258" s="4"/>
      <c r="Y258" s="4"/>
      <c r="Z258" s="4"/>
      <c r="AA258" s="4"/>
      <c r="AB258" s="4"/>
    </row>
    <row r="259" spans="1:28" ht="13.5" customHeight="1">
      <c r="A259" s="1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76"/>
      <c r="T259" s="76"/>
      <c r="U259" s="12"/>
      <c r="V259" s="12"/>
      <c r="W259" s="4"/>
      <c r="X259" s="4"/>
      <c r="Y259" s="4"/>
      <c r="Z259" s="4"/>
      <c r="AA259" s="4"/>
      <c r="AB259" s="4"/>
    </row>
    <row r="260" spans="1:28" ht="13.5" customHeight="1">
      <c r="A260" s="1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76"/>
      <c r="T260" s="76"/>
      <c r="U260" s="12"/>
      <c r="V260" s="12"/>
      <c r="W260" s="4"/>
      <c r="X260" s="4"/>
      <c r="Y260" s="4"/>
      <c r="Z260" s="4"/>
      <c r="AA260" s="4"/>
      <c r="AB260" s="4"/>
    </row>
    <row r="261" spans="1:28" ht="13.5" customHeight="1">
      <c r="A261" s="1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76"/>
      <c r="T261" s="76"/>
      <c r="U261" s="12"/>
      <c r="V261" s="12"/>
      <c r="W261" s="4"/>
      <c r="X261" s="4"/>
      <c r="Y261" s="4"/>
      <c r="Z261" s="4"/>
      <c r="AA261" s="4"/>
      <c r="AB261" s="4"/>
    </row>
    <row r="262" spans="1:28" ht="13.5" customHeight="1">
      <c r="A262" s="1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76"/>
      <c r="T262" s="76"/>
      <c r="U262" s="12"/>
      <c r="V262" s="12"/>
      <c r="W262" s="4"/>
      <c r="X262" s="4"/>
      <c r="Y262" s="4"/>
      <c r="Z262" s="4"/>
      <c r="AA262" s="4"/>
      <c r="AB262" s="4"/>
    </row>
    <row r="263" spans="1:28" ht="13.5" customHeight="1">
      <c r="A263" s="1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76"/>
      <c r="T263" s="76"/>
      <c r="U263" s="12"/>
      <c r="V263" s="12"/>
      <c r="W263" s="4"/>
      <c r="X263" s="4"/>
      <c r="Y263" s="4"/>
      <c r="Z263" s="4"/>
      <c r="AA263" s="4"/>
      <c r="AB263" s="4"/>
    </row>
    <row r="264" spans="1:28" ht="13.5" customHeight="1">
      <c r="A264" s="1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76"/>
      <c r="T264" s="76"/>
      <c r="U264" s="12"/>
      <c r="V264" s="12"/>
      <c r="W264" s="4"/>
      <c r="X264" s="4"/>
      <c r="Y264" s="4"/>
      <c r="Z264" s="4"/>
      <c r="AA264" s="4"/>
      <c r="AB264" s="4"/>
    </row>
    <row r="265" spans="1:28" ht="13.5" customHeight="1">
      <c r="A265" s="1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76"/>
      <c r="T265" s="76"/>
      <c r="U265" s="12"/>
      <c r="V265" s="12"/>
      <c r="W265" s="4"/>
      <c r="X265" s="4"/>
      <c r="Y265" s="4"/>
      <c r="Z265" s="4"/>
      <c r="AA265" s="4"/>
      <c r="AB265" s="4"/>
    </row>
    <row r="266" spans="1:28" ht="13.5" customHeight="1">
      <c r="A266" s="1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76"/>
      <c r="T266" s="76"/>
      <c r="U266" s="12"/>
      <c r="V266" s="12"/>
      <c r="W266" s="4"/>
      <c r="X266" s="4"/>
      <c r="Y266" s="4"/>
      <c r="Z266" s="4"/>
      <c r="AA266" s="4"/>
      <c r="AB266" s="4"/>
    </row>
    <row r="267" spans="1:28" ht="13.5" customHeight="1">
      <c r="A267" s="1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76"/>
      <c r="T267" s="76"/>
      <c r="U267" s="12"/>
      <c r="V267" s="12"/>
      <c r="W267" s="4"/>
      <c r="X267" s="4"/>
      <c r="Y267" s="4"/>
      <c r="Z267" s="4"/>
      <c r="AA267" s="4"/>
      <c r="AB267" s="4"/>
    </row>
    <row r="268" spans="1:28" ht="13.5" customHeight="1">
      <c r="A268" s="1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76"/>
      <c r="T268" s="76"/>
      <c r="U268" s="12"/>
      <c r="V268" s="12"/>
      <c r="W268" s="4"/>
      <c r="X268" s="4"/>
      <c r="Y268" s="4"/>
      <c r="Z268" s="4"/>
      <c r="AA268" s="4"/>
      <c r="AB268" s="4"/>
    </row>
    <row r="269" spans="1:28" ht="13.5" customHeight="1">
      <c r="A269" s="1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76"/>
      <c r="T269" s="76"/>
      <c r="U269" s="12"/>
      <c r="V269" s="12"/>
      <c r="W269" s="4"/>
      <c r="X269" s="4"/>
      <c r="Y269" s="4"/>
      <c r="Z269" s="4"/>
      <c r="AA269" s="4"/>
      <c r="AB269" s="4"/>
    </row>
    <row r="270" spans="1:28" ht="13.5" customHeight="1">
      <c r="A270" s="1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76"/>
      <c r="T270" s="76"/>
      <c r="U270" s="12"/>
      <c r="V270" s="12"/>
      <c r="W270" s="4"/>
      <c r="X270" s="4"/>
      <c r="Y270" s="4"/>
      <c r="Z270" s="4"/>
      <c r="AA270" s="4"/>
      <c r="AB270" s="4"/>
    </row>
    <row r="271" spans="1:28" ht="13.5" customHeight="1">
      <c r="A271" s="1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76"/>
      <c r="T271" s="76"/>
      <c r="U271" s="12"/>
      <c r="V271" s="12"/>
      <c r="W271" s="4"/>
      <c r="X271" s="4"/>
      <c r="Y271" s="4"/>
      <c r="Z271" s="4"/>
      <c r="AA271" s="4"/>
      <c r="AB271" s="4"/>
    </row>
    <row r="272" spans="1:28" ht="13.5" customHeight="1">
      <c r="A272" s="1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76"/>
      <c r="T272" s="76"/>
      <c r="U272" s="12"/>
      <c r="V272" s="12"/>
      <c r="W272" s="4"/>
      <c r="X272" s="4"/>
      <c r="Y272" s="4"/>
      <c r="Z272" s="4"/>
      <c r="AA272" s="4"/>
      <c r="AB272" s="4"/>
    </row>
    <row r="273" spans="1:28" ht="13.5" customHeight="1">
      <c r="A273" s="1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76"/>
      <c r="T273" s="76"/>
      <c r="U273" s="12"/>
      <c r="V273" s="12"/>
      <c r="W273" s="4"/>
      <c r="X273" s="4"/>
      <c r="Y273" s="4"/>
      <c r="Z273" s="4"/>
      <c r="AA273" s="4"/>
      <c r="AB273" s="4"/>
    </row>
    <row r="274" spans="1:28" ht="13.5" customHeight="1">
      <c r="A274" s="1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76"/>
      <c r="T274" s="76"/>
      <c r="U274" s="12"/>
      <c r="V274" s="12"/>
      <c r="W274" s="4"/>
      <c r="X274" s="4"/>
      <c r="Y274" s="4"/>
      <c r="Z274" s="4"/>
      <c r="AA274" s="4"/>
      <c r="AB274" s="4"/>
    </row>
    <row r="275" spans="1:28" ht="13.5" customHeight="1">
      <c r="A275" s="1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76"/>
      <c r="T275" s="76"/>
      <c r="U275" s="12"/>
      <c r="V275" s="12"/>
      <c r="W275" s="4"/>
      <c r="X275" s="4"/>
      <c r="Y275" s="4"/>
      <c r="Z275" s="4"/>
      <c r="AA275" s="4"/>
      <c r="AB275" s="4"/>
    </row>
    <row r="276" spans="1:28" ht="13.5" customHeight="1">
      <c r="A276" s="1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76"/>
      <c r="T276" s="76"/>
      <c r="U276" s="12"/>
      <c r="V276" s="12"/>
      <c r="W276" s="4"/>
      <c r="X276" s="4"/>
      <c r="Y276" s="4"/>
      <c r="Z276" s="4"/>
      <c r="AA276" s="4"/>
      <c r="AB276" s="4"/>
    </row>
    <row r="277" spans="1:28" ht="13.5" customHeight="1">
      <c r="A277" s="1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76"/>
      <c r="T277" s="76"/>
      <c r="U277" s="12"/>
      <c r="V277" s="12"/>
      <c r="W277" s="4"/>
      <c r="X277" s="4"/>
      <c r="Y277" s="4"/>
      <c r="Z277" s="4"/>
      <c r="AA277" s="4"/>
      <c r="AB277" s="4"/>
    </row>
    <row r="278" spans="1:28" ht="13.5" customHeight="1">
      <c r="A278" s="1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76"/>
      <c r="T278" s="76"/>
      <c r="U278" s="12"/>
      <c r="V278" s="12"/>
      <c r="W278" s="4"/>
      <c r="X278" s="4"/>
      <c r="Y278" s="4"/>
      <c r="Z278" s="4"/>
      <c r="AA278" s="4"/>
      <c r="AB278" s="4"/>
    </row>
    <row r="279" spans="1:28" ht="13.5" customHeight="1">
      <c r="A279" s="1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76"/>
      <c r="T279" s="76"/>
      <c r="U279" s="12"/>
      <c r="V279" s="12"/>
      <c r="W279" s="4"/>
      <c r="X279" s="4"/>
      <c r="Y279" s="4"/>
      <c r="Z279" s="4"/>
      <c r="AA279" s="4"/>
      <c r="AB279" s="4"/>
    </row>
    <row r="280" spans="1:28" ht="13.5" customHeight="1">
      <c r="A280" s="1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76"/>
      <c r="T280" s="76"/>
      <c r="U280" s="12"/>
      <c r="V280" s="12"/>
      <c r="W280" s="4"/>
      <c r="X280" s="4"/>
      <c r="Y280" s="4"/>
      <c r="Z280" s="4"/>
      <c r="AA280" s="4"/>
      <c r="AB280" s="4"/>
    </row>
    <row r="281" spans="1:28" ht="13.5" customHeight="1">
      <c r="A281" s="1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76"/>
      <c r="T281" s="76"/>
      <c r="U281" s="12"/>
      <c r="V281" s="12"/>
      <c r="W281" s="4"/>
      <c r="X281" s="4"/>
      <c r="Y281" s="4"/>
      <c r="Z281" s="4"/>
      <c r="AA281" s="4"/>
      <c r="AB281" s="4"/>
    </row>
    <row r="282" spans="1:28" ht="13.5" customHeight="1">
      <c r="A282" s="1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76"/>
      <c r="T282" s="76"/>
      <c r="U282" s="12"/>
      <c r="V282" s="12"/>
      <c r="W282" s="4"/>
      <c r="X282" s="4"/>
      <c r="Y282" s="4"/>
      <c r="Z282" s="4"/>
      <c r="AA282" s="4"/>
      <c r="AB282" s="4"/>
    </row>
    <row r="283" spans="1:28" ht="13.5" customHeight="1">
      <c r="A283" s="1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76"/>
      <c r="T283" s="76"/>
      <c r="U283" s="12"/>
      <c r="V283" s="12"/>
      <c r="W283" s="4"/>
      <c r="X283" s="4"/>
      <c r="Y283" s="4"/>
      <c r="Z283" s="4"/>
      <c r="AA283" s="4"/>
      <c r="AB283" s="4"/>
    </row>
    <row r="284" spans="1:28" ht="13.5" customHeight="1">
      <c r="A284" s="1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76"/>
      <c r="T284" s="76"/>
      <c r="U284" s="12"/>
      <c r="V284" s="12"/>
      <c r="W284" s="4"/>
      <c r="X284" s="4"/>
      <c r="Y284" s="4"/>
      <c r="Z284" s="4"/>
      <c r="AA284" s="4"/>
      <c r="AB284" s="4"/>
    </row>
    <row r="285" spans="1:28" ht="13.5" customHeight="1">
      <c r="A285" s="1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76"/>
      <c r="T285" s="76"/>
      <c r="U285" s="12"/>
      <c r="V285" s="12"/>
      <c r="W285" s="4"/>
      <c r="X285" s="4"/>
      <c r="Y285" s="4"/>
      <c r="Z285" s="4"/>
      <c r="AA285" s="4"/>
      <c r="AB285" s="4"/>
    </row>
    <row r="286" spans="1:28" ht="13.5" customHeight="1">
      <c r="A286" s="1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76"/>
      <c r="T286" s="76"/>
      <c r="U286" s="12"/>
      <c r="V286" s="12"/>
      <c r="W286" s="4"/>
      <c r="X286" s="4"/>
      <c r="Y286" s="4"/>
      <c r="Z286" s="4"/>
      <c r="AA286" s="4"/>
      <c r="AB286" s="4"/>
    </row>
    <row r="287" spans="1:28" ht="13.5" customHeight="1">
      <c r="A287" s="1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76"/>
      <c r="T287" s="76"/>
      <c r="U287" s="12"/>
      <c r="V287" s="12"/>
      <c r="W287" s="4"/>
      <c r="X287" s="4"/>
      <c r="Y287" s="4"/>
      <c r="Z287" s="4"/>
      <c r="AA287" s="4"/>
      <c r="AB287" s="4"/>
    </row>
    <row r="288" spans="1:28" ht="13.5" customHeight="1">
      <c r="A288" s="1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76"/>
      <c r="T288" s="76"/>
      <c r="U288" s="12"/>
      <c r="V288" s="12"/>
      <c r="W288" s="4"/>
      <c r="X288" s="4"/>
      <c r="Y288" s="4"/>
      <c r="Z288" s="4"/>
      <c r="AA288" s="4"/>
      <c r="AB288" s="4"/>
    </row>
    <row r="289" spans="1:28" ht="13.5" customHeight="1">
      <c r="A289" s="1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76"/>
      <c r="T289" s="76"/>
      <c r="U289" s="12"/>
      <c r="V289" s="12"/>
      <c r="W289" s="4"/>
      <c r="X289" s="4"/>
      <c r="Y289" s="4"/>
      <c r="Z289" s="4"/>
      <c r="AA289" s="4"/>
      <c r="AB289" s="4"/>
    </row>
    <row r="290" spans="1:28" ht="13.5" customHeight="1">
      <c r="A290" s="1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76"/>
      <c r="T290" s="76"/>
      <c r="U290" s="12"/>
      <c r="V290" s="12"/>
      <c r="W290" s="4"/>
      <c r="X290" s="4"/>
      <c r="Y290" s="4"/>
      <c r="Z290" s="4"/>
      <c r="AA290" s="4"/>
      <c r="AB290" s="4"/>
    </row>
    <row r="291" spans="1:28" ht="13.5" customHeight="1">
      <c r="A291" s="1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76"/>
      <c r="T291" s="76"/>
      <c r="U291" s="12"/>
      <c r="V291" s="12"/>
      <c r="W291" s="4"/>
      <c r="X291" s="4"/>
      <c r="Y291" s="4"/>
      <c r="Z291" s="4"/>
      <c r="AA291" s="4"/>
      <c r="AB291" s="4"/>
    </row>
    <row r="292" spans="1:28" ht="13.5" customHeight="1">
      <c r="A292" s="1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76"/>
      <c r="T292" s="76"/>
      <c r="U292" s="12"/>
      <c r="V292" s="12"/>
      <c r="W292" s="4"/>
      <c r="X292" s="4"/>
      <c r="Y292" s="4"/>
      <c r="Z292" s="4"/>
      <c r="AA292" s="4"/>
      <c r="AB292" s="4"/>
    </row>
    <row r="293" spans="1:28" ht="13.5" customHeight="1">
      <c r="A293" s="1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76"/>
      <c r="T293" s="76"/>
      <c r="U293" s="12"/>
      <c r="V293" s="12"/>
      <c r="W293" s="4"/>
      <c r="X293" s="4"/>
      <c r="Y293" s="4"/>
      <c r="Z293" s="4"/>
      <c r="AA293" s="4"/>
      <c r="AB293" s="4"/>
    </row>
    <row r="294" spans="1:28" ht="13.5" customHeight="1">
      <c r="A294" s="1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76"/>
      <c r="T294" s="76"/>
      <c r="U294" s="12"/>
      <c r="V294" s="12"/>
      <c r="W294" s="4"/>
      <c r="X294" s="4"/>
      <c r="Y294" s="4"/>
      <c r="Z294" s="4"/>
      <c r="AA294" s="4"/>
      <c r="AB294" s="4"/>
    </row>
    <row r="295" spans="1:28" ht="13.5" customHeight="1">
      <c r="A295" s="1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76"/>
      <c r="T295" s="76"/>
      <c r="U295" s="12"/>
      <c r="V295" s="12"/>
      <c r="W295" s="4"/>
      <c r="X295" s="4"/>
      <c r="Y295" s="4"/>
      <c r="Z295" s="4"/>
      <c r="AA295" s="4"/>
      <c r="AB295" s="4"/>
    </row>
    <row r="296" spans="1:28" ht="13.5" customHeight="1">
      <c r="A296" s="1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76"/>
      <c r="T296" s="76"/>
      <c r="U296" s="12"/>
      <c r="V296" s="12"/>
      <c r="W296" s="4"/>
      <c r="X296" s="4"/>
      <c r="Y296" s="4"/>
      <c r="Z296" s="4"/>
      <c r="AA296" s="4"/>
      <c r="AB296" s="4"/>
    </row>
    <row r="297" spans="1:28" ht="13.5" customHeight="1">
      <c r="A297" s="1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76"/>
      <c r="T297" s="76"/>
      <c r="U297" s="12"/>
      <c r="V297" s="12"/>
      <c r="W297" s="4"/>
      <c r="X297" s="4"/>
      <c r="Y297" s="4"/>
      <c r="Z297" s="4"/>
      <c r="AA297" s="4"/>
      <c r="AB297" s="4"/>
    </row>
    <row r="298" spans="1:28" ht="13.5" customHeight="1">
      <c r="A298" s="1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76"/>
      <c r="T298" s="76"/>
      <c r="U298" s="12"/>
      <c r="V298" s="12"/>
      <c r="W298" s="4"/>
      <c r="X298" s="4"/>
      <c r="Y298" s="4"/>
      <c r="Z298" s="4"/>
      <c r="AA298" s="4"/>
      <c r="AB298" s="4"/>
    </row>
    <row r="299" spans="1:28" ht="13.5" customHeight="1">
      <c r="A299" s="1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76"/>
      <c r="T299" s="76"/>
      <c r="U299" s="12"/>
      <c r="V299" s="12"/>
      <c r="W299" s="4"/>
      <c r="X299" s="4"/>
      <c r="Y299" s="4"/>
      <c r="Z299" s="4"/>
      <c r="AA299" s="4"/>
      <c r="AB299" s="4"/>
    </row>
    <row r="300" spans="1:28" ht="13.5" customHeight="1">
      <c r="A300" s="1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76"/>
      <c r="T300" s="76"/>
      <c r="U300" s="12"/>
      <c r="V300" s="12"/>
      <c r="W300" s="4"/>
      <c r="X300" s="4"/>
      <c r="Y300" s="4"/>
      <c r="Z300" s="4"/>
      <c r="AA300" s="4"/>
      <c r="AB300" s="4"/>
    </row>
    <row r="301" spans="1:28" ht="13.5" customHeight="1">
      <c r="A301" s="1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76"/>
      <c r="T301" s="76"/>
      <c r="U301" s="12"/>
      <c r="V301" s="12"/>
      <c r="W301" s="4"/>
      <c r="X301" s="4"/>
      <c r="Y301" s="4"/>
      <c r="Z301" s="4"/>
      <c r="AA301" s="4"/>
      <c r="AB301" s="4"/>
    </row>
    <row r="302" spans="1:28" ht="13.5" customHeight="1">
      <c r="A302" s="1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76"/>
      <c r="T302" s="76"/>
      <c r="U302" s="12"/>
      <c r="V302" s="12"/>
      <c r="W302" s="4"/>
      <c r="X302" s="4"/>
      <c r="Y302" s="4"/>
      <c r="Z302" s="4"/>
      <c r="AA302" s="4"/>
      <c r="AB302" s="4"/>
    </row>
    <row r="303" spans="1:28" ht="13.5" customHeight="1">
      <c r="A303" s="1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76"/>
      <c r="T303" s="76"/>
      <c r="U303" s="12"/>
      <c r="V303" s="12"/>
      <c r="W303" s="4"/>
      <c r="X303" s="4"/>
      <c r="Y303" s="4"/>
      <c r="Z303" s="4"/>
      <c r="AA303" s="4"/>
      <c r="AB303" s="4"/>
    </row>
    <row r="304" spans="1:28" ht="13.5" customHeight="1">
      <c r="A304" s="1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76"/>
      <c r="T304" s="76"/>
      <c r="U304" s="12"/>
      <c r="V304" s="12"/>
      <c r="W304" s="4"/>
      <c r="X304" s="4"/>
      <c r="Y304" s="4"/>
      <c r="Z304" s="4"/>
      <c r="AA304" s="4"/>
      <c r="AB304" s="4"/>
    </row>
    <row r="305" spans="1:28" ht="13.5" customHeight="1">
      <c r="A305" s="1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76"/>
      <c r="T305" s="76"/>
      <c r="U305" s="12"/>
      <c r="V305" s="12"/>
      <c r="W305" s="4"/>
      <c r="X305" s="4"/>
      <c r="Y305" s="4"/>
      <c r="Z305" s="4"/>
      <c r="AA305" s="4"/>
      <c r="AB305" s="4"/>
    </row>
    <row r="306" spans="1:28" ht="13.5" customHeight="1">
      <c r="A306" s="1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76"/>
      <c r="T306" s="76"/>
      <c r="U306" s="12"/>
      <c r="V306" s="12"/>
      <c r="W306" s="4"/>
      <c r="X306" s="4"/>
      <c r="Y306" s="4"/>
      <c r="Z306" s="4"/>
      <c r="AA306" s="4"/>
      <c r="AB306" s="4"/>
    </row>
    <row r="307" spans="1:28" ht="13.5" customHeight="1">
      <c r="A307" s="1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76"/>
      <c r="T307" s="76"/>
      <c r="U307" s="12"/>
      <c r="V307" s="12"/>
      <c r="W307" s="4"/>
      <c r="X307" s="4"/>
      <c r="Y307" s="4"/>
      <c r="Z307" s="4"/>
      <c r="AA307" s="4"/>
      <c r="AB307" s="4"/>
    </row>
    <row r="308" spans="1:28" ht="13.5" customHeight="1">
      <c r="A308" s="1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76"/>
      <c r="T308" s="76"/>
      <c r="U308" s="12"/>
      <c r="V308" s="12"/>
      <c r="W308" s="4"/>
      <c r="X308" s="4"/>
      <c r="Y308" s="4"/>
      <c r="Z308" s="4"/>
      <c r="AA308" s="4"/>
      <c r="AB308" s="4"/>
    </row>
    <row r="309" spans="1:28" ht="13.5" customHeight="1">
      <c r="A309" s="1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76"/>
      <c r="T309" s="76"/>
      <c r="U309" s="12"/>
      <c r="V309" s="12"/>
      <c r="W309" s="4"/>
      <c r="X309" s="4"/>
      <c r="Y309" s="4"/>
      <c r="Z309" s="4"/>
      <c r="AA309" s="4"/>
      <c r="AB309" s="4"/>
    </row>
    <row r="310" spans="1:28" ht="13.5" customHeight="1">
      <c r="A310" s="1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76"/>
      <c r="T310" s="76"/>
      <c r="U310" s="12"/>
      <c r="V310" s="12"/>
      <c r="W310" s="4"/>
      <c r="X310" s="4"/>
      <c r="Y310" s="4"/>
      <c r="Z310" s="4"/>
      <c r="AA310" s="4"/>
      <c r="AB310" s="4"/>
    </row>
    <row r="311" spans="1:28" ht="13.5" customHeight="1">
      <c r="A311" s="1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76"/>
      <c r="T311" s="76"/>
      <c r="U311" s="12"/>
      <c r="V311" s="12"/>
      <c r="W311" s="4"/>
      <c r="X311" s="4"/>
      <c r="Y311" s="4"/>
      <c r="Z311" s="4"/>
      <c r="AA311" s="4"/>
      <c r="AB311" s="4"/>
    </row>
    <row r="312" spans="1:28" ht="13.5" customHeight="1">
      <c r="A312" s="1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76"/>
      <c r="T312" s="76"/>
      <c r="U312" s="12"/>
      <c r="V312" s="12"/>
      <c r="W312" s="4"/>
      <c r="X312" s="4"/>
      <c r="Y312" s="4"/>
      <c r="Z312" s="4"/>
      <c r="AA312" s="4"/>
      <c r="AB312" s="4"/>
    </row>
    <row r="313" spans="1:28" ht="13.5" customHeight="1">
      <c r="A313" s="1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76"/>
      <c r="T313" s="76"/>
      <c r="U313" s="12"/>
      <c r="V313" s="12"/>
      <c r="W313" s="4"/>
      <c r="X313" s="4"/>
      <c r="Y313" s="4"/>
      <c r="Z313" s="4"/>
      <c r="AA313" s="4"/>
      <c r="AB313" s="4"/>
    </row>
    <row r="314" spans="1:28" ht="13.5" customHeight="1">
      <c r="A314" s="1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76"/>
      <c r="T314" s="76"/>
      <c r="U314" s="12"/>
      <c r="V314" s="12"/>
      <c r="W314" s="4"/>
      <c r="X314" s="4"/>
      <c r="Y314" s="4"/>
      <c r="Z314" s="4"/>
      <c r="AA314" s="4"/>
      <c r="AB314" s="4"/>
    </row>
    <row r="315" spans="1:28" ht="13.5" customHeight="1">
      <c r="A315" s="1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76"/>
      <c r="T315" s="76"/>
      <c r="U315" s="12"/>
      <c r="V315" s="12"/>
      <c r="W315" s="4"/>
      <c r="X315" s="4"/>
      <c r="Y315" s="4"/>
      <c r="Z315" s="4"/>
      <c r="AA315" s="4"/>
      <c r="AB315" s="4"/>
    </row>
    <row r="316" spans="1:28" ht="13.5" customHeight="1">
      <c r="A316" s="1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76"/>
      <c r="T316" s="76"/>
      <c r="U316" s="12"/>
      <c r="V316" s="12"/>
      <c r="W316" s="4"/>
      <c r="X316" s="4"/>
      <c r="Y316" s="4"/>
      <c r="Z316" s="4"/>
      <c r="AA316" s="4"/>
      <c r="AB316" s="4"/>
    </row>
    <row r="317" spans="1:28" ht="13.5" customHeight="1">
      <c r="A317" s="1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76"/>
      <c r="T317" s="76"/>
      <c r="U317" s="12"/>
      <c r="V317" s="12"/>
      <c r="W317" s="4"/>
      <c r="X317" s="4"/>
      <c r="Y317" s="4"/>
      <c r="Z317" s="4"/>
      <c r="AA317" s="4"/>
      <c r="AB317" s="4"/>
    </row>
    <row r="318" spans="1:28" ht="13.5" customHeight="1">
      <c r="A318" s="1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76"/>
      <c r="T318" s="76"/>
      <c r="U318" s="12"/>
      <c r="V318" s="12"/>
      <c r="W318" s="4"/>
      <c r="X318" s="4"/>
      <c r="Y318" s="4"/>
      <c r="Z318" s="4"/>
      <c r="AA318" s="4"/>
      <c r="AB318" s="4"/>
    </row>
    <row r="319" spans="1:28" ht="13.5" customHeight="1">
      <c r="A319" s="1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76"/>
      <c r="T319" s="76"/>
      <c r="U319" s="12"/>
      <c r="V319" s="12"/>
      <c r="W319" s="4"/>
      <c r="X319" s="4"/>
      <c r="Y319" s="4"/>
      <c r="Z319" s="4"/>
      <c r="AA319" s="4"/>
      <c r="AB319" s="4"/>
    </row>
    <row r="320" spans="1:28" ht="13.5" customHeight="1">
      <c r="A320" s="1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76"/>
      <c r="T320" s="76"/>
      <c r="U320" s="12"/>
      <c r="V320" s="12"/>
      <c r="W320" s="4"/>
      <c r="X320" s="4"/>
      <c r="Y320" s="4"/>
      <c r="Z320" s="4"/>
      <c r="AA320" s="4"/>
      <c r="AB320" s="4"/>
    </row>
    <row r="321" spans="1:28" ht="13.5" customHeight="1">
      <c r="A321" s="1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76"/>
      <c r="T321" s="76"/>
      <c r="U321" s="12"/>
      <c r="V321" s="12"/>
      <c r="W321" s="4"/>
      <c r="X321" s="4"/>
      <c r="Y321" s="4"/>
      <c r="Z321" s="4"/>
      <c r="AA321" s="4"/>
      <c r="AB321" s="4"/>
    </row>
    <row r="322" spans="1:28" ht="13.5" customHeight="1">
      <c r="A322" s="1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76"/>
      <c r="T322" s="76"/>
      <c r="U322" s="12"/>
      <c r="V322" s="12"/>
      <c r="W322" s="4"/>
      <c r="X322" s="4"/>
      <c r="Y322" s="4"/>
      <c r="Z322" s="4"/>
      <c r="AA322" s="4"/>
      <c r="AB322" s="4"/>
    </row>
    <row r="323" spans="1:28" ht="13.5" customHeight="1">
      <c r="A323" s="1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76"/>
      <c r="T323" s="76"/>
      <c r="U323" s="12"/>
      <c r="V323" s="12"/>
      <c r="W323" s="4"/>
      <c r="X323" s="4"/>
      <c r="Y323" s="4"/>
      <c r="Z323" s="4"/>
      <c r="AA323" s="4"/>
      <c r="AB323" s="4"/>
    </row>
    <row r="324" spans="1:28" ht="13.5" customHeight="1">
      <c r="A324" s="1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76"/>
      <c r="T324" s="76"/>
      <c r="U324" s="12"/>
      <c r="V324" s="12"/>
      <c r="W324" s="4"/>
      <c r="X324" s="4"/>
      <c r="Y324" s="4"/>
      <c r="Z324" s="4"/>
      <c r="AA324" s="4"/>
      <c r="AB324" s="4"/>
    </row>
    <row r="325" spans="1:28" ht="13.5" customHeight="1">
      <c r="A325" s="1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76"/>
      <c r="T325" s="76"/>
      <c r="U325" s="12"/>
      <c r="V325" s="12"/>
      <c r="W325" s="4"/>
      <c r="X325" s="4"/>
      <c r="Y325" s="4"/>
      <c r="Z325" s="4"/>
      <c r="AA325" s="4"/>
      <c r="AB325" s="4"/>
    </row>
    <row r="326" spans="1:28" ht="13.5" customHeight="1">
      <c r="A326" s="1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76"/>
      <c r="T326" s="76"/>
      <c r="U326" s="12"/>
      <c r="V326" s="12"/>
      <c r="W326" s="4"/>
      <c r="X326" s="4"/>
      <c r="Y326" s="4"/>
      <c r="Z326" s="4"/>
      <c r="AA326" s="4"/>
      <c r="AB326" s="4"/>
    </row>
    <row r="327" spans="1:28" ht="13.5" customHeight="1">
      <c r="A327" s="1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76"/>
      <c r="T327" s="76"/>
      <c r="U327" s="12"/>
      <c r="V327" s="12"/>
      <c r="W327" s="4"/>
      <c r="X327" s="4"/>
      <c r="Y327" s="4"/>
      <c r="Z327" s="4"/>
      <c r="AA327" s="4"/>
      <c r="AB327" s="4"/>
    </row>
    <row r="328" spans="1:28" ht="13.5" customHeight="1">
      <c r="A328" s="1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76"/>
      <c r="T328" s="76"/>
      <c r="U328" s="12"/>
      <c r="V328" s="12"/>
      <c r="W328" s="4"/>
      <c r="X328" s="4"/>
      <c r="Y328" s="4"/>
      <c r="Z328" s="4"/>
      <c r="AA328" s="4"/>
      <c r="AB328" s="4"/>
    </row>
    <row r="329" spans="1:28" ht="13.5" customHeight="1">
      <c r="A329" s="1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76"/>
      <c r="T329" s="76"/>
      <c r="U329" s="12"/>
      <c r="V329" s="12"/>
      <c r="W329" s="4"/>
      <c r="X329" s="4"/>
      <c r="Y329" s="4"/>
      <c r="Z329" s="4"/>
      <c r="AA329" s="4"/>
      <c r="AB329" s="4"/>
    </row>
    <row r="330" spans="1:28" ht="13.5" customHeight="1">
      <c r="A330" s="1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76"/>
      <c r="T330" s="76"/>
      <c r="U330" s="12"/>
      <c r="V330" s="12"/>
      <c r="W330" s="4"/>
      <c r="X330" s="4"/>
      <c r="Y330" s="4"/>
      <c r="Z330" s="4"/>
      <c r="AA330" s="4"/>
      <c r="AB330" s="4"/>
    </row>
    <row r="331" spans="1:28" ht="13.5" customHeight="1">
      <c r="A331" s="1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76"/>
      <c r="T331" s="76"/>
      <c r="U331" s="12"/>
      <c r="V331" s="12"/>
      <c r="W331" s="4"/>
      <c r="X331" s="4"/>
      <c r="Y331" s="4"/>
      <c r="Z331" s="4"/>
      <c r="AA331" s="4"/>
      <c r="AB331" s="4"/>
    </row>
    <row r="332" spans="1:28" ht="13.5" customHeight="1">
      <c r="A332" s="1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76"/>
      <c r="T332" s="76"/>
      <c r="U332" s="12"/>
      <c r="V332" s="12"/>
      <c r="W332" s="4"/>
      <c r="X332" s="4"/>
      <c r="Y332" s="4"/>
      <c r="Z332" s="4"/>
      <c r="AA332" s="4"/>
      <c r="AB332" s="4"/>
    </row>
    <row r="333" spans="1:28" ht="13.5" customHeight="1">
      <c r="A333" s="1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76"/>
      <c r="T333" s="76"/>
      <c r="U333" s="12"/>
      <c r="V333" s="12"/>
      <c r="W333" s="4"/>
      <c r="X333" s="4"/>
      <c r="Y333" s="4"/>
      <c r="Z333" s="4"/>
      <c r="AA333" s="4"/>
      <c r="AB333" s="4"/>
    </row>
    <row r="334" spans="1:28" ht="13.5" customHeight="1">
      <c r="A334" s="1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76"/>
      <c r="T334" s="76"/>
      <c r="U334" s="12"/>
      <c r="V334" s="12"/>
      <c r="W334" s="4"/>
      <c r="X334" s="4"/>
      <c r="Y334" s="4"/>
      <c r="Z334" s="4"/>
      <c r="AA334" s="4"/>
      <c r="AB334" s="4"/>
    </row>
    <row r="335" spans="1:28" ht="13.5" customHeight="1">
      <c r="A335" s="1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76"/>
      <c r="T335" s="76"/>
      <c r="U335" s="12"/>
      <c r="V335" s="12"/>
      <c r="W335" s="4"/>
      <c r="X335" s="4"/>
      <c r="Y335" s="4"/>
      <c r="Z335" s="4"/>
      <c r="AA335" s="4"/>
      <c r="AB335" s="4"/>
    </row>
    <row r="336" spans="1:28" ht="13.5" customHeight="1">
      <c r="A336" s="1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76"/>
      <c r="T336" s="76"/>
      <c r="U336" s="12"/>
      <c r="V336" s="12"/>
      <c r="W336" s="4"/>
      <c r="X336" s="4"/>
      <c r="Y336" s="4"/>
      <c r="Z336" s="4"/>
      <c r="AA336" s="4"/>
      <c r="AB336" s="4"/>
    </row>
    <row r="337" spans="1:28" ht="13.5" customHeight="1">
      <c r="A337" s="1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76"/>
      <c r="T337" s="76"/>
      <c r="U337" s="12"/>
      <c r="V337" s="12"/>
      <c r="W337" s="4"/>
      <c r="X337" s="4"/>
      <c r="Y337" s="4"/>
      <c r="Z337" s="4"/>
      <c r="AA337" s="4"/>
      <c r="AB337" s="4"/>
    </row>
    <row r="338" spans="1:28" ht="13.5" customHeight="1">
      <c r="A338" s="1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76"/>
      <c r="T338" s="76"/>
      <c r="U338" s="12"/>
      <c r="V338" s="12"/>
      <c r="W338" s="4"/>
      <c r="X338" s="4"/>
      <c r="Y338" s="4"/>
      <c r="Z338" s="4"/>
      <c r="AA338" s="4"/>
      <c r="AB338" s="4"/>
    </row>
    <row r="339" spans="1:28" ht="13.5" customHeight="1">
      <c r="A339" s="1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76"/>
      <c r="T339" s="76"/>
      <c r="U339" s="12"/>
      <c r="V339" s="12"/>
      <c r="W339" s="4"/>
      <c r="X339" s="4"/>
      <c r="Y339" s="4"/>
      <c r="Z339" s="4"/>
      <c r="AA339" s="4"/>
      <c r="AB339" s="4"/>
    </row>
    <row r="340" spans="1:28" ht="13.5" customHeight="1">
      <c r="A340" s="1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76"/>
      <c r="T340" s="76"/>
      <c r="U340" s="12"/>
      <c r="V340" s="12"/>
      <c r="W340" s="4"/>
      <c r="X340" s="4"/>
      <c r="Y340" s="4"/>
      <c r="Z340" s="4"/>
      <c r="AA340" s="4"/>
      <c r="AB340" s="4"/>
    </row>
    <row r="341" spans="1:28" ht="13.5" customHeight="1">
      <c r="A341" s="1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76"/>
      <c r="T341" s="76"/>
      <c r="U341" s="12"/>
      <c r="V341" s="12"/>
      <c r="W341" s="4"/>
      <c r="X341" s="4"/>
      <c r="Y341" s="4"/>
      <c r="Z341" s="4"/>
      <c r="AA341" s="4"/>
      <c r="AB341" s="4"/>
    </row>
    <row r="342" spans="1:28" ht="13.5" customHeight="1">
      <c r="A342" s="1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76"/>
      <c r="T342" s="76"/>
      <c r="U342" s="12"/>
      <c r="V342" s="12"/>
      <c r="W342" s="4"/>
      <c r="X342" s="4"/>
      <c r="Y342" s="4"/>
      <c r="Z342" s="4"/>
      <c r="AA342" s="4"/>
      <c r="AB342" s="4"/>
    </row>
    <row r="343" spans="1:28" ht="13.5" customHeight="1">
      <c r="A343" s="1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76"/>
      <c r="T343" s="76"/>
      <c r="U343" s="12"/>
      <c r="V343" s="12"/>
      <c r="W343" s="4"/>
      <c r="X343" s="4"/>
      <c r="Y343" s="4"/>
      <c r="Z343" s="4"/>
      <c r="AA343" s="4"/>
      <c r="AB343" s="4"/>
    </row>
    <row r="344" spans="1:28" ht="13.5" customHeight="1">
      <c r="A344" s="1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76"/>
      <c r="T344" s="76"/>
      <c r="U344" s="12"/>
      <c r="V344" s="12"/>
      <c r="W344" s="4"/>
      <c r="X344" s="4"/>
      <c r="Y344" s="4"/>
      <c r="Z344" s="4"/>
      <c r="AA344" s="4"/>
      <c r="AB344" s="4"/>
    </row>
    <row r="345" spans="1:28" ht="13.5" customHeight="1">
      <c r="A345" s="1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76"/>
      <c r="T345" s="76"/>
      <c r="U345" s="12"/>
      <c r="V345" s="12"/>
      <c r="W345" s="4"/>
      <c r="X345" s="4"/>
      <c r="Y345" s="4"/>
      <c r="Z345" s="4"/>
      <c r="AA345" s="4"/>
      <c r="AB345" s="4"/>
    </row>
    <row r="346" spans="1:28" ht="13.5" customHeight="1">
      <c r="A346" s="1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76"/>
      <c r="T346" s="76"/>
      <c r="U346" s="12"/>
      <c r="V346" s="12"/>
      <c r="W346" s="4"/>
      <c r="X346" s="4"/>
      <c r="Y346" s="4"/>
      <c r="Z346" s="4"/>
      <c r="AA346" s="4"/>
      <c r="AB346" s="4"/>
    </row>
    <row r="347" spans="1:28" ht="13.5" customHeight="1">
      <c r="A347" s="1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76"/>
      <c r="T347" s="76"/>
      <c r="U347" s="12"/>
      <c r="V347" s="12"/>
      <c r="W347" s="4"/>
      <c r="X347" s="4"/>
      <c r="Y347" s="4"/>
      <c r="Z347" s="4"/>
      <c r="AA347" s="4"/>
      <c r="AB347" s="4"/>
    </row>
    <row r="348" spans="1:28" ht="13.5" customHeight="1">
      <c r="A348" s="1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76"/>
      <c r="T348" s="76"/>
      <c r="U348" s="12"/>
      <c r="V348" s="12"/>
      <c r="W348" s="4"/>
      <c r="X348" s="4"/>
      <c r="Y348" s="4"/>
      <c r="Z348" s="4"/>
      <c r="AA348" s="4"/>
      <c r="AB348" s="4"/>
    </row>
    <row r="349" spans="1:28" ht="13.5" customHeight="1">
      <c r="A349" s="1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76"/>
      <c r="T349" s="76"/>
      <c r="U349" s="12"/>
      <c r="V349" s="12"/>
      <c r="W349" s="4"/>
      <c r="X349" s="4"/>
      <c r="Y349" s="4"/>
      <c r="Z349" s="4"/>
      <c r="AA349" s="4"/>
      <c r="AB349" s="4"/>
    </row>
    <row r="350" spans="1:28" ht="13.5" customHeight="1">
      <c r="A350" s="1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76"/>
      <c r="T350" s="76"/>
      <c r="U350" s="12"/>
      <c r="V350" s="12"/>
      <c r="W350" s="4"/>
      <c r="X350" s="4"/>
      <c r="Y350" s="4"/>
      <c r="Z350" s="4"/>
      <c r="AA350" s="4"/>
      <c r="AB350" s="4"/>
    </row>
    <row r="351" spans="1:28" ht="13.5" customHeight="1">
      <c r="A351" s="1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76"/>
      <c r="T351" s="76"/>
      <c r="U351" s="12"/>
      <c r="V351" s="12"/>
      <c r="W351" s="4"/>
      <c r="X351" s="4"/>
      <c r="Y351" s="4"/>
      <c r="Z351" s="4"/>
      <c r="AA351" s="4"/>
      <c r="AB351" s="4"/>
    </row>
    <row r="352" spans="1:28" ht="13.5" customHeight="1">
      <c r="A352" s="1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76"/>
      <c r="T352" s="76"/>
      <c r="U352" s="12"/>
      <c r="V352" s="12"/>
      <c r="W352" s="4"/>
      <c r="X352" s="4"/>
      <c r="Y352" s="4"/>
      <c r="Z352" s="4"/>
      <c r="AA352" s="4"/>
      <c r="AB352" s="4"/>
    </row>
    <row r="353" spans="1:28" ht="13.5" customHeight="1">
      <c r="A353" s="1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76"/>
      <c r="T353" s="76"/>
      <c r="U353" s="12"/>
      <c r="V353" s="12"/>
      <c r="W353" s="4"/>
      <c r="X353" s="4"/>
      <c r="Y353" s="4"/>
      <c r="Z353" s="4"/>
      <c r="AA353" s="4"/>
      <c r="AB353" s="4"/>
    </row>
    <row r="354" spans="1:28" ht="13.5" customHeight="1">
      <c r="A354" s="1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76"/>
      <c r="T354" s="76"/>
      <c r="U354" s="12"/>
      <c r="V354" s="12"/>
      <c r="W354" s="4"/>
      <c r="X354" s="4"/>
      <c r="Y354" s="4"/>
      <c r="Z354" s="4"/>
      <c r="AA354" s="4"/>
      <c r="AB354" s="4"/>
    </row>
    <row r="355" spans="1:28" ht="13.5" customHeight="1">
      <c r="A355" s="1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76"/>
      <c r="T355" s="76"/>
      <c r="U355" s="12"/>
      <c r="V355" s="12"/>
      <c r="W355" s="4"/>
      <c r="X355" s="4"/>
      <c r="Y355" s="4"/>
      <c r="Z355" s="4"/>
      <c r="AA355" s="4"/>
      <c r="AB355" s="4"/>
    </row>
    <row r="356" spans="1:28" ht="13.5" customHeight="1">
      <c r="A356" s="1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76"/>
      <c r="T356" s="76"/>
      <c r="U356" s="12"/>
      <c r="V356" s="12"/>
      <c r="W356" s="4"/>
      <c r="X356" s="4"/>
      <c r="Y356" s="4"/>
      <c r="Z356" s="4"/>
      <c r="AA356" s="4"/>
      <c r="AB356" s="4"/>
    </row>
    <row r="357" spans="1:28" ht="13.5" customHeight="1">
      <c r="A357" s="1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76"/>
      <c r="T357" s="76"/>
      <c r="U357" s="12"/>
      <c r="V357" s="12"/>
      <c r="W357" s="4"/>
      <c r="X357" s="4"/>
      <c r="Y357" s="4"/>
      <c r="Z357" s="4"/>
      <c r="AA357" s="4"/>
      <c r="AB357" s="4"/>
    </row>
    <row r="358" spans="1:28" ht="13.5" customHeight="1">
      <c r="A358" s="1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76"/>
      <c r="T358" s="76"/>
      <c r="U358" s="12"/>
      <c r="V358" s="12"/>
      <c r="W358" s="4"/>
      <c r="X358" s="4"/>
      <c r="Y358" s="4"/>
      <c r="Z358" s="4"/>
      <c r="AA358" s="4"/>
      <c r="AB358" s="4"/>
    </row>
    <row r="359" spans="1:28" ht="13.5" customHeight="1">
      <c r="A359" s="1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76"/>
      <c r="T359" s="76"/>
      <c r="U359" s="12"/>
      <c r="V359" s="12"/>
      <c r="W359" s="4"/>
      <c r="X359" s="4"/>
      <c r="Y359" s="4"/>
      <c r="Z359" s="4"/>
      <c r="AA359" s="4"/>
      <c r="AB359" s="4"/>
    </row>
    <row r="360" spans="1:28" ht="13.5" customHeight="1">
      <c r="A360" s="1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76"/>
      <c r="T360" s="76"/>
      <c r="U360" s="12"/>
      <c r="V360" s="12"/>
      <c r="W360" s="4"/>
      <c r="X360" s="4"/>
      <c r="Y360" s="4"/>
      <c r="Z360" s="4"/>
      <c r="AA360" s="4"/>
      <c r="AB360" s="4"/>
    </row>
    <row r="361" spans="1:28" ht="13.5" customHeight="1">
      <c r="A361" s="1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76"/>
      <c r="T361" s="76"/>
      <c r="U361" s="12"/>
      <c r="V361" s="12"/>
      <c r="W361" s="4"/>
      <c r="X361" s="4"/>
      <c r="Y361" s="4"/>
      <c r="Z361" s="4"/>
      <c r="AA361" s="4"/>
      <c r="AB361" s="4"/>
    </row>
    <row r="362" spans="1:28" ht="13.5" customHeight="1">
      <c r="A362" s="1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76"/>
      <c r="T362" s="76"/>
      <c r="U362" s="12"/>
      <c r="V362" s="12"/>
      <c r="W362" s="4"/>
      <c r="X362" s="4"/>
      <c r="Y362" s="4"/>
      <c r="Z362" s="4"/>
      <c r="AA362" s="4"/>
      <c r="AB362" s="4"/>
    </row>
    <row r="363" spans="1:28" ht="13.5" customHeight="1">
      <c r="A363" s="1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76"/>
      <c r="T363" s="76"/>
      <c r="U363" s="12"/>
      <c r="V363" s="12"/>
      <c r="W363" s="4"/>
      <c r="X363" s="4"/>
      <c r="Y363" s="4"/>
      <c r="Z363" s="4"/>
      <c r="AA363" s="4"/>
      <c r="AB363" s="4"/>
    </row>
    <row r="364" spans="1:28" ht="13.5" customHeight="1">
      <c r="A364" s="1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76"/>
      <c r="T364" s="76"/>
      <c r="U364" s="12"/>
      <c r="V364" s="12"/>
      <c r="W364" s="4"/>
      <c r="X364" s="4"/>
      <c r="Y364" s="4"/>
      <c r="Z364" s="4"/>
      <c r="AA364" s="4"/>
      <c r="AB364" s="4"/>
    </row>
    <row r="365" spans="1:28" ht="13.5" customHeight="1">
      <c r="A365" s="1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76"/>
      <c r="T365" s="76"/>
      <c r="U365" s="12"/>
      <c r="V365" s="12"/>
      <c r="W365" s="4"/>
      <c r="X365" s="4"/>
      <c r="Y365" s="4"/>
      <c r="Z365" s="4"/>
      <c r="AA365" s="4"/>
      <c r="AB365" s="4"/>
    </row>
    <row r="366" spans="1:28" ht="13.5" customHeight="1">
      <c r="A366" s="1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76"/>
      <c r="T366" s="76"/>
      <c r="U366" s="12"/>
      <c r="V366" s="12"/>
      <c r="W366" s="4"/>
      <c r="X366" s="4"/>
      <c r="Y366" s="4"/>
      <c r="Z366" s="4"/>
      <c r="AA366" s="4"/>
      <c r="AB366" s="4"/>
    </row>
    <row r="367" spans="1:28" ht="13.5" customHeight="1">
      <c r="A367" s="1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76"/>
      <c r="T367" s="76"/>
      <c r="U367" s="12"/>
      <c r="V367" s="12"/>
      <c r="W367" s="4"/>
      <c r="X367" s="4"/>
      <c r="Y367" s="4"/>
      <c r="Z367" s="4"/>
      <c r="AA367" s="4"/>
      <c r="AB367" s="4"/>
    </row>
    <row r="368" spans="1:28" ht="13.5" customHeight="1">
      <c r="A368" s="1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76"/>
      <c r="T368" s="76"/>
      <c r="U368" s="12"/>
      <c r="V368" s="12"/>
      <c r="W368" s="4"/>
      <c r="X368" s="4"/>
      <c r="Y368" s="4"/>
      <c r="Z368" s="4"/>
      <c r="AA368" s="4"/>
      <c r="AB368" s="4"/>
    </row>
    <row r="369" spans="1:28" ht="13.5" customHeight="1">
      <c r="A369" s="1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76"/>
      <c r="T369" s="76"/>
      <c r="U369" s="12"/>
      <c r="V369" s="12"/>
      <c r="W369" s="4"/>
      <c r="X369" s="4"/>
      <c r="Y369" s="4"/>
      <c r="Z369" s="4"/>
      <c r="AA369" s="4"/>
      <c r="AB369" s="4"/>
    </row>
    <row r="370" spans="1:28" ht="13.5" customHeight="1">
      <c r="A370" s="1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76"/>
      <c r="T370" s="76"/>
      <c r="U370" s="12"/>
      <c r="V370" s="12"/>
      <c r="W370" s="4"/>
      <c r="X370" s="4"/>
      <c r="Y370" s="4"/>
      <c r="Z370" s="4"/>
      <c r="AA370" s="4"/>
      <c r="AB370" s="4"/>
    </row>
    <row r="371" spans="1:28" ht="13.5" customHeight="1">
      <c r="A371" s="1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76"/>
      <c r="T371" s="76"/>
      <c r="U371" s="12"/>
      <c r="V371" s="12"/>
      <c r="W371" s="4"/>
      <c r="X371" s="4"/>
      <c r="Y371" s="4"/>
      <c r="Z371" s="4"/>
      <c r="AA371" s="4"/>
      <c r="AB371" s="4"/>
    </row>
    <row r="372" spans="1:28" ht="13.5" customHeight="1">
      <c r="A372" s="1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76"/>
      <c r="T372" s="76"/>
      <c r="U372" s="12"/>
      <c r="V372" s="12"/>
      <c r="W372" s="4"/>
      <c r="X372" s="4"/>
      <c r="Y372" s="4"/>
      <c r="Z372" s="4"/>
      <c r="AA372" s="4"/>
      <c r="AB372" s="4"/>
    </row>
    <row r="373" spans="1:28" ht="13.5" customHeight="1">
      <c r="A373" s="1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76"/>
      <c r="T373" s="76"/>
      <c r="U373" s="12"/>
      <c r="V373" s="12"/>
      <c r="W373" s="4"/>
      <c r="X373" s="4"/>
      <c r="Y373" s="4"/>
      <c r="Z373" s="4"/>
      <c r="AA373" s="4"/>
      <c r="AB373" s="4"/>
    </row>
    <row r="374" spans="1:28" ht="13.5" customHeight="1">
      <c r="A374" s="1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76"/>
      <c r="T374" s="76"/>
      <c r="U374" s="12"/>
      <c r="V374" s="12"/>
      <c r="W374" s="4"/>
      <c r="X374" s="4"/>
      <c r="Y374" s="4"/>
      <c r="Z374" s="4"/>
      <c r="AA374" s="4"/>
      <c r="AB374" s="4"/>
    </row>
    <row r="375" spans="1:28" ht="13.5" customHeight="1">
      <c r="A375" s="1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76"/>
      <c r="T375" s="76"/>
      <c r="U375" s="12"/>
      <c r="V375" s="12"/>
      <c r="W375" s="4"/>
      <c r="X375" s="4"/>
      <c r="Y375" s="4"/>
      <c r="Z375" s="4"/>
      <c r="AA375" s="4"/>
      <c r="AB375" s="4"/>
    </row>
    <row r="376" spans="1:28" ht="13.5" customHeight="1">
      <c r="A376" s="1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76"/>
      <c r="T376" s="76"/>
      <c r="U376" s="12"/>
      <c r="V376" s="12"/>
      <c r="W376" s="4"/>
      <c r="X376" s="4"/>
      <c r="Y376" s="4"/>
      <c r="Z376" s="4"/>
      <c r="AA376" s="4"/>
      <c r="AB376" s="4"/>
    </row>
    <row r="377" spans="1:28" ht="13.5" customHeight="1">
      <c r="A377" s="1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76"/>
      <c r="T377" s="76"/>
      <c r="U377" s="12"/>
      <c r="V377" s="12"/>
      <c r="W377" s="4"/>
      <c r="X377" s="4"/>
      <c r="Y377" s="4"/>
      <c r="Z377" s="4"/>
      <c r="AA377" s="4"/>
      <c r="AB377" s="4"/>
    </row>
    <row r="378" spans="1:28" ht="13.5" customHeight="1">
      <c r="A378" s="1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76"/>
      <c r="T378" s="76"/>
      <c r="U378" s="12"/>
      <c r="V378" s="12"/>
      <c r="W378" s="4"/>
      <c r="X378" s="4"/>
      <c r="Y378" s="4"/>
      <c r="Z378" s="4"/>
      <c r="AA378" s="4"/>
      <c r="AB378" s="4"/>
    </row>
    <row r="379" spans="1:28" ht="13.5" customHeight="1">
      <c r="A379" s="1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76"/>
      <c r="T379" s="76"/>
      <c r="U379" s="12"/>
      <c r="V379" s="12"/>
      <c r="W379" s="4"/>
      <c r="X379" s="4"/>
      <c r="Y379" s="4"/>
      <c r="Z379" s="4"/>
      <c r="AA379" s="4"/>
      <c r="AB379" s="4"/>
    </row>
    <row r="380" spans="1:28" ht="13.5" customHeight="1">
      <c r="A380" s="1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76"/>
      <c r="T380" s="76"/>
      <c r="U380" s="12"/>
      <c r="V380" s="12"/>
      <c r="W380" s="4"/>
      <c r="X380" s="4"/>
      <c r="Y380" s="4"/>
      <c r="Z380" s="4"/>
      <c r="AA380" s="4"/>
      <c r="AB380" s="4"/>
    </row>
    <row r="381" spans="1:28" ht="13.5" customHeight="1">
      <c r="A381" s="1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76"/>
      <c r="T381" s="76"/>
      <c r="U381" s="12"/>
      <c r="V381" s="12"/>
      <c r="W381" s="4"/>
      <c r="X381" s="4"/>
      <c r="Y381" s="4"/>
      <c r="Z381" s="4"/>
      <c r="AA381" s="4"/>
      <c r="AB381" s="4"/>
    </row>
    <row r="382" spans="1:28" ht="13.5" customHeight="1">
      <c r="A382" s="1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76"/>
      <c r="T382" s="76"/>
      <c r="U382" s="12"/>
      <c r="V382" s="12"/>
      <c r="W382" s="4"/>
      <c r="X382" s="4"/>
      <c r="Y382" s="4"/>
      <c r="Z382" s="4"/>
      <c r="AA382" s="4"/>
      <c r="AB382" s="4"/>
    </row>
    <row r="383" spans="1:28" ht="13.5" customHeight="1">
      <c r="A383" s="1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76"/>
      <c r="T383" s="76"/>
      <c r="U383" s="12"/>
      <c r="V383" s="12"/>
      <c r="W383" s="4"/>
      <c r="X383" s="4"/>
      <c r="Y383" s="4"/>
      <c r="Z383" s="4"/>
      <c r="AA383" s="4"/>
      <c r="AB383" s="4"/>
    </row>
    <row r="384" spans="1:28" ht="13.5" customHeight="1">
      <c r="A384" s="1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76"/>
      <c r="T384" s="76"/>
      <c r="U384" s="12"/>
      <c r="V384" s="12"/>
      <c r="W384" s="4"/>
      <c r="X384" s="4"/>
      <c r="Y384" s="4"/>
      <c r="Z384" s="4"/>
      <c r="AA384" s="4"/>
      <c r="AB384" s="4"/>
    </row>
    <row r="385" spans="1:28" ht="13.5" customHeight="1">
      <c r="A385" s="1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76"/>
      <c r="T385" s="76"/>
      <c r="U385" s="12"/>
      <c r="V385" s="12"/>
      <c r="W385" s="4"/>
      <c r="X385" s="4"/>
      <c r="Y385" s="4"/>
      <c r="Z385" s="4"/>
      <c r="AA385" s="4"/>
      <c r="AB385" s="4"/>
    </row>
    <row r="386" spans="1:28" ht="13.5" customHeight="1">
      <c r="A386" s="1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76"/>
      <c r="T386" s="76"/>
      <c r="U386" s="12"/>
      <c r="V386" s="12"/>
      <c r="W386" s="4"/>
      <c r="X386" s="4"/>
      <c r="Y386" s="4"/>
      <c r="Z386" s="4"/>
      <c r="AA386" s="4"/>
      <c r="AB386" s="4"/>
    </row>
    <row r="387" spans="1:28" ht="13.5" customHeight="1">
      <c r="A387" s="1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76"/>
      <c r="T387" s="76"/>
      <c r="U387" s="12"/>
      <c r="V387" s="12"/>
      <c r="W387" s="4"/>
      <c r="X387" s="4"/>
      <c r="Y387" s="4"/>
      <c r="Z387" s="4"/>
      <c r="AA387" s="4"/>
      <c r="AB387" s="4"/>
    </row>
    <row r="388" spans="1:28" ht="13.5" customHeight="1">
      <c r="A388" s="1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76"/>
      <c r="T388" s="76"/>
      <c r="U388" s="12"/>
      <c r="V388" s="12"/>
      <c r="W388" s="4"/>
      <c r="X388" s="4"/>
      <c r="Y388" s="4"/>
      <c r="Z388" s="4"/>
      <c r="AA388" s="4"/>
      <c r="AB388" s="4"/>
    </row>
    <row r="389" spans="1:28" ht="13.5" customHeight="1">
      <c r="A389" s="1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76"/>
      <c r="T389" s="76"/>
      <c r="U389" s="12"/>
      <c r="V389" s="12"/>
      <c r="W389" s="4"/>
      <c r="X389" s="4"/>
      <c r="Y389" s="4"/>
      <c r="Z389" s="4"/>
      <c r="AA389" s="4"/>
      <c r="AB389" s="4"/>
    </row>
    <row r="390" spans="1:28" ht="13.5" customHeight="1">
      <c r="A390" s="1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76"/>
      <c r="T390" s="76"/>
      <c r="U390" s="12"/>
      <c r="V390" s="12"/>
      <c r="W390" s="4"/>
      <c r="X390" s="4"/>
      <c r="Y390" s="4"/>
      <c r="Z390" s="4"/>
      <c r="AA390" s="4"/>
      <c r="AB390" s="4"/>
    </row>
    <row r="391" spans="1:28" ht="13.5" customHeight="1">
      <c r="A391" s="1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76"/>
      <c r="T391" s="76"/>
      <c r="U391" s="12"/>
      <c r="V391" s="12"/>
      <c r="W391" s="4"/>
      <c r="X391" s="4"/>
      <c r="Y391" s="4"/>
      <c r="Z391" s="4"/>
      <c r="AA391" s="4"/>
      <c r="AB391" s="4"/>
    </row>
    <row r="392" spans="1:28" ht="13.5" customHeight="1">
      <c r="A392" s="1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76"/>
      <c r="T392" s="76"/>
      <c r="U392" s="12"/>
      <c r="V392" s="12"/>
      <c r="W392" s="4"/>
      <c r="X392" s="4"/>
      <c r="Y392" s="4"/>
      <c r="Z392" s="4"/>
      <c r="AA392" s="4"/>
      <c r="AB392" s="4"/>
    </row>
    <row r="393" spans="1:28" ht="13.5" customHeight="1">
      <c r="A393" s="1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76"/>
      <c r="T393" s="76"/>
      <c r="U393" s="12"/>
      <c r="V393" s="12"/>
      <c r="W393" s="4"/>
      <c r="X393" s="4"/>
      <c r="Y393" s="4"/>
      <c r="Z393" s="4"/>
      <c r="AA393" s="4"/>
      <c r="AB393" s="4"/>
    </row>
    <row r="394" spans="1:28" ht="13.5" customHeight="1">
      <c r="A394" s="1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76"/>
      <c r="T394" s="76"/>
      <c r="U394" s="12"/>
      <c r="V394" s="12"/>
      <c r="W394" s="4"/>
      <c r="X394" s="4"/>
      <c r="Y394" s="4"/>
      <c r="Z394" s="4"/>
      <c r="AA394" s="4"/>
      <c r="AB394" s="4"/>
    </row>
    <row r="395" spans="1:28" ht="13.5" customHeight="1">
      <c r="A395" s="1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76"/>
      <c r="T395" s="76"/>
      <c r="U395" s="12"/>
      <c r="V395" s="12"/>
      <c r="W395" s="4"/>
      <c r="X395" s="4"/>
      <c r="Y395" s="4"/>
      <c r="Z395" s="4"/>
      <c r="AA395" s="4"/>
      <c r="AB395" s="4"/>
    </row>
    <row r="396" spans="1:28" ht="13.5" customHeight="1">
      <c r="A396" s="1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76"/>
      <c r="T396" s="76"/>
      <c r="U396" s="12"/>
      <c r="V396" s="12"/>
      <c r="W396" s="4"/>
      <c r="X396" s="4"/>
      <c r="Y396" s="4"/>
      <c r="Z396" s="4"/>
      <c r="AA396" s="4"/>
      <c r="AB396" s="4"/>
    </row>
    <row r="397" spans="1:28" ht="13.5" customHeight="1">
      <c r="A397" s="1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76"/>
      <c r="T397" s="76"/>
      <c r="U397" s="12"/>
      <c r="V397" s="12"/>
      <c r="W397" s="4"/>
      <c r="X397" s="4"/>
      <c r="Y397" s="4"/>
      <c r="Z397" s="4"/>
      <c r="AA397" s="4"/>
      <c r="AB397" s="4"/>
    </row>
    <row r="398" spans="1:28" ht="13.5" customHeight="1">
      <c r="A398" s="1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76"/>
      <c r="T398" s="76"/>
      <c r="U398" s="12"/>
      <c r="V398" s="12"/>
      <c r="W398" s="4"/>
      <c r="X398" s="4"/>
      <c r="Y398" s="4"/>
      <c r="Z398" s="4"/>
      <c r="AA398" s="4"/>
      <c r="AB398" s="4"/>
    </row>
    <row r="399" spans="1:28" ht="13.5" customHeight="1">
      <c r="A399" s="1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76"/>
      <c r="T399" s="76"/>
      <c r="U399" s="12"/>
      <c r="V399" s="12"/>
      <c r="W399" s="4"/>
      <c r="X399" s="4"/>
      <c r="Y399" s="4"/>
      <c r="Z399" s="4"/>
      <c r="AA399" s="4"/>
      <c r="AB399" s="4"/>
    </row>
    <row r="400" spans="1:28" ht="13.5" customHeight="1">
      <c r="A400" s="1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76"/>
      <c r="T400" s="76"/>
      <c r="U400" s="12"/>
      <c r="V400" s="12"/>
      <c r="W400" s="4"/>
      <c r="X400" s="4"/>
      <c r="Y400" s="4"/>
      <c r="Z400" s="4"/>
      <c r="AA400" s="4"/>
      <c r="AB400" s="4"/>
    </row>
    <row r="401" spans="1:28" ht="13.5" customHeight="1">
      <c r="A401" s="1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76"/>
      <c r="T401" s="76"/>
      <c r="U401" s="12"/>
      <c r="V401" s="12"/>
      <c r="W401" s="4"/>
      <c r="X401" s="4"/>
      <c r="Y401" s="4"/>
      <c r="Z401" s="4"/>
      <c r="AA401" s="4"/>
      <c r="AB401" s="4"/>
    </row>
    <row r="402" spans="1:28" ht="13.5" customHeight="1">
      <c r="A402" s="1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76"/>
      <c r="T402" s="76"/>
      <c r="U402" s="12"/>
      <c r="V402" s="12"/>
      <c r="W402" s="4"/>
      <c r="X402" s="4"/>
      <c r="Y402" s="4"/>
      <c r="Z402" s="4"/>
      <c r="AA402" s="4"/>
      <c r="AB402" s="4"/>
    </row>
    <row r="403" spans="1:28" ht="13.5" customHeight="1">
      <c r="A403" s="1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76"/>
      <c r="T403" s="76"/>
      <c r="U403" s="12"/>
      <c r="V403" s="12"/>
      <c r="W403" s="4"/>
      <c r="X403" s="4"/>
      <c r="Y403" s="4"/>
      <c r="Z403" s="4"/>
      <c r="AA403" s="4"/>
      <c r="AB403" s="4"/>
    </row>
    <row r="404" spans="1:28" ht="13.5" customHeight="1">
      <c r="A404" s="1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76"/>
      <c r="T404" s="76"/>
      <c r="U404" s="12"/>
      <c r="V404" s="12"/>
      <c r="W404" s="4"/>
      <c r="X404" s="4"/>
      <c r="Y404" s="4"/>
      <c r="Z404" s="4"/>
      <c r="AA404" s="4"/>
      <c r="AB404" s="4"/>
    </row>
    <row r="405" spans="1:28" ht="13.5" customHeight="1">
      <c r="A405" s="1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76"/>
      <c r="T405" s="76"/>
      <c r="U405" s="12"/>
      <c r="V405" s="12"/>
      <c r="W405" s="4"/>
      <c r="X405" s="4"/>
      <c r="Y405" s="4"/>
      <c r="Z405" s="4"/>
      <c r="AA405" s="4"/>
      <c r="AB405" s="4"/>
    </row>
    <row r="406" spans="1:28" ht="13.5" customHeight="1">
      <c r="A406" s="1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76"/>
      <c r="T406" s="76"/>
      <c r="U406" s="12"/>
      <c r="V406" s="12"/>
      <c r="W406" s="4"/>
      <c r="X406" s="4"/>
      <c r="Y406" s="4"/>
      <c r="Z406" s="4"/>
      <c r="AA406" s="4"/>
      <c r="AB406" s="4"/>
    </row>
    <row r="407" spans="1:28" ht="13.5" customHeight="1">
      <c r="A407" s="1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76"/>
      <c r="T407" s="76"/>
      <c r="U407" s="12"/>
      <c r="V407" s="12"/>
      <c r="W407" s="4"/>
      <c r="X407" s="4"/>
      <c r="Y407" s="4"/>
      <c r="Z407" s="4"/>
      <c r="AA407" s="4"/>
      <c r="AB407" s="4"/>
    </row>
    <row r="408" spans="1:28" ht="13.5" customHeight="1">
      <c r="A408" s="1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76"/>
      <c r="T408" s="76"/>
      <c r="U408" s="12"/>
      <c r="V408" s="12"/>
      <c r="W408" s="4"/>
      <c r="X408" s="4"/>
      <c r="Y408" s="4"/>
      <c r="Z408" s="4"/>
      <c r="AA408" s="4"/>
      <c r="AB408" s="4"/>
    </row>
    <row r="409" spans="1:28" ht="13.5" customHeight="1">
      <c r="A409" s="1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76"/>
      <c r="T409" s="76"/>
      <c r="U409" s="12"/>
      <c r="V409" s="12"/>
      <c r="W409" s="4"/>
      <c r="X409" s="4"/>
      <c r="Y409" s="4"/>
      <c r="Z409" s="4"/>
      <c r="AA409" s="4"/>
      <c r="AB409" s="4"/>
    </row>
    <row r="410" spans="1:28" ht="13.5" customHeight="1">
      <c r="A410" s="1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76"/>
      <c r="T410" s="76"/>
      <c r="U410" s="12"/>
      <c r="V410" s="12"/>
      <c r="W410" s="4"/>
      <c r="X410" s="4"/>
      <c r="Y410" s="4"/>
      <c r="Z410" s="4"/>
      <c r="AA410" s="4"/>
      <c r="AB410" s="4"/>
    </row>
    <row r="411" spans="1:28" ht="13.5" customHeight="1">
      <c r="A411" s="1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76"/>
      <c r="T411" s="76"/>
      <c r="U411" s="12"/>
      <c r="V411" s="12"/>
      <c r="W411" s="4"/>
      <c r="X411" s="4"/>
      <c r="Y411" s="4"/>
      <c r="Z411" s="4"/>
      <c r="AA411" s="4"/>
      <c r="AB411" s="4"/>
    </row>
    <row r="412" spans="1:28" ht="13.5" customHeight="1">
      <c r="A412" s="1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76"/>
      <c r="T412" s="76"/>
      <c r="U412" s="12"/>
      <c r="V412" s="12"/>
      <c r="W412" s="4"/>
      <c r="X412" s="4"/>
      <c r="Y412" s="4"/>
      <c r="Z412" s="4"/>
      <c r="AA412" s="4"/>
      <c r="AB412" s="4"/>
    </row>
    <row r="413" spans="1:28" ht="13.5" customHeight="1">
      <c r="A413" s="1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76"/>
      <c r="T413" s="76"/>
      <c r="U413" s="12"/>
      <c r="V413" s="12"/>
      <c r="W413" s="4"/>
      <c r="X413" s="4"/>
      <c r="Y413" s="4"/>
      <c r="Z413" s="4"/>
      <c r="AA413" s="4"/>
      <c r="AB413" s="4"/>
    </row>
    <row r="414" spans="1:28" ht="13.5" customHeight="1">
      <c r="A414" s="1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76"/>
      <c r="T414" s="76"/>
      <c r="U414" s="12"/>
      <c r="V414" s="12"/>
      <c r="W414" s="4"/>
      <c r="X414" s="4"/>
      <c r="Y414" s="4"/>
      <c r="Z414" s="4"/>
      <c r="AA414" s="4"/>
      <c r="AB414" s="4"/>
    </row>
    <row r="415" spans="1:28" ht="13.5" customHeight="1">
      <c r="A415" s="1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76"/>
      <c r="T415" s="76"/>
      <c r="U415" s="12"/>
      <c r="V415" s="12"/>
      <c r="W415" s="4"/>
      <c r="X415" s="4"/>
      <c r="Y415" s="4"/>
      <c r="Z415" s="4"/>
      <c r="AA415" s="4"/>
      <c r="AB415" s="4"/>
    </row>
    <row r="416" spans="1:28" ht="13.5" customHeight="1">
      <c r="A416" s="1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76"/>
      <c r="T416" s="76"/>
      <c r="U416" s="12"/>
      <c r="V416" s="12"/>
      <c r="W416" s="4"/>
      <c r="X416" s="4"/>
      <c r="Y416" s="4"/>
      <c r="Z416" s="4"/>
      <c r="AA416" s="4"/>
      <c r="AB416" s="4"/>
    </row>
    <row r="417" spans="1:28" ht="13.5" customHeight="1">
      <c r="A417" s="1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76"/>
      <c r="T417" s="76"/>
      <c r="U417" s="12"/>
      <c r="V417" s="12"/>
      <c r="W417" s="4"/>
      <c r="X417" s="4"/>
      <c r="Y417" s="4"/>
      <c r="Z417" s="4"/>
      <c r="AA417" s="4"/>
      <c r="AB417" s="4"/>
    </row>
    <row r="418" spans="1:28" ht="13.5" customHeight="1">
      <c r="A418" s="1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76"/>
      <c r="T418" s="76"/>
      <c r="U418" s="12"/>
      <c r="V418" s="12"/>
      <c r="W418" s="4"/>
      <c r="X418" s="4"/>
      <c r="Y418" s="4"/>
      <c r="Z418" s="4"/>
      <c r="AA418" s="4"/>
      <c r="AB418" s="4"/>
    </row>
    <row r="419" spans="1:28" ht="13.5" customHeight="1">
      <c r="A419" s="1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76"/>
      <c r="T419" s="76"/>
      <c r="U419" s="12"/>
      <c r="V419" s="12"/>
      <c r="W419" s="4"/>
      <c r="X419" s="4"/>
      <c r="Y419" s="4"/>
      <c r="Z419" s="4"/>
      <c r="AA419" s="4"/>
      <c r="AB419" s="4"/>
    </row>
    <row r="420" spans="1:28" ht="13.5" customHeight="1">
      <c r="A420" s="1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76"/>
      <c r="T420" s="76"/>
      <c r="U420" s="12"/>
      <c r="V420" s="12"/>
      <c r="W420" s="4"/>
      <c r="X420" s="4"/>
      <c r="Y420" s="4"/>
      <c r="Z420" s="4"/>
      <c r="AA420" s="4"/>
      <c r="AB420" s="4"/>
    </row>
    <row r="421" spans="1:28" ht="13.5" customHeight="1">
      <c r="A421" s="1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76"/>
      <c r="T421" s="76"/>
      <c r="U421" s="12"/>
      <c r="V421" s="12"/>
      <c r="W421" s="4"/>
      <c r="X421" s="4"/>
      <c r="Y421" s="4"/>
      <c r="Z421" s="4"/>
      <c r="AA421" s="4"/>
      <c r="AB421" s="4"/>
    </row>
    <row r="422" spans="1:28" ht="13.5" customHeight="1">
      <c r="A422" s="1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76"/>
      <c r="T422" s="76"/>
      <c r="U422" s="12"/>
      <c r="V422" s="12"/>
      <c r="W422" s="4"/>
      <c r="X422" s="4"/>
      <c r="Y422" s="4"/>
      <c r="Z422" s="4"/>
      <c r="AA422" s="4"/>
      <c r="AB422" s="4"/>
    </row>
    <row r="423" spans="1:28" ht="13.5" customHeight="1">
      <c r="A423" s="1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76"/>
      <c r="T423" s="76"/>
      <c r="U423" s="12"/>
      <c r="V423" s="12"/>
      <c r="W423" s="4"/>
      <c r="X423" s="4"/>
      <c r="Y423" s="4"/>
      <c r="Z423" s="4"/>
      <c r="AA423" s="4"/>
      <c r="AB423" s="4"/>
    </row>
    <row r="424" spans="1:28" ht="13.5" customHeight="1">
      <c r="A424" s="1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76"/>
      <c r="T424" s="76"/>
      <c r="U424" s="12"/>
      <c r="V424" s="12"/>
      <c r="W424" s="4"/>
      <c r="X424" s="4"/>
      <c r="Y424" s="4"/>
      <c r="Z424" s="4"/>
      <c r="AA424" s="4"/>
      <c r="AB424" s="4"/>
    </row>
    <row r="425" spans="1:28" ht="13.5" customHeight="1">
      <c r="A425" s="1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76"/>
      <c r="T425" s="76"/>
      <c r="U425" s="12"/>
      <c r="V425" s="12"/>
      <c r="W425" s="4"/>
      <c r="X425" s="4"/>
      <c r="Y425" s="4"/>
      <c r="Z425" s="4"/>
      <c r="AA425" s="4"/>
      <c r="AB425" s="4"/>
    </row>
    <row r="426" spans="1:28" ht="13.5" customHeight="1">
      <c r="A426" s="1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76"/>
      <c r="T426" s="76"/>
      <c r="U426" s="12"/>
      <c r="V426" s="12"/>
      <c r="W426" s="4"/>
      <c r="X426" s="4"/>
      <c r="Y426" s="4"/>
      <c r="Z426" s="4"/>
      <c r="AA426" s="4"/>
      <c r="AB426" s="4"/>
    </row>
    <row r="427" spans="1:28" ht="13.5" customHeight="1">
      <c r="A427" s="1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76"/>
      <c r="T427" s="76"/>
      <c r="U427" s="12"/>
      <c r="V427" s="12"/>
      <c r="W427" s="4"/>
      <c r="X427" s="4"/>
      <c r="Y427" s="4"/>
      <c r="Z427" s="4"/>
      <c r="AA427" s="4"/>
      <c r="AB427" s="4"/>
    </row>
    <row r="428" spans="1:28" ht="13.5" customHeight="1">
      <c r="A428" s="1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76"/>
      <c r="T428" s="76"/>
      <c r="U428" s="12"/>
      <c r="V428" s="12"/>
      <c r="W428" s="4"/>
      <c r="X428" s="4"/>
      <c r="Y428" s="4"/>
      <c r="Z428" s="4"/>
      <c r="AA428" s="4"/>
      <c r="AB428" s="4"/>
    </row>
    <row r="429" spans="1:28" ht="13.5" customHeight="1">
      <c r="A429" s="1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76"/>
      <c r="T429" s="76"/>
      <c r="U429" s="12"/>
      <c r="V429" s="12"/>
      <c r="W429" s="4"/>
      <c r="X429" s="4"/>
      <c r="Y429" s="4"/>
      <c r="Z429" s="4"/>
      <c r="AA429" s="4"/>
      <c r="AB429" s="4"/>
    </row>
    <row r="430" spans="1:28" ht="13.5" customHeight="1">
      <c r="A430" s="1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76"/>
      <c r="T430" s="76"/>
      <c r="U430" s="12"/>
      <c r="V430" s="12"/>
      <c r="W430" s="4"/>
      <c r="X430" s="4"/>
      <c r="Y430" s="4"/>
      <c r="Z430" s="4"/>
      <c r="AA430" s="4"/>
      <c r="AB430" s="4"/>
    </row>
    <row r="431" spans="1:28" ht="13.5" customHeight="1">
      <c r="A431" s="1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76"/>
      <c r="T431" s="76"/>
      <c r="U431" s="12"/>
      <c r="V431" s="12"/>
      <c r="W431" s="4"/>
      <c r="X431" s="4"/>
      <c r="Y431" s="4"/>
      <c r="Z431" s="4"/>
      <c r="AA431" s="4"/>
      <c r="AB431" s="4"/>
    </row>
    <row r="432" spans="1:28" ht="13.5" customHeight="1">
      <c r="A432" s="1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76"/>
      <c r="T432" s="76"/>
      <c r="U432" s="12"/>
      <c r="V432" s="12"/>
      <c r="W432" s="4"/>
      <c r="X432" s="4"/>
      <c r="Y432" s="4"/>
      <c r="Z432" s="4"/>
      <c r="AA432" s="4"/>
      <c r="AB432" s="4"/>
    </row>
    <row r="433" spans="1:28" ht="13.5" customHeight="1">
      <c r="A433" s="1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76"/>
      <c r="T433" s="76"/>
      <c r="U433" s="12"/>
      <c r="V433" s="12"/>
      <c r="W433" s="4"/>
      <c r="X433" s="4"/>
      <c r="Y433" s="4"/>
      <c r="Z433" s="4"/>
      <c r="AA433" s="4"/>
      <c r="AB433" s="4"/>
    </row>
    <row r="434" spans="1:28" ht="13.5" customHeight="1">
      <c r="A434" s="1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76"/>
      <c r="T434" s="76"/>
      <c r="U434" s="12"/>
      <c r="V434" s="12"/>
      <c r="W434" s="4"/>
      <c r="X434" s="4"/>
      <c r="Y434" s="4"/>
      <c r="Z434" s="4"/>
      <c r="AA434" s="4"/>
      <c r="AB434" s="4"/>
    </row>
    <row r="435" spans="1:28" ht="13.5" customHeight="1">
      <c r="A435" s="1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76"/>
      <c r="T435" s="76"/>
      <c r="U435" s="12"/>
      <c r="V435" s="12"/>
      <c r="W435" s="4"/>
      <c r="X435" s="4"/>
      <c r="Y435" s="4"/>
      <c r="Z435" s="4"/>
      <c r="AA435" s="4"/>
      <c r="AB435" s="4"/>
    </row>
    <row r="436" spans="1:28" ht="13.5" customHeight="1">
      <c r="A436" s="1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76"/>
      <c r="T436" s="76"/>
      <c r="U436" s="12"/>
      <c r="V436" s="12"/>
      <c r="W436" s="4"/>
      <c r="X436" s="4"/>
      <c r="Y436" s="4"/>
      <c r="Z436" s="4"/>
      <c r="AA436" s="4"/>
      <c r="AB436" s="4"/>
    </row>
    <row r="437" spans="1:28" ht="13.5" customHeight="1">
      <c r="A437" s="1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76"/>
      <c r="T437" s="76"/>
      <c r="U437" s="12"/>
      <c r="V437" s="12"/>
      <c r="W437" s="4"/>
      <c r="X437" s="4"/>
      <c r="Y437" s="4"/>
      <c r="Z437" s="4"/>
      <c r="AA437" s="4"/>
      <c r="AB437" s="4"/>
    </row>
    <row r="438" spans="1:28" ht="13.5" customHeight="1">
      <c r="A438" s="1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76"/>
      <c r="T438" s="76"/>
      <c r="U438" s="12"/>
      <c r="V438" s="12"/>
      <c r="W438" s="4"/>
      <c r="X438" s="4"/>
      <c r="Y438" s="4"/>
      <c r="Z438" s="4"/>
      <c r="AA438" s="4"/>
      <c r="AB438" s="4"/>
    </row>
    <row r="439" spans="1:28" ht="13.5" customHeight="1">
      <c r="A439" s="1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76"/>
      <c r="T439" s="76"/>
      <c r="U439" s="12"/>
      <c r="V439" s="12"/>
      <c r="W439" s="4"/>
      <c r="X439" s="4"/>
      <c r="Y439" s="4"/>
      <c r="Z439" s="4"/>
      <c r="AA439" s="4"/>
      <c r="AB439" s="4"/>
    </row>
    <row r="440" spans="1:28" ht="13.5" customHeight="1">
      <c r="A440" s="1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76"/>
      <c r="T440" s="76"/>
      <c r="U440" s="12"/>
      <c r="V440" s="12"/>
      <c r="W440" s="4"/>
      <c r="X440" s="4"/>
      <c r="Y440" s="4"/>
      <c r="Z440" s="4"/>
      <c r="AA440" s="4"/>
      <c r="AB440" s="4"/>
    </row>
    <row r="441" spans="1:28" ht="13.5" customHeight="1">
      <c r="A441" s="1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76"/>
      <c r="T441" s="76"/>
      <c r="U441" s="12"/>
      <c r="V441" s="12"/>
      <c r="W441" s="4"/>
      <c r="X441" s="4"/>
      <c r="Y441" s="4"/>
      <c r="Z441" s="4"/>
      <c r="AA441" s="4"/>
      <c r="AB441" s="4"/>
    </row>
    <row r="442" spans="1:28" ht="13.5" customHeight="1">
      <c r="A442" s="1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76"/>
      <c r="T442" s="76"/>
      <c r="U442" s="12"/>
      <c r="V442" s="12"/>
      <c r="W442" s="4"/>
      <c r="X442" s="4"/>
      <c r="Y442" s="4"/>
      <c r="Z442" s="4"/>
      <c r="AA442" s="4"/>
      <c r="AB442" s="4"/>
    </row>
    <row r="443" spans="1:28" ht="13.5" customHeight="1">
      <c r="A443" s="1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76"/>
      <c r="T443" s="76"/>
      <c r="U443" s="12"/>
      <c r="V443" s="12"/>
      <c r="W443" s="4"/>
      <c r="X443" s="4"/>
      <c r="Y443" s="4"/>
      <c r="Z443" s="4"/>
      <c r="AA443" s="4"/>
      <c r="AB443" s="4"/>
    </row>
    <row r="444" spans="1:28" ht="13.5" customHeight="1">
      <c r="A444" s="1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76"/>
      <c r="T444" s="76"/>
      <c r="U444" s="12"/>
      <c r="V444" s="12"/>
      <c r="W444" s="4"/>
      <c r="X444" s="4"/>
      <c r="Y444" s="4"/>
      <c r="Z444" s="4"/>
      <c r="AA444" s="4"/>
      <c r="AB444" s="4"/>
    </row>
    <row r="445" spans="1:28" ht="13.5" customHeight="1">
      <c r="A445" s="1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76"/>
      <c r="T445" s="76"/>
      <c r="U445" s="12"/>
      <c r="V445" s="12"/>
      <c r="W445" s="4"/>
      <c r="X445" s="4"/>
      <c r="Y445" s="4"/>
      <c r="Z445" s="4"/>
      <c r="AA445" s="4"/>
      <c r="AB445" s="4"/>
    </row>
    <row r="446" spans="1:28" ht="13.5" customHeight="1">
      <c r="A446" s="1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76"/>
      <c r="T446" s="76"/>
      <c r="U446" s="12"/>
      <c r="V446" s="12"/>
      <c r="W446" s="4"/>
      <c r="X446" s="4"/>
      <c r="Y446" s="4"/>
      <c r="Z446" s="4"/>
      <c r="AA446" s="4"/>
      <c r="AB446" s="4"/>
    </row>
    <row r="447" spans="1:28" ht="13.5" customHeight="1">
      <c r="A447" s="1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76"/>
      <c r="T447" s="76"/>
      <c r="U447" s="12"/>
      <c r="V447" s="12"/>
      <c r="W447" s="4"/>
      <c r="X447" s="4"/>
      <c r="Y447" s="4"/>
      <c r="Z447" s="4"/>
      <c r="AA447" s="4"/>
      <c r="AB447" s="4"/>
    </row>
    <row r="448" spans="1:28" ht="13.5" customHeight="1">
      <c r="A448" s="1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76"/>
      <c r="T448" s="76"/>
      <c r="U448" s="12"/>
      <c r="V448" s="12"/>
      <c r="W448" s="4"/>
      <c r="X448" s="4"/>
      <c r="Y448" s="4"/>
      <c r="Z448" s="4"/>
      <c r="AA448" s="4"/>
      <c r="AB448" s="4"/>
    </row>
    <row r="449" spans="1:28" ht="13.5" customHeight="1">
      <c r="A449" s="1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76"/>
      <c r="T449" s="76"/>
      <c r="U449" s="12"/>
      <c r="V449" s="12"/>
      <c r="W449" s="4"/>
      <c r="X449" s="4"/>
      <c r="Y449" s="4"/>
      <c r="Z449" s="4"/>
      <c r="AA449" s="4"/>
      <c r="AB449" s="4"/>
    </row>
    <row r="450" spans="1:28" ht="13.5" customHeight="1">
      <c r="A450" s="1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76"/>
      <c r="T450" s="76"/>
      <c r="U450" s="12"/>
      <c r="V450" s="12"/>
      <c r="W450" s="4"/>
      <c r="X450" s="4"/>
      <c r="Y450" s="4"/>
      <c r="Z450" s="4"/>
      <c r="AA450" s="4"/>
      <c r="AB450" s="4"/>
    </row>
    <row r="451" spans="1:28" ht="13.5" customHeight="1">
      <c r="A451" s="1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76"/>
      <c r="T451" s="76"/>
      <c r="U451" s="12"/>
      <c r="V451" s="12"/>
      <c r="W451" s="4"/>
      <c r="X451" s="4"/>
      <c r="Y451" s="4"/>
      <c r="Z451" s="4"/>
      <c r="AA451" s="4"/>
      <c r="AB451" s="4"/>
    </row>
    <row r="452" spans="1:28" ht="13.5" customHeight="1">
      <c r="A452" s="1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76"/>
      <c r="T452" s="76"/>
      <c r="U452" s="12"/>
      <c r="V452" s="12"/>
      <c r="W452" s="4"/>
      <c r="X452" s="4"/>
      <c r="Y452" s="4"/>
      <c r="Z452" s="4"/>
      <c r="AA452" s="4"/>
      <c r="AB452" s="4"/>
    </row>
    <row r="453" spans="1:28" ht="13.5" customHeight="1">
      <c r="A453" s="1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76"/>
      <c r="T453" s="76"/>
      <c r="U453" s="12"/>
      <c r="V453" s="12"/>
      <c r="W453" s="4"/>
      <c r="X453" s="4"/>
      <c r="Y453" s="4"/>
      <c r="Z453" s="4"/>
      <c r="AA453" s="4"/>
      <c r="AB453" s="4"/>
    </row>
    <row r="454" spans="1:28" ht="13.5" customHeight="1">
      <c r="A454" s="1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76"/>
      <c r="T454" s="76"/>
      <c r="U454" s="12"/>
      <c r="V454" s="12"/>
      <c r="W454" s="4"/>
      <c r="X454" s="4"/>
      <c r="Y454" s="4"/>
      <c r="Z454" s="4"/>
      <c r="AA454" s="4"/>
      <c r="AB454" s="4"/>
    </row>
    <row r="455" spans="1:28" ht="13.5" customHeight="1">
      <c r="A455" s="1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76"/>
      <c r="T455" s="76"/>
      <c r="U455" s="12"/>
      <c r="V455" s="12"/>
      <c r="W455" s="4"/>
      <c r="X455" s="4"/>
      <c r="Y455" s="4"/>
      <c r="Z455" s="4"/>
      <c r="AA455" s="4"/>
      <c r="AB455" s="4"/>
    </row>
    <row r="456" spans="1:28" ht="13.5" customHeight="1">
      <c r="A456" s="1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76"/>
      <c r="T456" s="76"/>
      <c r="U456" s="12"/>
      <c r="V456" s="12"/>
      <c r="W456" s="4"/>
      <c r="X456" s="4"/>
      <c r="Y456" s="4"/>
      <c r="Z456" s="4"/>
      <c r="AA456" s="4"/>
      <c r="AB456" s="4"/>
    </row>
    <row r="457" spans="1:28" ht="13.5" customHeight="1">
      <c r="A457" s="1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76"/>
      <c r="T457" s="76"/>
      <c r="U457" s="12"/>
      <c r="V457" s="12"/>
      <c r="W457" s="4"/>
      <c r="X457" s="4"/>
      <c r="Y457" s="4"/>
      <c r="Z457" s="4"/>
      <c r="AA457" s="4"/>
      <c r="AB457" s="4"/>
    </row>
    <row r="458" spans="1:28" ht="13.5" customHeight="1">
      <c r="A458" s="1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76"/>
      <c r="T458" s="76"/>
      <c r="U458" s="12"/>
      <c r="V458" s="12"/>
      <c r="W458" s="4"/>
      <c r="X458" s="4"/>
      <c r="Y458" s="4"/>
      <c r="Z458" s="4"/>
      <c r="AA458" s="4"/>
      <c r="AB458" s="4"/>
    </row>
    <row r="459" spans="1:28" ht="13.5" customHeight="1">
      <c r="A459" s="1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76"/>
      <c r="T459" s="76"/>
      <c r="U459" s="12"/>
      <c r="V459" s="12"/>
      <c r="W459" s="4"/>
      <c r="X459" s="4"/>
      <c r="Y459" s="4"/>
      <c r="Z459" s="4"/>
      <c r="AA459" s="4"/>
      <c r="AB459" s="4"/>
    </row>
    <row r="460" spans="1:28" ht="13.5" customHeight="1">
      <c r="A460" s="1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76"/>
      <c r="T460" s="76"/>
      <c r="U460" s="12"/>
      <c r="V460" s="12"/>
      <c r="W460" s="4"/>
      <c r="X460" s="4"/>
      <c r="Y460" s="4"/>
      <c r="Z460" s="4"/>
      <c r="AA460" s="4"/>
      <c r="AB460" s="4"/>
    </row>
    <row r="461" spans="1:28" ht="13.5" customHeight="1">
      <c r="A461" s="1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76"/>
      <c r="T461" s="76"/>
      <c r="U461" s="12"/>
      <c r="V461" s="12"/>
      <c r="W461" s="4"/>
      <c r="X461" s="4"/>
      <c r="Y461" s="4"/>
      <c r="Z461" s="4"/>
      <c r="AA461" s="4"/>
      <c r="AB461" s="4"/>
    </row>
    <row r="462" spans="1:28" ht="13.5" customHeight="1">
      <c r="A462" s="1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76"/>
      <c r="T462" s="76"/>
      <c r="U462" s="12"/>
      <c r="V462" s="12"/>
      <c r="W462" s="4"/>
      <c r="X462" s="4"/>
      <c r="Y462" s="4"/>
      <c r="Z462" s="4"/>
      <c r="AA462" s="4"/>
      <c r="AB462" s="4"/>
    </row>
    <row r="463" spans="1:28" ht="13.5" customHeight="1">
      <c r="A463" s="1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76"/>
      <c r="T463" s="76"/>
      <c r="U463" s="12"/>
      <c r="V463" s="12"/>
      <c r="W463" s="4"/>
      <c r="X463" s="4"/>
      <c r="Y463" s="4"/>
      <c r="Z463" s="4"/>
      <c r="AA463" s="4"/>
      <c r="AB463" s="4"/>
    </row>
    <row r="464" spans="1:28" ht="13.5" customHeight="1">
      <c r="A464" s="1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76"/>
      <c r="T464" s="76"/>
      <c r="U464" s="12"/>
      <c r="V464" s="12"/>
      <c r="W464" s="4"/>
      <c r="X464" s="4"/>
      <c r="Y464" s="4"/>
      <c r="Z464" s="4"/>
      <c r="AA464" s="4"/>
      <c r="AB464" s="4"/>
    </row>
    <row r="465" spans="1:28" ht="13.5" customHeight="1">
      <c r="A465" s="1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76"/>
      <c r="T465" s="76"/>
      <c r="U465" s="12"/>
      <c r="V465" s="12"/>
      <c r="W465" s="4"/>
      <c r="X465" s="4"/>
      <c r="Y465" s="4"/>
      <c r="Z465" s="4"/>
      <c r="AA465" s="4"/>
      <c r="AB465" s="4"/>
    </row>
    <row r="466" spans="1:28" ht="13.5" customHeight="1">
      <c r="A466" s="1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76"/>
      <c r="T466" s="76"/>
      <c r="U466" s="12"/>
      <c r="V466" s="12"/>
      <c r="W466" s="4"/>
      <c r="X466" s="4"/>
      <c r="Y466" s="4"/>
      <c r="Z466" s="4"/>
      <c r="AA466" s="4"/>
      <c r="AB466" s="4"/>
    </row>
    <row r="467" spans="1:28" ht="13.5" customHeight="1">
      <c r="A467" s="1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76"/>
      <c r="T467" s="76"/>
      <c r="U467" s="12"/>
      <c r="V467" s="12"/>
      <c r="W467" s="4"/>
      <c r="X467" s="4"/>
      <c r="Y467" s="4"/>
      <c r="Z467" s="4"/>
      <c r="AA467" s="4"/>
      <c r="AB467" s="4"/>
    </row>
    <row r="468" spans="1:28" ht="13.5" customHeight="1">
      <c r="A468" s="1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76"/>
      <c r="T468" s="76"/>
      <c r="U468" s="12"/>
      <c r="V468" s="12"/>
      <c r="W468" s="4"/>
      <c r="X468" s="4"/>
      <c r="Y468" s="4"/>
      <c r="Z468" s="4"/>
      <c r="AA468" s="4"/>
      <c r="AB468" s="4"/>
    </row>
    <row r="469" spans="1:28" ht="13.5" customHeight="1">
      <c r="A469" s="1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76"/>
      <c r="T469" s="76"/>
      <c r="U469" s="12"/>
      <c r="V469" s="12"/>
      <c r="W469" s="4"/>
      <c r="X469" s="4"/>
      <c r="Y469" s="4"/>
      <c r="Z469" s="4"/>
      <c r="AA469" s="4"/>
      <c r="AB469" s="4"/>
    </row>
    <row r="470" spans="1:28" ht="13.5" customHeight="1">
      <c r="A470" s="1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76"/>
      <c r="T470" s="76"/>
      <c r="U470" s="12"/>
      <c r="V470" s="12"/>
      <c r="W470" s="4"/>
      <c r="X470" s="4"/>
      <c r="Y470" s="4"/>
      <c r="Z470" s="4"/>
      <c r="AA470" s="4"/>
      <c r="AB470" s="4"/>
    </row>
    <row r="471" spans="1:28" ht="13.5" customHeight="1">
      <c r="A471" s="1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76"/>
      <c r="T471" s="76"/>
      <c r="U471" s="12"/>
      <c r="V471" s="12"/>
      <c r="W471" s="4"/>
      <c r="X471" s="4"/>
      <c r="Y471" s="4"/>
      <c r="Z471" s="4"/>
      <c r="AA471" s="4"/>
      <c r="AB471" s="4"/>
    </row>
    <row r="472" spans="1:28" ht="13.5" customHeight="1">
      <c r="A472" s="1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76"/>
      <c r="T472" s="76"/>
      <c r="U472" s="12"/>
      <c r="V472" s="12"/>
      <c r="W472" s="4"/>
      <c r="X472" s="4"/>
      <c r="Y472" s="4"/>
      <c r="Z472" s="4"/>
      <c r="AA472" s="4"/>
      <c r="AB472" s="4"/>
    </row>
    <row r="473" spans="1:28" ht="13.5" customHeight="1">
      <c r="A473" s="1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76"/>
      <c r="T473" s="76"/>
      <c r="U473" s="12"/>
      <c r="V473" s="12"/>
      <c r="W473" s="4"/>
      <c r="X473" s="4"/>
      <c r="Y473" s="4"/>
      <c r="Z473" s="4"/>
      <c r="AA473" s="4"/>
      <c r="AB473" s="4"/>
    </row>
    <row r="474" spans="1:28" ht="13.5" customHeight="1">
      <c r="A474" s="1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76"/>
      <c r="T474" s="76"/>
      <c r="U474" s="12"/>
      <c r="V474" s="12"/>
      <c r="W474" s="4"/>
      <c r="X474" s="4"/>
      <c r="Y474" s="4"/>
      <c r="Z474" s="4"/>
      <c r="AA474" s="4"/>
      <c r="AB474" s="4"/>
    </row>
    <row r="475" spans="1:28" ht="13.5" customHeight="1">
      <c r="A475" s="1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76"/>
      <c r="T475" s="76"/>
      <c r="U475" s="12"/>
      <c r="V475" s="12"/>
      <c r="W475" s="4"/>
      <c r="X475" s="4"/>
      <c r="Y475" s="4"/>
      <c r="Z475" s="4"/>
      <c r="AA475" s="4"/>
      <c r="AB475" s="4"/>
    </row>
    <row r="476" spans="1:28" ht="13.5" customHeight="1">
      <c r="A476" s="1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76"/>
      <c r="T476" s="76"/>
      <c r="U476" s="12"/>
      <c r="V476" s="12"/>
      <c r="W476" s="4"/>
      <c r="X476" s="4"/>
      <c r="Y476" s="4"/>
      <c r="Z476" s="4"/>
      <c r="AA476" s="4"/>
      <c r="AB476" s="4"/>
    </row>
    <row r="477" spans="1:28" ht="13.5" customHeight="1">
      <c r="A477" s="1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76"/>
      <c r="T477" s="76"/>
      <c r="U477" s="12"/>
      <c r="V477" s="12"/>
      <c r="W477" s="4"/>
      <c r="X477" s="4"/>
      <c r="Y477" s="4"/>
      <c r="Z477" s="4"/>
      <c r="AA477" s="4"/>
      <c r="AB477" s="4"/>
    </row>
    <row r="478" spans="1:28" ht="13.5" customHeight="1">
      <c r="A478" s="1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76"/>
      <c r="T478" s="76"/>
      <c r="U478" s="12"/>
      <c r="V478" s="12"/>
      <c r="W478" s="4"/>
      <c r="X478" s="4"/>
      <c r="Y478" s="4"/>
      <c r="Z478" s="4"/>
      <c r="AA478" s="4"/>
      <c r="AB478" s="4"/>
    </row>
    <row r="479" spans="1:28" ht="13.5" customHeight="1">
      <c r="A479" s="1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76"/>
      <c r="T479" s="76"/>
      <c r="U479" s="12"/>
      <c r="V479" s="12"/>
      <c r="W479" s="4"/>
      <c r="X479" s="4"/>
      <c r="Y479" s="4"/>
      <c r="Z479" s="4"/>
      <c r="AA479" s="4"/>
      <c r="AB479" s="4"/>
    </row>
    <row r="480" spans="1:28" ht="13.5" customHeight="1">
      <c r="A480" s="1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76"/>
      <c r="T480" s="76"/>
      <c r="U480" s="12"/>
      <c r="V480" s="12"/>
      <c r="W480" s="4"/>
      <c r="X480" s="4"/>
      <c r="Y480" s="4"/>
      <c r="Z480" s="4"/>
      <c r="AA480" s="4"/>
      <c r="AB480" s="4"/>
    </row>
    <row r="481" spans="1:28" ht="13.5" customHeight="1">
      <c r="A481" s="1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76"/>
      <c r="T481" s="76"/>
      <c r="U481" s="12"/>
      <c r="V481" s="12"/>
      <c r="W481" s="4"/>
      <c r="X481" s="4"/>
      <c r="Y481" s="4"/>
      <c r="Z481" s="4"/>
      <c r="AA481" s="4"/>
      <c r="AB481" s="4"/>
    </row>
    <row r="482" spans="1:28" ht="13.5" customHeight="1">
      <c r="A482" s="1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76"/>
      <c r="T482" s="76"/>
      <c r="U482" s="12"/>
      <c r="V482" s="12"/>
      <c r="W482" s="4"/>
      <c r="X482" s="4"/>
      <c r="Y482" s="4"/>
      <c r="Z482" s="4"/>
      <c r="AA482" s="4"/>
      <c r="AB482" s="4"/>
    </row>
    <row r="483" spans="1:28" ht="13.5" customHeight="1">
      <c r="A483" s="1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76"/>
      <c r="T483" s="76"/>
      <c r="U483" s="12"/>
      <c r="V483" s="12"/>
      <c r="W483" s="4"/>
      <c r="X483" s="4"/>
      <c r="Y483" s="4"/>
      <c r="Z483" s="4"/>
      <c r="AA483" s="4"/>
      <c r="AB483" s="4"/>
    </row>
    <row r="484" spans="1:28" ht="13.5" customHeight="1">
      <c r="A484" s="1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76"/>
      <c r="T484" s="76"/>
      <c r="U484" s="12"/>
      <c r="V484" s="12"/>
      <c r="W484" s="4"/>
      <c r="X484" s="4"/>
      <c r="Y484" s="4"/>
      <c r="Z484" s="4"/>
      <c r="AA484" s="4"/>
      <c r="AB484" s="4"/>
    </row>
    <row r="485" spans="1:28" ht="13.5" customHeight="1">
      <c r="A485" s="1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76"/>
      <c r="T485" s="76"/>
      <c r="U485" s="12"/>
      <c r="V485" s="12"/>
      <c r="W485" s="4"/>
      <c r="X485" s="4"/>
      <c r="Y485" s="4"/>
      <c r="Z485" s="4"/>
      <c r="AA485" s="4"/>
      <c r="AB485" s="4"/>
    </row>
    <row r="486" spans="1:28" ht="13.5" customHeight="1">
      <c r="A486" s="1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76"/>
      <c r="T486" s="76"/>
      <c r="U486" s="12"/>
      <c r="V486" s="12"/>
      <c r="W486" s="4"/>
      <c r="X486" s="4"/>
      <c r="Y486" s="4"/>
      <c r="Z486" s="4"/>
      <c r="AA486" s="4"/>
      <c r="AB486" s="4"/>
    </row>
    <row r="487" spans="1:28" ht="13.5" customHeight="1">
      <c r="A487" s="1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76"/>
      <c r="T487" s="76"/>
      <c r="U487" s="12"/>
      <c r="V487" s="12"/>
      <c r="W487" s="4"/>
      <c r="X487" s="4"/>
      <c r="Y487" s="4"/>
      <c r="Z487" s="4"/>
      <c r="AA487" s="4"/>
      <c r="AB487" s="4"/>
    </row>
    <row r="488" spans="1:28" ht="13.5" customHeight="1">
      <c r="A488" s="1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76"/>
      <c r="T488" s="76"/>
      <c r="U488" s="12"/>
      <c r="V488" s="12"/>
      <c r="W488" s="4"/>
      <c r="X488" s="4"/>
      <c r="Y488" s="4"/>
      <c r="Z488" s="4"/>
      <c r="AA488" s="4"/>
      <c r="AB488" s="4"/>
    </row>
    <row r="489" spans="1:28" ht="13.5" customHeight="1">
      <c r="A489" s="1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76"/>
      <c r="T489" s="76"/>
      <c r="U489" s="12"/>
      <c r="V489" s="12"/>
      <c r="W489" s="4"/>
      <c r="X489" s="4"/>
      <c r="Y489" s="4"/>
      <c r="Z489" s="4"/>
      <c r="AA489" s="4"/>
      <c r="AB489" s="4"/>
    </row>
    <row r="490" spans="1:28" ht="13.5" customHeight="1">
      <c r="A490" s="1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76"/>
      <c r="T490" s="76"/>
      <c r="U490" s="12"/>
      <c r="V490" s="12"/>
      <c r="W490" s="4"/>
      <c r="X490" s="4"/>
      <c r="Y490" s="4"/>
      <c r="Z490" s="4"/>
      <c r="AA490" s="4"/>
      <c r="AB490" s="4"/>
    </row>
    <row r="491" spans="1:28" ht="13.5" customHeight="1">
      <c r="A491" s="1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76"/>
      <c r="T491" s="76"/>
      <c r="U491" s="12"/>
      <c r="V491" s="12"/>
      <c r="W491" s="4"/>
      <c r="X491" s="4"/>
      <c r="Y491" s="4"/>
      <c r="Z491" s="4"/>
      <c r="AA491" s="4"/>
      <c r="AB491" s="4"/>
    </row>
    <row r="492" spans="1:28" ht="13.5" customHeight="1">
      <c r="A492" s="1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76"/>
      <c r="T492" s="76"/>
      <c r="U492" s="12"/>
      <c r="V492" s="12"/>
      <c r="W492" s="4"/>
      <c r="X492" s="4"/>
      <c r="Y492" s="4"/>
      <c r="Z492" s="4"/>
      <c r="AA492" s="4"/>
      <c r="AB492" s="4"/>
    </row>
    <row r="493" spans="1:28" ht="13.5" customHeight="1">
      <c r="A493" s="1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76"/>
      <c r="T493" s="76"/>
      <c r="U493" s="12"/>
      <c r="V493" s="12"/>
      <c r="W493" s="4"/>
      <c r="X493" s="4"/>
      <c r="Y493" s="4"/>
      <c r="Z493" s="4"/>
      <c r="AA493" s="4"/>
      <c r="AB493" s="4"/>
    </row>
    <row r="494" spans="1:28" ht="13.5" customHeight="1">
      <c r="A494" s="1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76"/>
      <c r="T494" s="76"/>
      <c r="U494" s="12"/>
      <c r="V494" s="12"/>
      <c r="W494" s="4"/>
      <c r="X494" s="4"/>
      <c r="Y494" s="4"/>
      <c r="Z494" s="4"/>
      <c r="AA494" s="4"/>
      <c r="AB494" s="4"/>
    </row>
    <row r="495" spans="1:28" ht="13.5" customHeight="1">
      <c r="A495" s="1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76"/>
      <c r="T495" s="76"/>
      <c r="U495" s="12"/>
      <c r="V495" s="12"/>
      <c r="W495" s="4"/>
      <c r="X495" s="4"/>
      <c r="Y495" s="4"/>
      <c r="Z495" s="4"/>
      <c r="AA495" s="4"/>
      <c r="AB495" s="4"/>
    </row>
    <row r="496" spans="1:28" ht="13.5" customHeight="1">
      <c r="A496" s="1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76"/>
      <c r="T496" s="76"/>
      <c r="U496" s="12"/>
      <c r="V496" s="12"/>
      <c r="W496" s="4"/>
      <c r="X496" s="4"/>
      <c r="Y496" s="4"/>
      <c r="Z496" s="4"/>
      <c r="AA496" s="4"/>
      <c r="AB496" s="4"/>
    </row>
    <row r="497" spans="1:28" ht="13.5" customHeight="1">
      <c r="A497" s="1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76"/>
      <c r="T497" s="76"/>
      <c r="U497" s="12"/>
      <c r="V497" s="12"/>
      <c r="W497" s="4"/>
      <c r="X497" s="4"/>
      <c r="Y497" s="4"/>
      <c r="Z497" s="4"/>
      <c r="AA497" s="4"/>
      <c r="AB497" s="4"/>
    </row>
    <row r="498" spans="1:28" ht="13.5" customHeight="1">
      <c r="A498" s="1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76"/>
      <c r="T498" s="76"/>
      <c r="U498" s="12"/>
      <c r="V498" s="12"/>
      <c r="W498" s="4"/>
      <c r="X498" s="4"/>
      <c r="Y498" s="4"/>
      <c r="Z498" s="4"/>
      <c r="AA498" s="4"/>
      <c r="AB498" s="4"/>
    </row>
    <row r="499" spans="1:28" ht="13.5" customHeight="1">
      <c r="A499" s="1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76"/>
      <c r="T499" s="76"/>
      <c r="U499" s="12"/>
      <c r="V499" s="12"/>
      <c r="W499" s="4"/>
      <c r="X499" s="4"/>
      <c r="Y499" s="4"/>
      <c r="Z499" s="4"/>
      <c r="AA499" s="4"/>
      <c r="AB499" s="4"/>
    </row>
    <row r="500" spans="1:28" ht="13.5" customHeight="1">
      <c r="A500" s="1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76"/>
      <c r="T500" s="76"/>
      <c r="U500" s="12"/>
      <c r="V500" s="12"/>
      <c r="W500" s="4"/>
      <c r="X500" s="4"/>
      <c r="Y500" s="4"/>
      <c r="Z500" s="4"/>
      <c r="AA500" s="4"/>
      <c r="AB500" s="4"/>
    </row>
    <row r="501" spans="1:28" ht="13.5" customHeight="1">
      <c r="A501" s="1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76"/>
      <c r="T501" s="76"/>
      <c r="U501" s="12"/>
      <c r="V501" s="12"/>
      <c r="W501" s="4"/>
      <c r="X501" s="4"/>
      <c r="Y501" s="4"/>
      <c r="Z501" s="4"/>
      <c r="AA501" s="4"/>
      <c r="AB501" s="4"/>
    </row>
    <row r="502" spans="1:28" ht="13.5" customHeight="1">
      <c r="A502" s="1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76"/>
      <c r="T502" s="76"/>
      <c r="U502" s="12"/>
      <c r="V502" s="12"/>
      <c r="W502" s="4"/>
      <c r="X502" s="4"/>
      <c r="Y502" s="4"/>
      <c r="Z502" s="4"/>
      <c r="AA502" s="4"/>
      <c r="AB502" s="4"/>
    </row>
    <row r="503" spans="1:28" ht="13.5" customHeight="1">
      <c r="A503" s="1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76"/>
      <c r="T503" s="76"/>
      <c r="U503" s="12"/>
      <c r="V503" s="12"/>
      <c r="W503" s="4"/>
      <c r="X503" s="4"/>
      <c r="Y503" s="4"/>
      <c r="Z503" s="4"/>
      <c r="AA503" s="4"/>
      <c r="AB503" s="4"/>
    </row>
    <row r="504" spans="1:28" ht="13.5" customHeight="1">
      <c r="A504" s="1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76"/>
      <c r="T504" s="76"/>
      <c r="U504" s="12"/>
      <c r="V504" s="12"/>
      <c r="W504" s="4"/>
      <c r="X504" s="4"/>
      <c r="Y504" s="4"/>
      <c r="Z504" s="4"/>
      <c r="AA504" s="4"/>
      <c r="AB504" s="4"/>
    </row>
    <row r="505" spans="1:28" ht="13.5" customHeight="1">
      <c r="A505" s="1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76"/>
      <c r="T505" s="76"/>
      <c r="U505" s="12"/>
      <c r="V505" s="12"/>
      <c r="W505" s="4"/>
      <c r="X505" s="4"/>
      <c r="Y505" s="4"/>
      <c r="Z505" s="4"/>
      <c r="AA505" s="4"/>
      <c r="AB505" s="4"/>
    </row>
    <row r="506" spans="1:28" ht="13.5" customHeight="1">
      <c r="A506" s="1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76"/>
      <c r="T506" s="76"/>
      <c r="U506" s="12"/>
      <c r="V506" s="12"/>
      <c r="W506" s="4"/>
      <c r="X506" s="4"/>
      <c r="Y506" s="4"/>
      <c r="Z506" s="4"/>
      <c r="AA506" s="4"/>
      <c r="AB506" s="4"/>
    </row>
    <row r="507" spans="1:28" ht="13.5" customHeight="1">
      <c r="A507" s="1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76"/>
      <c r="T507" s="76"/>
      <c r="U507" s="12"/>
      <c r="V507" s="12"/>
      <c r="W507" s="4"/>
      <c r="X507" s="4"/>
      <c r="Y507" s="4"/>
      <c r="Z507" s="4"/>
      <c r="AA507" s="4"/>
      <c r="AB507" s="4"/>
    </row>
    <row r="508" spans="1:28" ht="13.5" customHeight="1">
      <c r="A508" s="1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76"/>
      <c r="T508" s="76"/>
      <c r="U508" s="12"/>
      <c r="V508" s="12"/>
      <c r="W508" s="4"/>
      <c r="X508" s="4"/>
      <c r="Y508" s="4"/>
      <c r="Z508" s="4"/>
      <c r="AA508" s="4"/>
      <c r="AB508" s="4"/>
    </row>
    <row r="509" spans="1:28" ht="13.5" customHeight="1">
      <c r="A509" s="1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76"/>
      <c r="T509" s="76"/>
      <c r="U509" s="12"/>
      <c r="V509" s="12"/>
      <c r="W509" s="4"/>
      <c r="X509" s="4"/>
      <c r="Y509" s="4"/>
      <c r="Z509" s="4"/>
      <c r="AA509" s="4"/>
      <c r="AB509" s="4"/>
    </row>
    <row r="510" spans="1:28" ht="13.5" customHeight="1">
      <c r="A510" s="1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76"/>
      <c r="T510" s="76"/>
      <c r="U510" s="12"/>
      <c r="V510" s="12"/>
      <c r="W510" s="4"/>
      <c r="X510" s="4"/>
      <c r="Y510" s="4"/>
      <c r="Z510" s="4"/>
      <c r="AA510" s="4"/>
      <c r="AB510" s="4"/>
    </row>
    <row r="511" spans="1:28" ht="13.5" customHeight="1">
      <c r="A511" s="1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76"/>
      <c r="T511" s="76"/>
      <c r="U511" s="12"/>
      <c r="V511" s="12"/>
      <c r="W511" s="4"/>
      <c r="X511" s="4"/>
      <c r="Y511" s="4"/>
      <c r="Z511" s="4"/>
      <c r="AA511" s="4"/>
      <c r="AB511" s="4"/>
    </row>
    <row r="512" spans="1:28" ht="13.5" customHeight="1">
      <c r="A512" s="1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76"/>
      <c r="T512" s="76"/>
      <c r="U512" s="12"/>
      <c r="V512" s="12"/>
      <c r="W512" s="4"/>
      <c r="X512" s="4"/>
      <c r="Y512" s="4"/>
      <c r="Z512" s="4"/>
      <c r="AA512" s="4"/>
      <c r="AB512" s="4"/>
    </row>
    <row r="513" spans="1:28" ht="13.5" customHeight="1">
      <c r="A513" s="1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76"/>
      <c r="T513" s="76"/>
      <c r="U513" s="12"/>
      <c r="V513" s="12"/>
      <c r="W513" s="4"/>
      <c r="X513" s="4"/>
      <c r="Y513" s="4"/>
      <c r="Z513" s="4"/>
      <c r="AA513" s="4"/>
      <c r="AB513" s="4"/>
    </row>
    <row r="514" spans="1:28" ht="13.5" customHeight="1">
      <c r="A514" s="1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76"/>
      <c r="T514" s="76"/>
      <c r="U514" s="12"/>
      <c r="V514" s="12"/>
      <c r="W514" s="4"/>
      <c r="X514" s="4"/>
      <c r="Y514" s="4"/>
      <c r="Z514" s="4"/>
      <c r="AA514" s="4"/>
      <c r="AB514" s="4"/>
    </row>
    <row r="515" spans="1:28" ht="13.5" customHeight="1">
      <c r="A515" s="1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76"/>
      <c r="T515" s="76"/>
      <c r="U515" s="12"/>
      <c r="V515" s="12"/>
      <c r="W515" s="4"/>
      <c r="X515" s="4"/>
      <c r="Y515" s="4"/>
      <c r="Z515" s="4"/>
      <c r="AA515" s="4"/>
      <c r="AB515" s="4"/>
    </row>
    <row r="516" spans="1:28" ht="13.5" customHeight="1">
      <c r="A516" s="1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76"/>
      <c r="T516" s="76"/>
      <c r="U516" s="12"/>
      <c r="V516" s="12"/>
      <c r="W516" s="4"/>
      <c r="X516" s="4"/>
      <c r="Y516" s="4"/>
      <c r="Z516" s="4"/>
      <c r="AA516" s="4"/>
      <c r="AB516" s="4"/>
    </row>
    <row r="517" spans="1:28" ht="13.5" customHeight="1">
      <c r="A517" s="1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76"/>
      <c r="T517" s="76"/>
      <c r="U517" s="12"/>
      <c r="V517" s="12"/>
      <c r="W517" s="4"/>
      <c r="X517" s="4"/>
      <c r="Y517" s="4"/>
      <c r="Z517" s="4"/>
      <c r="AA517" s="4"/>
      <c r="AB517" s="4"/>
    </row>
    <row r="518" spans="1:28" ht="13.5" customHeight="1">
      <c r="A518" s="1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76"/>
      <c r="T518" s="76"/>
      <c r="U518" s="12"/>
      <c r="V518" s="12"/>
      <c r="W518" s="4"/>
      <c r="X518" s="4"/>
      <c r="Y518" s="4"/>
      <c r="Z518" s="4"/>
      <c r="AA518" s="4"/>
      <c r="AB518" s="4"/>
    </row>
    <row r="519" spans="1:28" ht="13.5" customHeight="1">
      <c r="A519" s="1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76"/>
      <c r="T519" s="76"/>
      <c r="U519" s="12"/>
      <c r="V519" s="12"/>
      <c r="W519" s="4"/>
      <c r="X519" s="4"/>
      <c r="Y519" s="4"/>
      <c r="Z519" s="4"/>
      <c r="AA519" s="4"/>
      <c r="AB519" s="4"/>
    </row>
    <row r="520" spans="1:28" ht="13.5" customHeight="1">
      <c r="A520" s="1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76"/>
      <c r="T520" s="76"/>
      <c r="U520" s="12"/>
      <c r="V520" s="12"/>
      <c r="W520" s="4"/>
      <c r="X520" s="4"/>
      <c r="Y520" s="4"/>
      <c r="Z520" s="4"/>
      <c r="AA520" s="4"/>
      <c r="AB520" s="4"/>
    </row>
    <row r="521" spans="1:28" ht="13.5" customHeight="1">
      <c r="A521" s="1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76"/>
      <c r="T521" s="76"/>
      <c r="U521" s="12"/>
      <c r="V521" s="12"/>
      <c r="W521" s="4"/>
      <c r="X521" s="4"/>
      <c r="Y521" s="4"/>
      <c r="Z521" s="4"/>
      <c r="AA521" s="4"/>
      <c r="AB521" s="4"/>
    </row>
    <row r="522" spans="1:28" ht="13.5" customHeight="1">
      <c r="A522" s="1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76"/>
      <c r="T522" s="76"/>
      <c r="U522" s="12"/>
      <c r="V522" s="12"/>
      <c r="W522" s="4"/>
      <c r="X522" s="4"/>
      <c r="Y522" s="4"/>
      <c r="Z522" s="4"/>
      <c r="AA522" s="4"/>
      <c r="AB522" s="4"/>
    </row>
    <row r="523" spans="1:28" ht="13.5" customHeight="1">
      <c r="A523" s="1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76"/>
      <c r="T523" s="76"/>
      <c r="U523" s="12"/>
      <c r="V523" s="12"/>
      <c r="W523" s="4"/>
      <c r="X523" s="4"/>
      <c r="Y523" s="4"/>
      <c r="Z523" s="4"/>
      <c r="AA523" s="4"/>
      <c r="AB523" s="4"/>
    </row>
    <row r="524" spans="1:28" ht="13.5" customHeight="1">
      <c r="A524" s="1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76"/>
      <c r="T524" s="76"/>
      <c r="U524" s="12"/>
      <c r="V524" s="12"/>
      <c r="W524" s="4"/>
      <c r="X524" s="4"/>
      <c r="Y524" s="4"/>
      <c r="Z524" s="4"/>
      <c r="AA524" s="4"/>
      <c r="AB524" s="4"/>
    </row>
    <row r="525" spans="1:28" ht="13.5" customHeight="1">
      <c r="A525" s="1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76"/>
      <c r="T525" s="76"/>
      <c r="U525" s="12"/>
      <c r="V525" s="12"/>
      <c r="W525" s="4"/>
      <c r="X525" s="4"/>
      <c r="Y525" s="4"/>
      <c r="Z525" s="4"/>
      <c r="AA525" s="4"/>
      <c r="AB525" s="4"/>
    </row>
    <row r="526" spans="1:28" ht="13.5" customHeight="1">
      <c r="A526" s="1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76"/>
      <c r="T526" s="76"/>
      <c r="U526" s="12"/>
      <c r="V526" s="12"/>
      <c r="W526" s="4"/>
      <c r="X526" s="4"/>
      <c r="Y526" s="4"/>
      <c r="Z526" s="4"/>
      <c r="AA526" s="4"/>
      <c r="AB526" s="4"/>
    </row>
    <row r="527" spans="1:28" ht="13.5" customHeight="1">
      <c r="A527" s="1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76"/>
      <c r="T527" s="76"/>
      <c r="U527" s="12"/>
      <c r="V527" s="12"/>
      <c r="W527" s="4"/>
      <c r="X527" s="4"/>
      <c r="Y527" s="4"/>
      <c r="Z527" s="4"/>
      <c r="AA527" s="4"/>
      <c r="AB527" s="4"/>
    </row>
    <row r="528" spans="1:28" ht="13.5" customHeight="1">
      <c r="A528" s="1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76"/>
      <c r="T528" s="76"/>
      <c r="U528" s="12"/>
      <c r="V528" s="12"/>
      <c r="W528" s="4"/>
      <c r="X528" s="4"/>
      <c r="Y528" s="4"/>
      <c r="Z528" s="4"/>
      <c r="AA528" s="4"/>
      <c r="AB528" s="4"/>
    </row>
    <row r="529" spans="1:28" ht="13.5" customHeight="1">
      <c r="A529" s="1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76"/>
      <c r="T529" s="76"/>
      <c r="U529" s="12"/>
      <c r="V529" s="12"/>
      <c r="W529" s="4"/>
      <c r="X529" s="4"/>
      <c r="Y529" s="4"/>
      <c r="Z529" s="4"/>
      <c r="AA529" s="4"/>
      <c r="AB529" s="4"/>
    </row>
    <row r="530" spans="1:28" ht="13.5" customHeight="1">
      <c r="A530" s="1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76"/>
      <c r="T530" s="76"/>
      <c r="U530" s="12"/>
      <c r="V530" s="12"/>
      <c r="W530" s="4"/>
      <c r="X530" s="4"/>
      <c r="Y530" s="4"/>
      <c r="Z530" s="4"/>
      <c r="AA530" s="4"/>
      <c r="AB530" s="4"/>
    </row>
    <row r="531" spans="1:28" ht="13.5" customHeight="1">
      <c r="A531" s="1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76"/>
      <c r="T531" s="76"/>
      <c r="U531" s="12"/>
      <c r="V531" s="12"/>
      <c r="W531" s="4"/>
      <c r="X531" s="4"/>
      <c r="Y531" s="4"/>
      <c r="Z531" s="4"/>
      <c r="AA531" s="4"/>
      <c r="AB531" s="4"/>
    </row>
    <row r="532" spans="1:28" ht="13.5" customHeight="1">
      <c r="A532" s="1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76"/>
      <c r="T532" s="76"/>
      <c r="U532" s="12"/>
      <c r="V532" s="12"/>
      <c r="W532" s="4"/>
      <c r="X532" s="4"/>
      <c r="Y532" s="4"/>
      <c r="Z532" s="4"/>
      <c r="AA532" s="4"/>
      <c r="AB532" s="4"/>
    </row>
    <row r="533" spans="1:28" ht="13.5" customHeight="1">
      <c r="A533" s="1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76"/>
      <c r="T533" s="76"/>
      <c r="U533" s="12"/>
      <c r="V533" s="12"/>
      <c r="W533" s="4"/>
      <c r="X533" s="4"/>
      <c r="Y533" s="4"/>
      <c r="Z533" s="4"/>
      <c r="AA533" s="4"/>
      <c r="AB533" s="4"/>
    </row>
    <row r="534" spans="1:28" ht="13.5" customHeight="1">
      <c r="A534" s="1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76"/>
      <c r="T534" s="76"/>
      <c r="U534" s="12"/>
      <c r="V534" s="12"/>
      <c r="W534" s="4"/>
      <c r="X534" s="4"/>
      <c r="Y534" s="4"/>
      <c r="Z534" s="4"/>
      <c r="AA534" s="4"/>
      <c r="AB534" s="4"/>
    </row>
    <row r="535" spans="1:28" ht="13.5" customHeight="1">
      <c r="A535" s="1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76"/>
      <c r="T535" s="76"/>
      <c r="U535" s="12"/>
      <c r="V535" s="12"/>
      <c r="W535" s="4"/>
      <c r="X535" s="4"/>
      <c r="Y535" s="4"/>
      <c r="Z535" s="4"/>
      <c r="AA535" s="4"/>
      <c r="AB535" s="4"/>
    </row>
    <row r="536" spans="1:28" ht="13.5" customHeight="1">
      <c r="A536" s="1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76"/>
      <c r="T536" s="76"/>
      <c r="U536" s="12"/>
      <c r="V536" s="12"/>
      <c r="W536" s="4"/>
      <c r="X536" s="4"/>
      <c r="Y536" s="4"/>
      <c r="Z536" s="4"/>
      <c r="AA536" s="4"/>
      <c r="AB536" s="4"/>
    </row>
    <row r="537" spans="1:28" ht="13.5" customHeight="1">
      <c r="A537" s="1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76"/>
      <c r="T537" s="76"/>
      <c r="U537" s="12"/>
      <c r="V537" s="12"/>
      <c r="W537" s="4"/>
      <c r="X537" s="4"/>
      <c r="Y537" s="4"/>
      <c r="Z537" s="4"/>
      <c r="AA537" s="4"/>
      <c r="AB537" s="4"/>
    </row>
    <row r="538" spans="1:28" ht="13.5" customHeight="1">
      <c r="A538" s="1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76"/>
      <c r="T538" s="76"/>
      <c r="U538" s="12"/>
      <c r="V538" s="12"/>
      <c r="W538" s="4"/>
      <c r="X538" s="4"/>
      <c r="Y538" s="4"/>
      <c r="Z538" s="4"/>
      <c r="AA538" s="4"/>
      <c r="AB538" s="4"/>
    </row>
    <row r="539" spans="1:28" ht="13.5" customHeight="1">
      <c r="A539" s="1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76"/>
      <c r="T539" s="76"/>
      <c r="U539" s="12"/>
      <c r="V539" s="12"/>
      <c r="W539" s="4"/>
      <c r="X539" s="4"/>
      <c r="Y539" s="4"/>
      <c r="Z539" s="4"/>
      <c r="AA539" s="4"/>
      <c r="AB539" s="4"/>
    </row>
    <row r="540" spans="1:28" ht="13.5" customHeight="1">
      <c r="A540" s="1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76"/>
      <c r="T540" s="76"/>
      <c r="U540" s="12"/>
      <c r="V540" s="12"/>
      <c r="W540" s="4"/>
      <c r="X540" s="4"/>
      <c r="Y540" s="4"/>
      <c r="Z540" s="4"/>
      <c r="AA540" s="4"/>
      <c r="AB540" s="4"/>
    </row>
    <row r="541" spans="1:28" ht="13.5" customHeight="1">
      <c r="A541" s="1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76"/>
      <c r="T541" s="76"/>
      <c r="U541" s="12"/>
      <c r="V541" s="12"/>
      <c r="W541" s="4"/>
      <c r="X541" s="4"/>
      <c r="Y541" s="4"/>
      <c r="Z541" s="4"/>
      <c r="AA541" s="4"/>
      <c r="AB541" s="4"/>
    </row>
    <row r="542" spans="1:28" ht="13.5" customHeight="1">
      <c r="A542" s="1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76"/>
      <c r="T542" s="76"/>
      <c r="U542" s="12"/>
      <c r="V542" s="12"/>
      <c r="W542" s="4"/>
      <c r="X542" s="4"/>
      <c r="Y542" s="4"/>
      <c r="Z542" s="4"/>
      <c r="AA542" s="4"/>
      <c r="AB542" s="4"/>
    </row>
    <row r="543" spans="1:28" ht="13.5" customHeight="1">
      <c r="A543" s="1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76"/>
      <c r="T543" s="76"/>
      <c r="U543" s="12"/>
      <c r="V543" s="12"/>
      <c r="W543" s="4"/>
      <c r="X543" s="4"/>
      <c r="Y543" s="4"/>
      <c r="Z543" s="4"/>
      <c r="AA543" s="4"/>
      <c r="AB543" s="4"/>
    </row>
    <row r="544" spans="1:28" ht="13.5" customHeight="1">
      <c r="A544" s="1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76"/>
      <c r="T544" s="76"/>
      <c r="U544" s="12"/>
      <c r="V544" s="12"/>
      <c r="W544" s="4"/>
      <c r="X544" s="4"/>
      <c r="Y544" s="4"/>
      <c r="Z544" s="4"/>
      <c r="AA544" s="4"/>
      <c r="AB544" s="4"/>
    </row>
    <row r="545" spans="1:28" ht="13.5" customHeight="1">
      <c r="A545" s="1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76"/>
      <c r="T545" s="76"/>
      <c r="U545" s="12"/>
      <c r="V545" s="12"/>
      <c r="W545" s="4"/>
      <c r="X545" s="4"/>
      <c r="Y545" s="4"/>
      <c r="Z545" s="4"/>
      <c r="AA545" s="4"/>
      <c r="AB545" s="4"/>
    </row>
    <row r="546" spans="1:28" ht="13.5" customHeight="1">
      <c r="A546" s="1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76"/>
      <c r="T546" s="76"/>
      <c r="U546" s="12"/>
      <c r="V546" s="12"/>
      <c r="W546" s="4"/>
      <c r="X546" s="4"/>
      <c r="Y546" s="4"/>
      <c r="Z546" s="4"/>
      <c r="AA546" s="4"/>
      <c r="AB546" s="4"/>
    </row>
    <row r="547" spans="1:28" ht="13.5" customHeight="1">
      <c r="A547" s="1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76"/>
      <c r="T547" s="76"/>
      <c r="U547" s="12"/>
      <c r="V547" s="12"/>
      <c r="W547" s="4"/>
      <c r="X547" s="4"/>
      <c r="Y547" s="4"/>
      <c r="Z547" s="4"/>
      <c r="AA547" s="4"/>
      <c r="AB547" s="4"/>
    </row>
    <row r="548" spans="1:28" ht="13.5" customHeight="1">
      <c r="A548" s="1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76"/>
      <c r="T548" s="76"/>
      <c r="U548" s="12"/>
      <c r="V548" s="12"/>
      <c r="W548" s="4"/>
      <c r="X548" s="4"/>
      <c r="Y548" s="4"/>
      <c r="Z548" s="4"/>
      <c r="AA548" s="4"/>
      <c r="AB548" s="4"/>
    </row>
    <row r="549" spans="1:28" ht="13.5" customHeight="1">
      <c r="A549" s="1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76"/>
      <c r="T549" s="76"/>
      <c r="U549" s="12"/>
      <c r="V549" s="12"/>
      <c r="W549" s="4"/>
      <c r="X549" s="4"/>
      <c r="Y549" s="4"/>
      <c r="Z549" s="4"/>
      <c r="AA549" s="4"/>
      <c r="AB549" s="4"/>
    </row>
    <row r="550" spans="1:28" ht="13.5" customHeight="1">
      <c r="A550" s="1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76"/>
      <c r="T550" s="76"/>
      <c r="U550" s="12"/>
      <c r="V550" s="12"/>
      <c r="W550" s="4"/>
      <c r="X550" s="4"/>
      <c r="Y550" s="4"/>
      <c r="Z550" s="4"/>
      <c r="AA550" s="4"/>
      <c r="AB550" s="4"/>
    </row>
    <row r="551" spans="1:28" ht="13.5" customHeight="1">
      <c r="A551" s="1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76"/>
      <c r="T551" s="76"/>
      <c r="U551" s="12"/>
      <c r="V551" s="12"/>
      <c r="W551" s="4"/>
      <c r="X551" s="4"/>
      <c r="Y551" s="4"/>
      <c r="Z551" s="4"/>
      <c r="AA551" s="4"/>
      <c r="AB551" s="4"/>
    </row>
    <row r="552" spans="1:28" ht="13.5" customHeight="1">
      <c r="A552" s="1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76"/>
      <c r="T552" s="76"/>
      <c r="U552" s="12"/>
      <c r="V552" s="12"/>
      <c r="W552" s="4"/>
      <c r="X552" s="4"/>
      <c r="Y552" s="4"/>
      <c r="Z552" s="4"/>
      <c r="AA552" s="4"/>
      <c r="AB552" s="4"/>
    </row>
    <row r="553" spans="1:28" ht="13.5" customHeight="1">
      <c r="A553" s="1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76"/>
      <c r="T553" s="76"/>
      <c r="U553" s="12"/>
      <c r="V553" s="12"/>
      <c r="W553" s="4"/>
      <c r="X553" s="4"/>
      <c r="Y553" s="4"/>
      <c r="Z553" s="4"/>
      <c r="AA553" s="4"/>
      <c r="AB553" s="4"/>
    </row>
    <row r="554" spans="1:28" ht="13.5" customHeight="1">
      <c r="A554" s="1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76"/>
      <c r="T554" s="76"/>
      <c r="U554" s="12"/>
      <c r="V554" s="12"/>
      <c r="W554" s="4"/>
      <c r="X554" s="4"/>
      <c r="Y554" s="4"/>
      <c r="Z554" s="4"/>
      <c r="AA554" s="4"/>
      <c r="AB554" s="4"/>
    </row>
    <row r="555" spans="1:28" ht="13.5" customHeight="1">
      <c r="A555" s="1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76"/>
      <c r="T555" s="76"/>
      <c r="U555" s="12"/>
      <c r="V555" s="12"/>
      <c r="W555" s="4"/>
      <c r="X555" s="4"/>
      <c r="Y555" s="4"/>
      <c r="Z555" s="4"/>
      <c r="AA555" s="4"/>
      <c r="AB555" s="4"/>
    </row>
    <row r="556" spans="1:28" ht="13.5" customHeight="1">
      <c r="A556" s="1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76"/>
      <c r="T556" s="76"/>
      <c r="U556" s="12"/>
      <c r="V556" s="12"/>
      <c r="W556" s="4"/>
      <c r="X556" s="4"/>
      <c r="Y556" s="4"/>
      <c r="Z556" s="4"/>
      <c r="AA556" s="4"/>
      <c r="AB556" s="4"/>
    </row>
    <row r="557" spans="1:28" ht="13.5" customHeight="1">
      <c r="A557" s="1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76"/>
      <c r="T557" s="76"/>
      <c r="U557" s="12"/>
      <c r="V557" s="12"/>
      <c r="W557" s="4"/>
      <c r="X557" s="4"/>
      <c r="Y557" s="4"/>
      <c r="Z557" s="4"/>
      <c r="AA557" s="4"/>
      <c r="AB557" s="4"/>
    </row>
    <row r="558" spans="1:28" ht="13.5" customHeight="1">
      <c r="A558" s="1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76"/>
      <c r="T558" s="76"/>
      <c r="U558" s="12"/>
      <c r="V558" s="12"/>
      <c r="W558" s="4"/>
      <c r="X558" s="4"/>
      <c r="Y558" s="4"/>
      <c r="Z558" s="4"/>
      <c r="AA558" s="4"/>
      <c r="AB558" s="4"/>
    </row>
    <row r="559" spans="1:28" ht="13.5" customHeight="1">
      <c r="A559" s="1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76"/>
      <c r="T559" s="76"/>
      <c r="U559" s="12"/>
      <c r="V559" s="12"/>
      <c r="W559" s="4"/>
      <c r="X559" s="4"/>
      <c r="Y559" s="4"/>
      <c r="Z559" s="4"/>
      <c r="AA559" s="4"/>
      <c r="AB559" s="4"/>
    </row>
    <row r="560" spans="1:28" ht="13.5" customHeight="1">
      <c r="A560" s="1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76"/>
      <c r="T560" s="76"/>
      <c r="U560" s="12"/>
      <c r="V560" s="12"/>
      <c r="W560" s="4"/>
      <c r="X560" s="4"/>
      <c r="Y560" s="4"/>
      <c r="Z560" s="4"/>
      <c r="AA560" s="4"/>
      <c r="AB560" s="4"/>
    </row>
    <row r="561" spans="1:28" ht="13.5" customHeight="1">
      <c r="A561" s="1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76"/>
      <c r="T561" s="76"/>
      <c r="U561" s="12"/>
      <c r="V561" s="12"/>
      <c r="W561" s="4"/>
      <c r="X561" s="4"/>
      <c r="Y561" s="4"/>
      <c r="Z561" s="4"/>
      <c r="AA561" s="4"/>
      <c r="AB561" s="4"/>
    </row>
    <row r="562" spans="1:28" ht="13.5" customHeight="1">
      <c r="A562" s="1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76"/>
      <c r="T562" s="76"/>
      <c r="U562" s="12"/>
      <c r="V562" s="12"/>
      <c r="W562" s="4"/>
      <c r="X562" s="4"/>
      <c r="Y562" s="4"/>
      <c r="Z562" s="4"/>
      <c r="AA562" s="4"/>
      <c r="AB562" s="4"/>
    </row>
    <row r="563" spans="1:28" ht="13.5" customHeight="1">
      <c r="A563" s="1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76"/>
      <c r="T563" s="76"/>
      <c r="U563" s="12"/>
      <c r="V563" s="12"/>
      <c r="W563" s="4"/>
      <c r="X563" s="4"/>
      <c r="Y563" s="4"/>
      <c r="Z563" s="4"/>
      <c r="AA563" s="4"/>
      <c r="AB563" s="4"/>
    </row>
    <row r="564" spans="1:28" ht="13.5" customHeight="1">
      <c r="A564" s="1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76"/>
      <c r="T564" s="76"/>
      <c r="U564" s="12"/>
      <c r="V564" s="12"/>
      <c r="W564" s="4"/>
      <c r="X564" s="4"/>
      <c r="Y564" s="4"/>
      <c r="Z564" s="4"/>
      <c r="AA564" s="4"/>
      <c r="AB564" s="4"/>
    </row>
    <row r="565" spans="1:28" ht="13.5" customHeight="1">
      <c r="A565" s="1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76"/>
      <c r="T565" s="76"/>
      <c r="U565" s="12"/>
      <c r="V565" s="12"/>
      <c r="W565" s="4"/>
      <c r="X565" s="4"/>
      <c r="Y565" s="4"/>
      <c r="Z565" s="4"/>
      <c r="AA565" s="4"/>
      <c r="AB565" s="4"/>
    </row>
    <row r="566" spans="1:28" ht="13.5" customHeight="1">
      <c r="A566" s="1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76"/>
      <c r="T566" s="76"/>
      <c r="U566" s="12"/>
      <c r="V566" s="12"/>
      <c r="W566" s="4"/>
      <c r="X566" s="4"/>
      <c r="Y566" s="4"/>
      <c r="Z566" s="4"/>
      <c r="AA566" s="4"/>
      <c r="AB566" s="4"/>
    </row>
    <row r="567" spans="1:28" ht="13.5" customHeight="1">
      <c r="A567" s="1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76"/>
      <c r="T567" s="76"/>
      <c r="U567" s="12"/>
      <c r="V567" s="12"/>
      <c r="W567" s="4"/>
      <c r="X567" s="4"/>
      <c r="Y567" s="4"/>
      <c r="Z567" s="4"/>
      <c r="AA567" s="4"/>
      <c r="AB567" s="4"/>
    </row>
    <row r="568" spans="1:28" ht="13.5" customHeight="1">
      <c r="A568" s="1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76"/>
      <c r="T568" s="76"/>
      <c r="U568" s="12"/>
      <c r="V568" s="12"/>
      <c r="W568" s="4"/>
      <c r="X568" s="4"/>
      <c r="Y568" s="4"/>
      <c r="Z568" s="4"/>
      <c r="AA568" s="4"/>
      <c r="AB568" s="4"/>
    </row>
    <row r="569" spans="1:28" ht="13.5" customHeight="1">
      <c r="A569" s="1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76"/>
      <c r="T569" s="76"/>
      <c r="U569" s="12"/>
      <c r="V569" s="12"/>
      <c r="W569" s="4"/>
      <c r="X569" s="4"/>
      <c r="Y569" s="4"/>
      <c r="Z569" s="4"/>
      <c r="AA569" s="4"/>
      <c r="AB569" s="4"/>
    </row>
    <row r="570" spans="1:28" ht="13.5" customHeight="1">
      <c r="A570" s="1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76"/>
      <c r="T570" s="76"/>
      <c r="U570" s="12"/>
      <c r="V570" s="12"/>
      <c r="W570" s="4"/>
      <c r="X570" s="4"/>
      <c r="Y570" s="4"/>
      <c r="Z570" s="4"/>
      <c r="AA570" s="4"/>
      <c r="AB570" s="4"/>
    </row>
    <row r="571" spans="1:28" ht="13.5" customHeight="1">
      <c r="A571" s="1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76"/>
      <c r="T571" s="76"/>
      <c r="U571" s="12"/>
      <c r="V571" s="12"/>
      <c r="W571" s="4"/>
      <c r="X571" s="4"/>
      <c r="Y571" s="4"/>
      <c r="Z571" s="4"/>
      <c r="AA571" s="4"/>
      <c r="AB571" s="4"/>
    </row>
    <row r="572" spans="1:28" ht="13.5" customHeight="1">
      <c r="A572" s="1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76"/>
      <c r="T572" s="76"/>
      <c r="U572" s="12"/>
      <c r="V572" s="12"/>
      <c r="W572" s="4"/>
      <c r="X572" s="4"/>
      <c r="Y572" s="4"/>
      <c r="Z572" s="4"/>
      <c r="AA572" s="4"/>
      <c r="AB572" s="4"/>
    </row>
    <row r="573" spans="1:28" ht="13.5" customHeight="1">
      <c r="A573" s="1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76"/>
      <c r="T573" s="76"/>
      <c r="U573" s="12"/>
      <c r="V573" s="12"/>
      <c r="W573" s="4"/>
      <c r="X573" s="4"/>
      <c r="Y573" s="4"/>
      <c r="Z573" s="4"/>
      <c r="AA573" s="4"/>
      <c r="AB573" s="4"/>
    </row>
    <row r="574" spans="1:28" ht="13.5" customHeight="1">
      <c r="A574" s="1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76"/>
      <c r="T574" s="76"/>
      <c r="U574" s="12"/>
      <c r="V574" s="12"/>
      <c r="W574" s="4"/>
      <c r="X574" s="4"/>
      <c r="Y574" s="4"/>
      <c r="Z574" s="4"/>
      <c r="AA574" s="4"/>
      <c r="AB574" s="4"/>
    </row>
    <row r="575" spans="1:28" ht="13.5" customHeight="1">
      <c r="A575" s="1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76"/>
      <c r="T575" s="76"/>
      <c r="U575" s="12"/>
      <c r="V575" s="12"/>
      <c r="W575" s="4"/>
      <c r="X575" s="4"/>
      <c r="Y575" s="4"/>
      <c r="Z575" s="4"/>
      <c r="AA575" s="4"/>
      <c r="AB575" s="4"/>
    </row>
    <row r="576" spans="1:28" ht="13.5" customHeight="1">
      <c r="A576" s="1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76"/>
      <c r="T576" s="76"/>
      <c r="U576" s="12"/>
      <c r="V576" s="12"/>
      <c r="W576" s="4"/>
      <c r="X576" s="4"/>
      <c r="Y576" s="4"/>
      <c r="Z576" s="4"/>
      <c r="AA576" s="4"/>
      <c r="AB576" s="4"/>
    </row>
    <row r="577" spans="1:28" ht="13.5" customHeight="1">
      <c r="A577" s="1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76"/>
      <c r="T577" s="76"/>
      <c r="U577" s="12"/>
      <c r="V577" s="12"/>
      <c r="W577" s="4"/>
      <c r="X577" s="4"/>
      <c r="Y577" s="4"/>
      <c r="Z577" s="4"/>
      <c r="AA577" s="4"/>
      <c r="AB577" s="4"/>
    </row>
    <row r="578" spans="1:28" ht="13.5" customHeight="1">
      <c r="A578" s="1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76"/>
      <c r="T578" s="76"/>
      <c r="U578" s="12"/>
      <c r="V578" s="12"/>
      <c r="W578" s="4"/>
      <c r="X578" s="4"/>
      <c r="Y578" s="4"/>
      <c r="Z578" s="4"/>
      <c r="AA578" s="4"/>
      <c r="AB578" s="4"/>
    </row>
    <row r="579" spans="1:28" ht="13.5" customHeight="1">
      <c r="A579" s="1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76"/>
      <c r="T579" s="76"/>
      <c r="U579" s="12"/>
      <c r="V579" s="12"/>
      <c r="W579" s="4"/>
      <c r="X579" s="4"/>
      <c r="Y579" s="4"/>
      <c r="Z579" s="4"/>
      <c r="AA579" s="4"/>
      <c r="AB579" s="4"/>
    </row>
    <row r="580" spans="1:28" ht="13.5" customHeight="1">
      <c r="A580" s="1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76"/>
      <c r="T580" s="76"/>
      <c r="U580" s="12"/>
      <c r="V580" s="12"/>
      <c r="W580" s="4"/>
      <c r="X580" s="4"/>
      <c r="Y580" s="4"/>
      <c r="Z580" s="4"/>
      <c r="AA580" s="4"/>
      <c r="AB580" s="4"/>
    </row>
    <row r="581" spans="1:28" ht="13.5" customHeight="1">
      <c r="A581" s="1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76"/>
      <c r="T581" s="76"/>
      <c r="U581" s="12"/>
      <c r="V581" s="12"/>
      <c r="W581" s="4"/>
      <c r="X581" s="4"/>
      <c r="Y581" s="4"/>
      <c r="Z581" s="4"/>
      <c r="AA581" s="4"/>
      <c r="AB581" s="4"/>
    </row>
    <row r="582" spans="1:28" ht="13.5" customHeight="1">
      <c r="A582" s="1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76"/>
      <c r="T582" s="76"/>
      <c r="U582" s="12"/>
      <c r="V582" s="12"/>
      <c r="W582" s="4"/>
      <c r="X582" s="4"/>
      <c r="Y582" s="4"/>
      <c r="Z582" s="4"/>
      <c r="AA582" s="4"/>
      <c r="AB582" s="4"/>
    </row>
    <row r="583" spans="1:28" ht="13.5" customHeight="1">
      <c r="A583" s="1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76"/>
      <c r="T583" s="76"/>
      <c r="U583" s="12"/>
      <c r="V583" s="12"/>
      <c r="W583" s="4"/>
      <c r="X583" s="4"/>
      <c r="Y583" s="4"/>
      <c r="Z583" s="4"/>
      <c r="AA583" s="4"/>
      <c r="AB583" s="4"/>
    </row>
    <row r="584" spans="1:28" ht="13.5" customHeight="1">
      <c r="A584" s="1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76"/>
      <c r="T584" s="76"/>
      <c r="U584" s="12"/>
      <c r="V584" s="12"/>
      <c r="W584" s="4"/>
      <c r="X584" s="4"/>
      <c r="Y584" s="4"/>
      <c r="Z584" s="4"/>
      <c r="AA584" s="4"/>
      <c r="AB584" s="4"/>
    </row>
    <row r="585" spans="1:28" ht="13.5" customHeight="1">
      <c r="A585" s="1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76"/>
      <c r="T585" s="76"/>
      <c r="U585" s="12"/>
      <c r="V585" s="12"/>
      <c r="W585" s="4"/>
      <c r="X585" s="4"/>
      <c r="Y585" s="4"/>
      <c r="Z585" s="4"/>
      <c r="AA585" s="4"/>
      <c r="AB585" s="4"/>
    </row>
    <row r="586" spans="1:28" ht="13.5" customHeight="1">
      <c r="A586" s="1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76"/>
      <c r="T586" s="76"/>
      <c r="U586" s="12"/>
      <c r="V586" s="12"/>
      <c r="W586" s="4"/>
      <c r="X586" s="4"/>
      <c r="Y586" s="4"/>
      <c r="Z586" s="4"/>
      <c r="AA586" s="4"/>
      <c r="AB586" s="4"/>
    </row>
    <row r="587" spans="1:28" ht="13.5" customHeight="1">
      <c r="A587" s="1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76"/>
      <c r="T587" s="76"/>
      <c r="U587" s="12"/>
      <c r="V587" s="12"/>
      <c r="W587" s="4"/>
      <c r="X587" s="4"/>
      <c r="Y587" s="4"/>
      <c r="Z587" s="4"/>
      <c r="AA587" s="4"/>
      <c r="AB587" s="4"/>
    </row>
    <row r="588" spans="1:28" ht="13.5" customHeight="1">
      <c r="A588" s="1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76"/>
      <c r="T588" s="76"/>
      <c r="U588" s="12"/>
      <c r="V588" s="12"/>
      <c r="W588" s="4"/>
      <c r="X588" s="4"/>
      <c r="Y588" s="4"/>
      <c r="Z588" s="4"/>
      <c r="AA588" s="4"/>
      <c r="AB588" s="4"/>
    </row>
    <row r="589" spans="1:28" ht="13.5" customHeight="1">
      <c r="A589" s="1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76"/>
      <c r="T589" s="76"/>
      <c r="U589" s="12"/>
      <c r="V589" s="12"/>
      <c r="W589" s="4"/>
      <c r="X589" s="4"/>
      <c r="Y589" s="4"/>
      <c r="Z589" s="4"/>
      <c r="AA589" s="4"/>
      <c r="AB589" s="4"/>
    </row>
    <row r="590" spans="1:28" ht="13.5" customHeight="1">
      <c r="A590" s="1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76"/>
      <c r="T590" s="76"/>
      <c r="U590" s="12"/>
      <c r="V590" s="12"/>
      <c r="W590" s="4"/>
      <c r="X590" s="4"/>
      <c r="Y590" s="4"/>
      <c r="Z590" s="4"/>
      <c r="AA590" s="4"/>
      <c r="AB590" s="4"/>
    </row>
    <row r="591" spans="1:28" ht="13.5" customHeight="1">
      <c r="A591" s="1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76"/>
      <c r="T591" s="76"/>
      <c r="U591" s="12"/>
      <c r="V591" s="12"/>
      <c r="W591" s="4"/>
      <c r="X591" s="4"/>
      <c r="Y591" s="4"/>
      <c r="Z591" s="4"/>
      <c r="AA591" s="4"/>
      <c r="AB591" s="4"/>
    </row>
    <row r="592" spans="1:28" ht="13.5" customHeight="1">
      <c r="A592" s="1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76"/>
      <c r="T592" s="76"/>
      <c r="U592" s="12"/>
      <c r="V592" s="12"/>
      <c r="W592" s="4"/>
      <c r="X592" s="4"/>
      <c r="Y592" s="4"/>
      <c r="Z592" s="4"/>
      <c r="AA592" s="4"/>
      <c r="AB592" s="4"/>
    </row>
    <row r="593" spans="1:28" ht="13.5" customHeight="1">
      <c r="A593" s="1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76"/>
      <c r="T593" s="76"/>
      <c r="U593" s="12"/>
      <c r="V593" s="12"/>
      <c r="W593" s="4"/>
      <c r="X593" s="4"/>
      <c r="Y593" s="4"/>
      <c r="Z593" s="4"/>
      <c r="AA593" s="4"/>
      <c r="AB593" s="4"/>
    </row>
    <row r="594" spans="1:28" ht="13.5" customHeight="1">
      <c r="A594" s="1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76"/>
      <c r="T594" s="76"/>
      <c r="U594" s="12"/>
      <c r="V594" s="12"/>
      <c r="W594" s="4"/>
      <c r="X594" s="4"/>
      <c r="Y594" s="4"/>
      <c r="Z594" s="4"/>
      <c r="AA594" s="4"/>
      <c r="AB594" s="4"/>
    </row>
    <row r="595" spans="1:28" ht="13.5" customHeight="1">
      <c r="A595" s="1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76"/>
      <c r="T595" s="76"/>
      <c r="U595" s="12"/>
      <c r="V595" s="12"/>
      <c r="W595" s="4"/>
      <c r="X595" s="4"/>
      <c r="Y595" s="4"/>
      <c r="Z595" s="4"/>
      <c r="AA595" s="4"/>
      <c r="AB595" s="4"/>
    </row>
    <row r="596" spans="1:28" ht="13.5" customHeight="1">
      <c r="A596" s="1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76"/>
      <c r="T596" s="76"/>
      <c r="U596" s="12"/>
      <c r="V596" s="12"/>
      <c r="W596" s="4"/>
      <c r="X596" s="4"/>
      <c r="Y596" s="4"/>
      <c r="Z596" s="4"/>
      <c r="AA596" s="4"/>
      <c r="AB596" s="4"/>
    </row>
    <row r="597" spans="1:28" ht="13.5" customHeight="1">
      <c r="A597" s="1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76"/>
      <c r="T597" s="76"/>
      <c r="U597" s="12"/>
      <c r="V597" s="12"/>
      <c r="W597" s="4"/>
      <c r="X597" s="4"/>
      <c r="Y597" s="4"/>
      <c r="Z597" s="4"/>
      <c r="AA597" s="4"/>
      <c r="AB597" s="4"/>
    </row>
    <row r="598" spans="1:28" ht="13.5" customHeight="1">
      <c r="A598" s="1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76"/>
      <c r="T598" s="76"/>
      <c r="U598" s="12"/>
      <c r="V598" s="12"/>
      <c r="W598" s="4"/>
      <c r="X598" s="4"/>
      <c r="Y598" s="4"/>
      <c r="Z598" s="4"/>
      <c r="AA598" s="4"/>
      <c r="AB598" s="4"/>
    </row>
    <row r="599" spans="1:28" ht="13.5" customHeight="1">
      <c r="A599" s="1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76"/>
      <c r="T599" s="76"/>
      <c r="U599" s="12"/>
      <c r="V599" s="12"/>
      <c r="W599" s="4"/>
      <c r="X599" s="4"/>
      <c r="Y599" s="4"/>
      <c r="Z599" s="4"/>
      <c r="AA599" s="4"/>
      <c r="AB599" s="4"/>
    </row>
    <row r="600" spans="1:28" ht="13.5" customHeight="1">
      <c r="A600" s="1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76"/>
      <c r="T600" s="76"/>
      <c r="U600" s="12"/>
      <c r="V600" s="12"/>
      <c r="W600" s="4"/>
      <c r="X600" s="4"/>
      <c r="Y600" s="4"/>
      <c r="Z600" s="4"/>
      <c r="AA600" s="4"/>
      <c r="AB600" s="4"/>
    </row>
    <row r="601" spans="1:28" ht="13.5" customHeight="1">
      <c r="A601" s="1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76"/>
      <c r="T601" s="76"/>
      <c r="U601" s="12"/>
      <c r="V601" s="12"/>
      <c r="W601" s="4"/>
      <c r="X601" s="4"/>
      <c r="Y601" s="4"/>
      <c r="Z601" s="4"/>
      <c r="AA601" s="4"/>
      <c r="AB601" s="4"/>
    </row>
    <row r="602" spans="1:28" ht="13.5" customHeight="1">
      <c r="A602" s="1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76"/>
      <c r="T602" s="76"/>
      <c r="U602" s="12"/>
      <c r="V602" s="12"/>
      <c r="W602" s="4"/>
      <c r="X602" s="4"/>
      <c r="Y602" s="4"/>
      <c r="Z602" s="4"/>
      <c r="AA602" s="4"/>
      <c r="AB602" s="4"/>
    </row>
    <row r="603" spans="1:28" ht="13.5" customHeight="1">
      <c r="A603" s="1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76"/>
      <c r="T603" s="76"/>
      <c r="U603" s="12"/>
      <c r="V603" s="12"/>
      <c r="W603" s="4"/>
      <c r="X603" s="4"/>
      <c r="Y603" s="4"/>
      <c r="Z603" s="4"/>
      <c r="AA603" s="4"/>
      <c r="AB603" s="4"/>
    </row>
    <row r="604" spans="1:28" ht="13.5" customHeight="1">
      <c r="A604" s="1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76"/>
      <c r="T604" s="76"/>
      <c r="U604" s="12"/>
      <c r="V604" s="12"/>
      <c r="W604" s="4"/>
      <c r="X604" s="4"/>
      <c r="Y604" s="4"/>
      <c r="Z604" s="4"/>
      <c r="AA604" s="4"/>
      <c r="AB604" s="4"/>
    </row>
    <row r="605" spans="1:28" ht="13.5" customHeight="1">
      <c r="A605" s="1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76"/>
      <c r="T605" s="76"/>
      <c r="U605" s="12"/>
      <c r="V605" s="12"/>
      <c r="W605" s="4"/>
      <c r="X605" s="4"/>
      <c r="Y605" s="4"/>
      <c r="Z605" s="4"/>
      <c r="AA605" s="4"/>
      <c r="AB605" s="4"/>
    </row>
    <row r="606" spans="1:28" ht="13.5" customHeight="1">
      <c r="A606" s="1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76"/>
      <c r="T606" s="76"/>
      <c r="U606" s="12"/>
      <c r="V606" s="12"/>
      <c r="W606" s="4"/>
      <c r="X606" s="4"/>
      <c r="Y606" s="4"/>
      <c r="Z606" s="4"/>
      <c r="AA606" s="4"/>
      <c r="AB606" s="4"/>
    </row>
    <row r="607" spans="1:28" ht="13.5" customHeight="1">
      <c r="A607" s="1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76"/>
      <c r="T607" s="76"/>
      <c r="U607" s="12"/>
      <c r="V607" s="12"/>
      <c r="W607" s="4"/>
      <c r="X607" s="4"/>
      <c r="Y607" s="4"/>
      <c r="Z607" s="4"/>
      <c r="AA607" s="4"/>
      <c r="AB607" s="4"/>
    </row>
    <row r="608" spans="1:28" ht="13.5" customHeight="1">
      <c r="A608" s="1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76"/>
      <c r="T608" s="76"/>
      <c r="U608" s="12"/>
      <c r="V608" s="12"/>
      <c r="W608" s="4"/>
      <c r="X608" s="4"/>
      <c r="Y608" s="4"/>
      <c r="Z608" s="4"/>
      <c r="AA608" s="4"/>
      <c r="AB608" s="4"/>
    </row>
    <row r="609" spans="1:28" ht="13.5" customHeight="1">
      <c r="A609" s="1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76"/>
      <c r="T609" s="76"/>
      <c r="U609" s="12"/>
      <c r="V609" s="12"/>
      <c r="W609" s="4"/>
      <c r="X609" s="4"/>
      <c r="Y609" s="4"/>
      <c r="Z609" s="4"/>
      <c r="AA609" s="4"/>
      <c r="AB609" s="4"/>
    </row>
    <row r="610" spans="1:28" ht="13.5" customHeight="1">
      <c r="A610" s="1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76"/>
      <c r="T610" s="76"/>
      <c r="U610" s="12"/>
      <c r="V610" s="12"/>
      <c r="W610" s="4"/>
      <c r="X610" s="4"/>
      <c r="Y610" s="4"/>
      <c r="Z610" s="4"/>
      <c r="AA610" s="4"/>
      <c r="AB610" s="4"/>
    </row>
    <row r="611" spans="1:28" ht="13.5" customHeight="1">
      <c r="A611" s="1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76"/>
      <c r="T611" s="76"/>
      <c r="U611" s="12"/>
      <c r="V611" s="12"/>
      <c r="W611" s="4"/>
      <c r="X611" s="4"/>
      <c r="Y611" s="4"/>
      <c r="Z611" s="4"/>
      <c r="AA611" s="4"/>
      <c r="AB611" s="4"/>
    </row>
    <row r="612" spans="1:28" ht="13.5" customHeight="1">
      <c r="A612" s="1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76"/>
      <c r="T612" s="76"/>
      <c r="U612" s="12"/>
      <c r="V612" s="12"/>
      <c r="W612" s="4"/>
      <c r="X612" s="4"/>
      <c r="Y612" s="4"/>
      <c r="Z612" s="4"/>
      <c r="AA612" s="4"/>
      <c r="AB612" s="4"/>
    </row>
    <row r="613" spans="1:28" ht="13.5" customHeight="1">
      <c r="A613" s="1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76"/>
      <c r="T613" s="76"/>
      <c r="U613" s="12"/>
      <c r="V613" s="12"/>
      <c r="W613" s="4"/>
      <c r="X613" s="4"/>
      <c r="Y613" s="4"/>
      <c r="Z613" s="4"/>
      <c r="AA613" s="4"/>
      <c r="AB613" s="4"/>
    </row>
    <row r="614" spans="1:28" ht="13.5" customHeight="1">
      <c r="A614" s="1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76"/>
      <c r="T614" s="76"/>
      <c r="U614" s="12"/>
      <c r="V614" s="12"/>
      <c r="W614" s="4"/>
      <c r="X614" s="4"/>
      <c r="Y614" s="4"/>
      <c r="Z614" s="4"/>
      <c r="AA614" s="4"/>
      <c r="AB614" s="4"/>
    </row>
    <row r="615" spans="1:28" ht="13.5" customHeight="1">
      <c r="A615" s="1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76"/>
      <c r="T615" s="76"/>
      <c r="U615" s="12"/>
      <c r="V615" s="12"/>
      <c r="W615" s="4"/>
      <c r="X615" s="4"/>
      <c r="Y615" s="4"/>
      <c r="Z615" s="4"/>
      <c r="AA615" s="4"/>
      <c r="AB615" s="4"/>
    </row>
    <row r="616" spans="1:28" ht="13.5" customHeight="1">
      <c r="A616" s="1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76"/>
      <c r="T616" s="76"/>
      <c r="U616" s="12"/>
      <c r="V616" s="12"/>
      <c r="W616" s="4"/>
      <c r="X616" s="4"/>
      <c r="Y616" s="4"/>
      <c r="Z616" s="4"/>
      <c r="AA616" s="4"/>
      <c r="AB616" s="4"/>
    </row>
    <row r="617" spans="1:28" ht="13.5" customHeight="1">
      <c r="A617" s="1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76"/>
      <c r="T617" s="76"/>
      <c r="U617" s="12"/>
      <c r="V617" s="12"/>
      <c r="W617" s="4"/>
      <c r="X617" s="4"/>
      <c r="Y617" s="4"/>
      <c r="Z617" s="4"/>
      <c r="AA617" s="4"/>
      <c r="AB617" s="4"/>
    </row>
    <row r="618" spans="1:28" ht="13.5" customHeight="1">
      <c r="A618" s="1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76"/>
      <c r="T618" s="76"/>
      <c r="U618" s="12"/>
      <c r="V618" s="12"/>
      <c r="W618" s="4"/>
      <c r="X618" s="4"/>
      <c r="Y618" s="4"/>
      <c r="Z618" s="4"/>
      <c r="AA618" s="4"/>
      <c r="AB618" s="4"/>
    </row>
    <row r="619" spans="1:28" ht="13.5" customHeight="1">
      <c r="A619" s="1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76"/>
      <c r="T619" s="76"/>
      <c r="U619" s="12"/>
      <c r="V619" s="12"/>
      <c r="W619" s="4"/>
      <c r="X619" s="4"/>
      <c r="Y619" s="4"/>
      <c r="Z619" s="4"/>
      <c r="AA619" s="4"/>
      <c r="AB619" s="4"/>
    </row>
    <row r="620" spans="1:28" ht="13.5" customHeight="1">
      <c r="A620" s="1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76"/>
      <c r="T620" s="76"/>
      <c r="U620" s="12"/>
      <c r="V620" s="12"/>
      <c r="W620" s="4"/>
      <c r="X620" s="4"/>
      <c r="Y620" s="4"/>
      <c r="Z620" s="4"/>
      <c r="AA620" s="4"/>
      <c r="AB620" s="4"/>
    </row>
    <row r="621" spans="1:28" ht="13.5" customHeight="1">
      <c r="A621" s="1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76"/>
      <c r="T621" s="76"/>
      <c r="U621" s="12"/>
      <c r="V621" s="12"/>
      <c r="W621" s="4"/>
      <c r="X621" s="4"/>
      <c r="Y621" s="4"/>
      <c r="Z621" s="4"/>
      <c r="AA621" s="4"/>
      <c r="AB621" s="4"/>
    </row>
    <row r="622" spans="1:28" ht="13.5" customHeight="1">
      <c r="A622" s="1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76"/>
      <c r="T622" s="76"/>
      <c r="U622" s="12"/>
      <c r="V622" s="12"/>
      <c r="W622" s="4"/>
      <c r="X622" s="4"/>
      <c r="Y622" s="4"/>
      <c r="Z622" s="4"/>
      <c r="AA622" s="4"/>
      <c r="AB622" s="4"/>
    </row>
    <row r="623" spans="1:28" ht="13.5" customHeight="1">
      <c r="A623" s="1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76"/>
      <c r="T623" s="76"/>
      <c r="U623" s="12"/>
      <c r="V623" s="12"/>
      <c r="W623" s="4"/>
      <c r="X623" s="4"/>
      <c r="Y623" s="4"/>
      <c r="Z623" s="4"/>
      <c r="AA623" s="4"/>
      <c r="AB623" s="4"/>
    </row>
    <row r="624" spans="1:28" ht="13.5" customHeight="1">
      <c r="A624" s="1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76"/>
      <c r="T624" s="76"/>
      <c r="U624" s="12"/>
      <c r="V624" s="12"/>
      <c r="W624" s="4"/>
      <c r="X624" s="4"/>
      <c r="Y624" s="4"/>
      <c r="Z624" s="4"/>
      <c r="AA624" s="4"/>
      <c r="AB624" s="4"/>
    </row>
    <row r="625" spans="1:28" ht="13.5" customHeight="1">
      <c r="A625" s="1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76"/>
      <c r="T625" s="76"/>
      <c r="U625" s="12"/>
      <c r="V625" s="12"/>
      <c r="W625" s="4"/>
      <c r="X625" s="4"/>
      <c r="Y625" s="4"/>
      <c r="Z625" s="4"/>
      <c r="AA625" s="4"/>
      <c r="AB625" s="4"/>
    </row>
    <row r="626" spans="1:28" ht="13.5" customHeight="1">
      <c r="A626" s="1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76"/>
      <c r="T626" s="76"/>
      <c r="U626" s="12"/>
      <c r="V626" s="12"/>
      <c r="W626" s="4"/>
      <c r="X626" s="4"/>
      <c r="Y626" s="4"/>
      <c r="Z626" s="4"/>
      <c r="AA626" s="4"/>
      <c r="AB626" s="4"/>
    </row>
    <row r="627" spans="1:28" ht="13.5" customHeight="1">
      <c r="A627" s="1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76"/>
      <c r="T627" s="76"/>
      <c r="U627" s="12"/>
      <c r="V627" s="12"/>
      <c r="W627" s="4"/>
      <c r="X627" s="4"/>
      <c r="Y627" s="4"/>
      <c r="Z627" s="4"/>
      <c r="AA627" s="4"/>
      <c r="AB627" s="4"/>
    </row>
    <row r="628" spans="1:28" ht="13.5" customHeight="1">
      <c r="A628" s="1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76"/>
      <c r="T628" s="76"/>
      <c r="U628" s="12"/>
      <c r="V628" s="12"/>
      <c r="W628" s="4"/>
      <c r="X628" s="4"/>
      <c r="Y628" s="4"/>
      <c r="Z628" s="4"/>
      <c r="AA628" s="4"/>
      <c r="AB628" s="4"/>
    </row>
    <row r="629" spans="1:28" ht="13.5" customHeight="1">
      <c r="A629" s="1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76"/>
      <c r="T629" s="76"/>
      <c r="U629" s="12"/>
      <c r="V629" s="12"/>
      <c r="W629" s="4"/>
      <c r="X629" s="4"/>
      <c r="Y629" s="4"/>
      <c r="Z629" s="4"/>
      <c r="AA629" s="4"/>
      <c r="AB629" s="4"/>
    </row>
    <row r="630" spans="1:28" ht="13.5" customHeight="1">
      <c r="A630" s="1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76"/>
      <c r="T630" s="76"/>
      <c r="U630" s="12"/>
      <c r="V630" s="12"/>
      <c r="W630" s="4"/>
      <c r="X630" s="4"/>
      <c r="Y630" s="4"/>
      <c r="Z630" s="4"/>
      <c r="AA630" s="4"/>
      <c r="AB630" s="4"/>
    </row>
    <row r="631" spans="1:28" ht="13.5" customHeight="1">
      <c r="A631" s="1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76"/>
      <c r="T631" s="76"/>
      <c r="U631" s="12"/>
      <c r="V631" s="12"/>
      <c r="W631" s="4"/>
      <c r="X631" s="4"/>
      <c r="Y631" s="4"/>
      <c r="Z631" s="4"/>
      <c r="AA631" s="4"/>
      <c r="AB631" s="4"/>
    </row>
    <row r="632" spans="1:28" ht="13.5" customHeight="1">
      <c r="A632" s="1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76"/>
      <c r="T632" s="76"/>
      <c r="U632" s="12"/>
      <c r="V632" s="12"/>
      <c r="W632" s="4"/>
      <c r="X632" s="4"/>
      <c r="Y632" s="4"/>
      <c r="Z632" s="4"/>
      <c r="AA632" s="4"/>
      <c r="AB632" s="4"/>
    </row>
    <row r="633" spans="1:28" ht="13.5" customHeight="1">
      <c r="A633" s="1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76"/>
      <c r="T633" s="76"/>
      <c r="U633" s="12"/>
      <c r="V633" s="12"/>
      <c r="W633" s="4"/>
      <c r="X633" s="4"/>
      <c r="Y633" s="4"/>
      <c r="Z633" s="4"/>
      <c r="AA633" s="4"/>
      <c r="AB633" s="4"/>
    </row>
    <row r="634" spans="1:28" ht="13.5" customHeight="1">
      <c r="A634" s="1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76"/>
      <c r="T634" s="76"/>
      <c r="U634" s="12"/>
      <c r="V634" s="12"/>
      <c r="W634" s="4"/>
      <c r="X634" s="4"/>
      <c r="Y634" s="4"/>
      <c r="Z634" s="4"/>
      <c r="AA634" s="4"/>
      <c r="AB634" s="4"/>
    </row>
    <row r="635" spans="1:28" ht="13.5" customHeight="1">
      <c r="A635" s="1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76"/>
      <c r="T635" s="76"/>
      <c r="U635" s="12"/>
      <c r="V635" s="12"/>
      <c r="W635" s="4"/>
      <c r="X635" s="4"/>
      <c r="Y635" s="4"/>
      <c r="Z635" s="4"/>
      <c r="AA635" s="4"/>
      <c r="AB635" s="4"/>
    </row>
    <row r="636" spans="1:28" ht="13.5" customHeight="1">
      <c r="A636" s="1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76"/>
      <c r="T636" s="76"/>
      <c r="U636" s="12"/>
      <c r="V636" s="12"/>
      <c r="W636" s="4"/>
      <c r="X636" s="4"/>
      <c r="Y636" s="4"/>
      <c r="Z636" s="4"/>
      <c r="AA636" s="4"/>
      <c r="AB636" s="4"/>
    </row>
    <row r="637" spans="1:28" ht="13.5" customHeight="1">
      <c r="A637" s="1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76"/>
      <c r="T637" s="76"/>
      <c r="U637" s="12"/>
      <c r="V637" s="12"/>
      <c r="W637" s="4"/>
      <c r="X637" s="4"/>
      <c r="Y637" s="4"/>
      <c r="Z637" s="4"/>
      <c r="AA637" s="4"/>
      <c r="AB637" s="4"/>
    </row>
    <row r="638" spans="1:28" ht="13.5" customHeight="1">
      <c r="A638" s="1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76"/>
      <c r="T638" s="76"/>
      <c r="U638" s="12"/>
      <c r="V638" s="12"/>
      <c r="W638" s="4"/>
      <c r="X638" s="4"/>
      <c r="Y638" s="4"/>
      <c r="Z638" s="4"/>
      <c r="AA638" s="4"/>
      <c r="AB638" s="4"/>
    </row>
    <row r="639" spans="1:28" ht="13.5" customHeight="1">
      <c r="A639" s="1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76"/>
      <c r="T639" s="76"/>
      <c r="U639" s="12"/>
      <c r="V639" s="12"/>
      <c r="W639" s="4"/>
      <c r="X639" s="4"/>
      <c r="Y639" s="4"/>
      <c r="Z639" s="4"/>
      <c r="AA639" s="4"/>
      <c r="AB639" s="4"/>
    </row>
    <row r="640" spans="1:28" ht="13.5" customHeight="1">
      <c r="A640" s="1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76"/>
      <c r="T640" s="76"/>
      <c r="U640" s="12"/>
      <c r="V640" s="12"/>
      <c r="W640" s="4"/>
      <c r="X640" s="4"/>
      <c r="Y640" s="4"/>
      <c r="Z640" s="4"/>
      <c r="AA640" s="4"/>
      <c r="AB640" s="4"/>
    </row>
    <row r="641" spans="1:28" ht="13.5" customHeight="1">
      <c r="A641" s="1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76"/>
      <c r="T641" s="76"/>
      <c r="U641" s="12"/>
      <c r="V641" s="12"/>
      <c r="W641" s="4"/>
      <c r="X641" s="4"/>
      <c r="Y641" s="4"/>
      <c r="Z641" s="4"/>
      <c r="AA641" s="4"/>
      <c r="AB641" s="4"/>
    </row>
    <row r="642" spans="1:28" ht="13.5" customHeight="1">
      <c r="A642" s="1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76"/>
      <c r="T642" s="76"/>
      <c r="U642" s="12"/>
      <c r="V642" s="12"/>
      <c r="W642" s="4"/>
      <c r="X642" s="4"/>
      <c r="Y642" s="4"/>
      <c r="Z642" s="4"/>
      <c r="AA642" s="4"/>
      <c r="AB642" s="4"/>
    </row>
    <row r="643" spans="1:28" ht="13.5" customHeight="1">
      <c r="A643" s="1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76"/>
      <c r="T643" s="76"/>
      <c r="U643" s="12"/>
      <c r="V643" s="12"/>
      <c r="W643" s="4"/>
      <c r="X643" s="4"/>
      <c r="Y643" s="4"/>
      <c r="Z643" s="4"/>
      <c r="AA643" s="4"/>
      <c r="AB643" s="4"/>
    </row>
    <row r="644" spans="1:28" ht="13.5" customHeight="1">
      <c r="A644" s="1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76"/>
      <c r="T644" s="76"/>
      <c r="U644" s="12"/>
      <c r="V644" s="12"/>
      <c r="W644" s="4"/>
      <c r="X644" s="4"/>
      <c r="Y644" s="4"/>
      <c r="Z644" s="4"/>
      <c r="AA644" s="4"/>
      <c r="AB644" s="4"/>
    </row>
    <row r="645" spans="1:28" ht="13.5" customHeight="1">
      <c r="A645" s="1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76"/>
      <c r="T645" s="76"/>
      <c r="U645" s="12"/>
      <c r="V645" s="12"/>
      <c r="W645" s="4"/>
      <c r="X645" s="4"/>
      <c r="Y645" s="4"/>
      <c r="Z645" s="4"/>
      <c r="AA645" s="4"/>
      <c r="AB645" s="4"/>
    </row>
    <row r="646" spans="1:28" ht="13.5" customHeight="1">
      <c r="A646" s="1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76"/>
      <c r="T646" s="76"/>
      <c r="U646" s="12"/>
      <c r="V646" s="12"/>
      <c r="W646" s="4"/>
      <c r="X646" s="4"/>
      <c r="Y646" s="4"/>
      <c r="Z646" s="4"/>
      <c r="AA646" s="4"/>
      <c r="AB646" s="4"/>
    </row>
    <row r="647" spans="1:28" ht="13.5" customHeight="1">
      <c r="A647" s="1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76"/>
      <c r="T647" s="76"/>
      <c r="U647" s="12"/>
      <c r="V647" s="12"/>
      <c r="W647" s="4"/>
      <c r="X647" s="4"/>
      <c r="Y647" s="4"/>
      <c r="Z647" s="4"/>
      <c r="AA647" s="4"/>
      <c r="AB647" s="4"/>
    </row>
    <row r="648" spans="1:28" ht="13.5" customHeight="1">
      <c r="A648" s="1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76"/>
      <c r="T648" s="76"/>
      <c r="U648" s="12"/>
      <c r="V648" s="12"/>
      <c r="W648" s="4"/>
      <c r="X648" s="4"/>
      <c r="Y648" s="4"/>
      <c r="Z648" s="4"/>
      <c r="AA648" s="4"/>
      <c r="AB648" s="4"/>
    </row>
    <row r="649" spans="1:28" ht="13.5" customHeight="1">
      <c r="A649" s="1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76"/>
      <c r="T649" s="76"/>
      <c r="U649" s="12"/>
      <c r="V649" s="12"/>
      <c r="W649" s="4"/>
      <c r="X649" s="4"/>
      <c r="Y649" s="4"/>
      <c r="Z649" s="4"/>
      <c r="AA649" s="4"/>
      <c r="AB649" s="4"/>
    </row>
    <row r="650" spans="1:28" ht="13.5" customHeight="1">
      <c r="A650" s="1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76"/>
      <c r="T650" s="76"/>
      <c r="U650" s="12"/>
      <c r="V650" s="12"/>
      <c r="W650" s="4"/>
      <c r="X650" s="4"/>
      <c r="Y650" s="4"/>
      <c r="Z650" s="4"/>
      <c r="AA650" s="4"/>
      <c r="AB650" s="4"/>
    </row>
    <row r="651" spans="1:28" ht="13.5" customHeight="1">
      <c r="A651" s="1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76"/>
      <c r="T651" s="76"/>
      <c r="U651" s="12"/>
      <c r="V651" s="12"/>
      <c r="W651" s="4"/>
      <c r="X651" s="4"/>
      <c r="Y651" s="4"/>
      <c r="Z651" s="4"/>
      <c r="AA651" s="4"/>
      <c r="AB651" s="4"/>
    </row>
    <row r="652" spans="1:28" ht="13.5" customHeight="1">
      <c r="A652" s="1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76"/>
      <c r="T652" s="76"/>
      <c r="U652" s="12"/>
      <c r="V652" s="12"/>
      <c r="W652" s="4"/>
      <c r="X652" s="4"/>
      <c r="Y652" s="4"/>
      <c r="Z652" s="4"/>
      <c r="AA652" s="4"/>
      <c r="AB652" s="4"/>
    </row>
    <row r="653" spans="1:28" ht="13.5" customHeight="1">
      <c r="A653" s="1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76"/>
      <c r="T653" s="76"/>
      <c r="U653" s="12"/>
      <c r="V653" s="12"/>
      <c r="W653" s="4"/>
      <c r="X653" s="4"/>
      <c r="Y653" s="4"/>
      <c r="Z653" s="4"/>
      <c r="AA653" s="4"/>
      <c r="AB653" s="4"/>
    </row>
    <row r="654" spans="1:28" ht="13.5" customHeight="1">
      <c r="A654" s="1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76"/>
      <c r="T654" s="76"/>
      <c r="U654" s="12"/>
      <c r="V654" s="12"/>
      <c r="W654" s="4"/>
      <c r="X654" s="4"/>
      <c r="Y654" s="4"/>
      <c r="Z654" s="4"/>
      <c r="AA654" s="4"/>
      <c r="AB654" s="4"/>
    </row>
    <row r="655" spans="1:28" ht="13.5" customHeight="1">
      <c r="A655" s="1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76"/>
      <c r="T655" s="76"/>
      <c r="U655" s="12"/>
      <c r="V655" s="12"/>
      <c r="W655" s="4"/>
      <c r="X655" s="4"/>
      <c r="Y655" s="4"/>
      <c r="Z655" s="4"/>
      <c r="AA655" s="4"/>
      <c r="AB655" s="4"/>
    </row>
    <row r="656" spans="1:28" ht="13.5" customHeight="1">
      <c r="A656" s="1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76"/>
      <c r="T656" s="76"/>
      <c r="U656" s="12"/>
      <c r="V656" s="12"/>
      <c r="W656" s="4"/>
      <c r="X656" s="4"/>
      <c r="Y656" s="4"/>
      <c r="Z656" s="4"/>
      <c r="AA656" s="4"/>
      <c r="AB656" s="4"/>
    </row>
    <row r="657" spans="1:28" ht="13.5" customHeight="1">
      <c r="A657" s="1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76"/>
      <c r="T657" s="76"/>
      <c r="U657" s="12"/>
      <c r="V657" s="12"/>
      <c r="W657" s="4"/>
      <c r="X657" s="4"/>
      <c r="Y657" s="4"/>
      <c r="Z657" s="4"/>
      <c r="AA657" s="4"/>
      <c r="AB657" s="4"/>
    </row>
    <row r="658" spans="1:28" ht="13.5" customHeight="1">
      <c r="A658" s="1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76"/>
      <c r="T658" s="76"/>
      <c r="U658" s="12"/>
      <c r="V658" s="12"/>
      <c r="W658" s="4"/>
      <c r="X658" s="4"/>
      <c r="Y658" s="4"/>
      <c r="Z658" s="4"/>
      <c r="AA658" s="4"/>
      <c r="AB658" s="4"/>
    </row>
    <row r="659" spans="1:28" ht="13.5" customHeight="1">
      <c r="A659" s="1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76"/>
      <c r="T659" s="76"/>
      <c r="U659" s="12"/>
      <c r="V659" s="12"/>
      <c r="W659" s="4"/>
      <c r="X659" s="4"/>
      <c r="Y659" s="4"/>
      <c r="Z659" s="4"/>
      <c r="AA659" s="4"/>
      <c r="AB659" s="4"/>
    </row>
    <row r="660" spans="1:28" ht="13.5" customHeight="1">
      <c r="A660" s="1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76"/>
      <c r="T660" s="76"/>
      <c r="U660" s="12"/>
      <c r="V660" s="12"/>
      <c r="W660" s="4"/>
      <c r="X660" s="4"/>
      <c r="Y660" s="4"/>
      <c r="Z660" s="4"/>
      <c r="AA660" s="4"/>
      <c r="AB660" s="4"/>
    </row>
    <row r="661" spans="1:28" ht="13.5" customHeight="1">
      <c r="A661" s="1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76"/>
      <c r="T661" s="76"/>
      <c r="U661" s="12"/>
      <c r="V661" s="12"/>
      <c r="W661" s="4"/>
      <c r="X661" s="4"/>
      <c r="Y661" s="4"/>
      <c r="Z661" s="4"/>
      <c r="AA661" s="4"/>
      <c r="AB661" s="4"/>
    </row>
    <row r="662" spans="1:28" ht="13.5" customHeight="1">
      <c r="A662" s="1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76"/>
      <c r="T662" s="76"/>
      <c r="U662" s="12"/>
      <c r="V662" s="12"/>
      <c r="W662" s="4"/>
      <c r="X662" s="4"/>
      <c r="Y662" s="4"/>
      <c r="Z662" s="4"/>
      <c r="AA662" s="4"/>
      <c r="AB662" s="4"/>
    </row>
    <row r="663" spans="1:28" ht="13.5" customHeight="1">
      <c r="A663" s="1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76"/>
      <c r="T663" s="76"/>
      <c r="U663" s="12"/>
      <c r="V663" s="12"/>
      <c r="W663" s="4"/>
      <c r="X663" s="4"/>
      <c r="Y663" s="4"/>
      <c r="Z663" s="4"/>
      <c r="AA663" s="4"/>
      <c r="AB663" s="4"/>
    </row>
    <row r="664" spans="1:28" ht="13.5" customHeight="1">
      <c r="A664" s="1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76"/>
      <c r="T664" s="76"/>
      <c r="U664" s="12"/>
      <c r="V664" s="12"/>
      <c r="W664" s="4"/>
      <c r="X664" s="4"/>
      <c r="Y664" s="4"/>
      <c r="Z664" s="4"/>
      <c r="AA664" s="4"/>
      <c r="AB664" s="4"/>
    </row>
    <row r="665" spans="1:28" ht="13.5" customHeight="1">
      <c r="A665" s="1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76"/>
      <c r="T665" s="76"/>
      <c r="U665" s="12"/>
      <c r="V665" s="12"/>
      <c r="W665" s="4"/>
      <c r="X665" s="4"/>
      <c r="Y665" s="4"/>
      <c r="Z665" s="4"/>
      <c r="AA665" s="4"/>
      <c r="AB665" s="4"/>
    </row>
    <row r="666" spans="1:28" ht="13.5" customHeight="1">
      <c r="A666" s="1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76"/>
      <c r="T666" s="76"/>
      <c r="U666" s="12"/>
      <c r="V666" s="12"/>
      <c r="W666" s="4"/>
      <c r="X666" s="4"/>
      <c r="Y666" s="4"/>
      <c r="Z666" s="4"/>
      <c r="AA666" s="4"/>
      <c r="AB666" s="4"/>
    </row>
    <row r="667" spans="1:28" ht="13.5" customHeight="1">
      <c r="A667" s="1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76"/>
      <c r="T667" s="76"/>
      <c r="U667" s="12"/>
      <c r="V667" s="12"/>
      <c r="W667" s="4"/>
      <c r="X667" s="4"/>
      <c r="Y667" s="4"/>
      <c r="Z667" s="4"/>
      <c r="AA667" s="4"/>
      <c r="AB667" s="4"/>
    </row>
    <row r="668" spans="1:28" ht="13.5" customHeight="1">
      <c r="A668" s="1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76"/>
      <c r="T668" s="76"/>
      <c r="U668" s="12"/>
      <c r="V668" s="12"/>
      <c r="W668" s="4"/>
      <c r="X668" s="4"/>
      <c r="Y668" s="4"/>
      <c r="Z668" s="4"/>
      <c r="AA668" s="4"/>
      <c r="AB668" s="4"/>
    </row>
    <row r="669" spans="1:28" ht="13.5" customHeight="1">
      <c r="A669" s="1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76"/>
      <c r="T669" s="76"/>
      <c r="U669" s="12"/>
      <c r="V669" s="12"/>
      <c r="W669" s="4"/>
      <c r="X669" s="4"/>
      <c r="Y669" s="4"/>
      <c r="Z669" s="4"/>
      <c r="AA669" s="4"/>
      <c r="AB669" s="4"/>
    </row>
    <row r="670" spans="1:28" ht="13.5" customHeight="1">
      <c r="A670" s="1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76"/>
      <c r="T670" s="76"/>
      <c r="U670" s="12"/>
      <c r="V670" s="12"/>
      <c r="W670" s="4"/>
      <c r="X670" s="4"/>
      <c r="Y670" s="4"/>
      <c r="Z670" s="4"/>
      <c r="AA670" s="4"/>
      <c r="AB670" s="4"/>
    </row>
    <row r="671" spans="1:28" ht="13.5" customHeight="1">
      <c r="A671" s="1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76"/>
      <c r="T671" s="76"/>
      <c r="U671" s="12"/>
      <c r="V671" s="12"/>
      <c r="W671" s="4"/>
      <c r="X671" s="4"/>
      <c r="Y671" s="4"/>
      <c r="Z671" s="4"/>
      <c r="AA671" s="4"/>
      <c r="AB671" s="4"/>
    </row>
    <row r="672" spans="1:28" ht="13.5" customHeight="1">
      <c r="A672" s="1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76"/>
      <c r="T672" s="76"/>
      <c r="U672" s="12"/>
      <c r="V672" s="12"/>
      <c r="W672" s="4"/>
      <c r="X672" s="4"/>
      <c r="Y672" s="4"/>
      <c r="Z672" s="4"/>
      <c r="AA672" s="4"/>
      <c r="AB672" s="4"/>
    </row>
    <row r="673" spans="1:28" ht="13.5" customHeight="1">
      <c r="A673" s="1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76"/>
      <c r="T673" s="76"/>
      <c r="U673" s="12"/>
      <c r="V673" s="12"/>
      <c r="W673" s="4"/>
      <c r="X673" s="4"/>
      <c r="Y673" s="4"/>
      <c r="Z673" s="4"/>
      <c r="AA673" s="4"/>
      <c r="AB673" s="4"/>
    </row>
    <row r="674" spans="1:28" ht="13.5" customHeight="1">
      <c r="A674" s="1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76"/>
      <c r="T674" s="76"/>
      <c r="U674" s="12"/>
      <c r="V674" s="12"/>
      <c r="W674" s="4"/>
      <c r="X674" s="4"/>
      <c r="Y674" s="4"/>
      <c r="Z674" s="4"/>
      <c r="AA674" s="4"/>
      <c r="AB674" s="4"/>
    </row>
    <row r="675" spans="1:28" ht="13.5" customHeight="1">
      <c r="A675" s="1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76"/>
      <c r="T675" s="76"/>
      <c r="U675" s="12"/>
      <c r="V675" s="12"/>
      <c r="W675" s="4"/>
      <c r="X675" s="4"/>
      <c r="Y675" s="4"/>
      <c r="Z675" s="4"/>
      <c r="AA675" s="4"/>
      <c r="AB675" s="4"/>
    </row>
    <row r="676" spans="1:28" ht="13.5" customHeight="1">
      <c r="A676" s="1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76"/>
      <c r="T676" s="76"/>
      <c r="U676" s="12"/>
      <c r="V676" s="12"/>
      <c r="W676" s="4"/>
      <c r="X676" s="4"/>
      <c r="Y676" s="4"/>
      <c r="Z676" s="4"/>
      <c r="AA676" s="4"/>
      <c r="AB676" s="4"/>
    </row>
    <row r="677" spans="1:28" ht="13.5" customHeight="1">
      <c r="A677" s="1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76"/>
      <c r="T677" s="76"/>
      <c r="U677" s="12"/>
      <c r="V677" s="12"/>
      <c r="W677" s="4"/>
      <c r="X677" s="4"/>
      <c r="Y677" s="4"/>
      <c r="Z677" s="4"/>
      <c r="AA677" s="4"/>
      <c r="AB677" s="4"/>
    </row>
    <row r="678" spans="1:28" ht="13.5" customHeight="1">
      <c r="A678" s="1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76"/>
      <c r="T678" s="76"/>
      <c r="U678" s="12"/>
      <c r="V678" s="12"/>
      <c r="W678" s="4"/>
      <c r="X678" s="4"/>
      <c r="Y678" s="4"/>
      <c r="Z678" s="4"/>
      <c r="AA678" s="4"/>
      <c r="AB678" s="4"/>
    </row>
    <row r="679" spans="1:28" ht="13.5" customHeight="1">
      <c r="A679" s="1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76"/>
      <c r="T679" s="76"/>
      <c r="U679" s="12"/>
      <c r="V679" s="12"/>
      <c r="W679" s="4"/>
      <c r="X679" s="4"/>
      <c r="Y679" s="4"/>
      <c r="Z679" s="4"/>
      <c r="AA679" s="4"/>
      <c r="AB679" s="4"/>
    </row>
    <row r="680" spans="1:28" ht="13.5" customHeight="1">
      <c r="A680" s="1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76"/>
      <c r="T680" s="76"/>
      <c r="U680" s="12"/>
      <c r="V680" s="12"/>
      <c r="W680" s="4"/>
      <c r="X680" s="4"/>
      <c r="Y680" s="4"/>
      <c r="Z680" s="4"/>
      <c r="AA680" s="4"/>
      <c r="AB680" s="4"/>
    </row>
    <row r="681" spans="1:28" ht="13.5" customHeight="1">
      <c r="A681" s="1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76"/>
      <c r="T681" s="76"/>
      <c r="U681" s="12"/>
      <c r="V681" s="12"/>
      <c r="W681" s="4"/>
      <c r="X681" s="4"/>
      <c r="Y681" s="4"/>
      <c r="Z681" s="4"/>
      <c r="AA681" s="4"/>
      <c r="AB681" s="4"/>
    </row>
    <row r="682" spans="1:28" ht="13.5" customHeight="1">
      <c r="A682" s="1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76"/>
      <c r="T682" s="76"/>
      <c r="U682" s="12"/>
      <c r="V682" s="12"/>
      <c r="W682" s="4"/>
      <c r="X682" s="4"/>
      <c r="Y682" s="4"/>
      <c r="Z682" s="4"/>
      <c r="AA682" s="4"/>
      <c r="AB682" s="4"/>
    </row>
    <row r="683" spans="1:28" ht="13.5" customHeight="1">
      <c r="A683" s="1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76"/>
      <c r="T683" s="76"/>
      <c r="U683" s="12"/>
      <c r="V683" s="12"/>
      <c r="W683" s="4"/>
      <c r="X683" s="4"/>
      <c r="Y683" s="4"/>
      <c r="Z683" s="4"/>
      <c r="AA683" s="4"/>
      <c r="AB683" s="4"/>
    </row>
    <row r="684" spans="1:28" ht="13.5" customHeight="1">
      <c r="A684" s="1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76"/>
      <c r="T684" s="76"/>
      <c r="U684" s="12"/>
      <c r="V684" s="12"/>
      <c r="W684" s="4"/>
      <c r="X684" s="4"/>
      <c r="Y684" s="4"/>
      <c r="Z684" s="4"/>
      <c r="AA684" s="4"/>
      <c r="AB684" s="4"/>
    </row>
    <row r="685" spans="1:28" ht="13.5" customHeight="1">
      <c r="A685" s="1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76"/>
      <c r="T685" s="76"/>
      <c r="U685" s="12"/>
      <c r="V685" s="12"/>
      <c r="W685" s="4"/>
      <c r="X685" s="4"/>
      <c r="Y685" s="4"/>
      <c r="Z685" s="4"/>
      <c r="AA685" s="4"/>
      <c r="AB685" s="4"/>
    </row>
    <row r="686" spans="1:28" ht="13.5" customHeight="1">
      <c r="A686" s="1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76"/>
      <c r="T686" s="76"/>
      <c r="U686" s="12"/>
      <c r="V686" s="12"/>
      <c r="W686" s="4"/>
      <c r="X686" s="4"/>
      <c r="Y686" s="4"/>
      <c r="Z686" s="4"/>
      <c r="AA686" s="4"/>
      <c r="AB686" s="4"/>
    </row>
    <row r="687" spans="1:28" ht="13.5" customHeight="1">
      <c r="A687" s="1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76"/>
      <c r="T687" s="76"/>
      <c r="U687" s="12"/>
      <c r="V687" s="12"/>
      <c r="W687" s="4"/>
      <c r="X687" s="4"/>
      <c r="Y687" s="4"/>
      <c r="Z687" s="4"/>
      <c r="AA687" s="4"/>
      <c r="AB687" s="4"/>
    </row>
    <row r="688" spans="1:28" ht="13.5" customHeight="1">
      <c r="A688" s="1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76"/>
      <c r="T688" s="76"/>
      <c r="U688" s="12"/>
      <c r="V688" s="12"/>
      <c r="W688" s="4"/>
      <c r="X688" s="4"/>
      <c r="Y688" s="4"/>
      <c r="Z688" s="4"/>
      <c r="AA688" s="4"/>
      <c r="AB688" s="4"/>
    </row>
    <row r="689" spans="1:28" ht="13.5" customHeight="1">
      <c r="A689" s="1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76"/>
      <c r="T689" s="76"/>
      <c r="U689" s="12"/>
      <c r="V689" s="12"/>
      <c r="W689" s="4"/>
      <c r="X689" s="4"/>
      <c r="Y689" s="4"/>
      <c r="Z689" s="4"/>
      <c r="AA689" s="4"/>
      <c r="AB689" s="4"/>
    </row>
    <row r="690" spans="1:28" ht="13.5" customHeight="1">
      <c r="A690" s="1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76"/>
      <c r="T690" s="76"/>
      <c r="U690" s="12"/>
      <c r="V690" s="12"/>
      <c r="W690" s="4"/>
      <c r="X690" s="4"/>
      <c r="Y690" s="4"/>
      <c r="Z690" s="4"/>
      <c r="AA690" s="4"/>
      <c r="AB690" s="4"/>
    </row>
    <row r="691" spans="1:28" ht="13.5" customHeight="1">
      <c r="A691" s="1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76"/>
      <c r="T691" s="76"/>
      <c r="U691" s="12"/>
      <c r="V691" s="12"/>
      <c r="W691" s="4"/>
      <c r="X691" s="4"/>
      <c r="Y691" s="4"/>
      <c r="Z691" s="4"/>
      <c r="AA691" s="4"/>
      <c r="AB691" s="4"/>
    </row>
    <row r="692" spans="1:28" ht="13.5" customHeight="1">
      <c r="A692" s="1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76"/>
      <c r="T692" s="76"/>
      <c r="U692" s="12"/>
      <c r="V692" s="12"/>
      <c r="W692" s="4"/>
      <c r="X692" s="4"/>
      <c r="Y692" s="4"/>
      <c r="Z692" s="4"/>
      <c r="AA692" s="4"/>
      <c r="AB692" s="4"/>
    </row>
    <row r="693" spans="1:28" ht="13.5" customHeight="1">
      <c r="A693" s="1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76"/>
      <c r="T693" s="76"/>
      <c r="U693" s="12"/>
      <c r="V693" s="12"/>
      <c r="W693" s="4"/>
      <c r="X693" s="4"/>
      <c r="Y693" s="4"/>
      <c r="Z693" s="4"/>
      <c r="AA693" s="4"/>
      <c r="AB693" s="4"/>
    </row>
    <row r="694" spans="1:28" ht="13.5" customHeight="1">
      <c r="A694" s="1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76"/>
      <c r="T694" s="76"/>
      <c r="U694" s="12"/>
      <c r="V694" s="12"/>
      <c r="W694" s="4"/>
      <c r="X694" s="4"/>
      <c r="Y694" s="4"/>
      <c r="Z694" s="4"/>
      <c r="AA694" s="4"/>
      <c r="AB694" s="4"/>
    </row>
    <row r="695" spans="1:28" ht="13.5" customHeight="1">
      <c r="A695" s="1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76"/>
      <c r="T695" s="76"/>
      <c r="U695" s="12"/>
      <c r="V695" s="12"/>
      <c r="W695" s="4"/>
      <c r="X695" s="4"/>
      <c r="Y695" s="4"/>
      <c r="Z695" s="4"/>
      <c r="AA695" s="4"/>
      <c r="AB695" s="4"/>
    </row>
    <row r="696" spans="1:28" ht="13.5" customHeight="1">
      <c r="A696" s="1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76"/>
      <c r="T696" s="76"/>
      <c r="U696" s="12"/>
      <c r="V696" s="12"/>
      <c r="W696" s="4"/>
      <c r="X696" s="4"/>
      <c r="Y696" s="4"/>
      <c r="Z696" s="4"/>
      <c r="AA696" s="4"/>
      <c r="AB696" s="4"/>
    </row>
    <row r="697" spans="1:28" ht="13.5" customHeight="1">
      <c r="A697" s="1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76"/>
      <c r="T697" s="76"/>
      <c r="U697" s="12"/>
      <c r="V697" s="12"/>
      <c r="W697" s="4"/>
      <c r="X697" s="4"/>
      <c r="Y697" s="4"/>
      <c r="Z697" s="4"/>
      <c r="AA697" s="4"/>
      <c r="AB697" s="4"/>
    </row>
    <row r="698" spans="1:28" ht="13.5" customHeight="1">
      <c r="A698" s="1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76"/>
      <c r="T698" s="76"/>
      <c r="U698" s="12"/>
      <c r="V698" s="12"/>
      <c r="W698" s="4"/>
      <c r="X698" s="4"/>
      <c r="Y698" s="4"/>
      <c r="Z698" s="4"/>
      <c r="AA698" s="4"/>
      <c r="AB698" s="4"/>
    </row>
    <row r="699" spans="1:28" ht="13.5" customHeight="1">
      <c r="A699" s="1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76"/>
      <c r="T699" s="76"/>
      <c r="U699" s="12"/>
      <c r="V699" s="12"/>
      <c r="W699" s="4"/>
      <c r="X699" s="4"/>
      <c r="Y699" s="4"/>
      <c r="Z699" s="4"/>
      <c r="AA699" s="4"/>
      <c r="AB699" s="4"/>
    </row>
    <row r="700" spans="1:28" ht="13.5" customHeight="1">
      <c r="A700" s="1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76"/>
      <c r="T700" s="76"/>
      <c r="U700" s="12"/>
      <c r="V700" s="12"/>
      <c r="W700" s="4"/>
      <c r="X700" s="4"/>
      <c r="Y700" s="4"/>
      <c r="Z700" s="4"/>
      <c r="AA700" s="4"/>
      <c r="AB700" s="4"/>
    </row>
    <row r="701" spans="1:28" ht="13.5" customHeight="1">
      <c r="A701" s="1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76"/>
      <c r="T701" s="76"/>
      <c r="U701" s="12"/>
      <c r="V701" s="12"/>
      <c r="W701" s="4"/>
      <c r="X701" s="4"/>
      <c r="Y701" s="4"/>
      <c r="Z701" s="4"/>
      <c r="AA701" s="4"/>
      <c r="AB701" s="4"/>
    </row>
    <row r="702" spans="1:28" ht="13.5" customHeight="1">
      <c r="A702" s="1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76"/>
      <c r="T702" s="76"/>
      <c r="U702" s="12"/>
      <c r="V702" s="12"/>
      <c r="W702" s="4"/>
      <c r="X702" s="4"/>
      <c r="Y702" s="4"/>
      <c r="Z702" s="4"/>
      <c r="AA702" s="4"/>
      <c r="AB702" s="4"/>
    </row>
    <row r="703" spans="1:28" ht="13.5" customHeight="1">
      <c r="A703" s="1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76"/>
      <c r="T703" s="76"/>
      <c r="U703" s="12"/>
      <c r="V703" s="12"/>
      <c r="W703" s="4"/>
      <c r="X703" s="4"/>
      <c r="Y703" s="4"/>
      <c r="Z703" s="4"/>
      <c r="AA703" s="4"/>
      <c r="AB703" s="4"/>
    </row>
    <row r="704" spans="1:28" ht="13.5" customHeight="1">
      <c r="A704" s="1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76"/>
      <c r="T704" s="76"/>
      <c r="U704" s="12"/>
      <c r="V704" s="12"/>
      <c r="W704" s="4"/>
      <c r="X704" s="4"/>
      <c r="Y704" s="4"/>
      <c r="Z704" s="4"/>
      <c r="AA704" s="4"/>
      <c r="AB704" s="4"/>
    </row>
    <row r="705" spans="1:28" ht="13.5" customHeight="1">
      <c r="A705" s="1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76"/>
      <c r="T705" s="76"/>
      <c r="U705" s="12"/>
      <c r="V705" s="12"/>
      <c r="W705" s="4"/>
      <c r="X705" s="4"/>
      <c r="Y705" s="4"/>
      <c r="Z705" s="4"/>
      <c r="AA705" s="4"/>
      <c r="AB705" s="4"/>
    </row>
    <row r="706" spans="1:28" ht="13.5" customHeight="1">
      <c r="A706" s="1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76"/>
      <c r="T706" s="76"/>
      <c r="U706" s="12"/>
      <c r="V706" s="12"/>
      <c r="W706" s="4"/>
      <c r="X706" s="4"/>
      <c r="Y706" s="4"/>
      <c r="Z706" s="4"/>
      <c r="AA706" s="4"/>
      <c r="AB706" s="4"/>
    </row>
    <row r="707" spans="1:28" ht="13.5" customHeight="1">
      <c r="A707" s="1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76"/>
      <c r="T707" s="76"/>
      <c r="U707" s="12"/>
      <c r="V707" s="12"/>
      <c r="W707" s="4"/>
      <c r="X707" s="4"/>
      <c r="Y707" s="4"/>
      <c r="Z707" s="4"/>
      <c r="AA707" s="4"/>
      <c r="AB707" s="4"/>
    </row>
    <row r="708" spans="1:28" ht="13.5" customHeight="1">
      <c r="A708" s="1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76"/>
      <c r="T708" s="76"/>
      <c r="U708" s="12"/>
      <c r="V708" s="12"/>
      <c r="W708" s="4"/>
      <c r="X708" s="4"/>
      <c r="Y708" s="4"/>
      <c r="Z708" s="4"/>
      <c r="AA708" s="4"/>
      <c r="AB708" s="4"/>
    </row>
    <row r="709" spans="1:28" ht="13.5" customHeight="1">
      <c r="A709" s="1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76"/>
      <c r="T709" s="76"/>
      <c r="U709" s="12"/>
      <c r="V709" s="12"/>
      <c r="W709" s="4"/>
      <c r="X709" s="4"/>
      <c r="Y709" s="4"/>
      <c r="Z709" s="4"/>
      <c r="AA709" s="4"/>
      <c r="AB709" s="4"/>
    </row>
    <row r="710" spans="1:28" ht="13.5" customHeight="1">
      <c r="A710" s="1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76"/>
      <c r="T710" s="76"/>
      <c r="U710" s="12"/>
      <c r="V710" s="12"/>
      <c r="W710" s="4"/>
      <c r="X710" s="4"/>
      <c r="Y710" s="4"/>
      <c r="Z710" s="4"/>
      <c r="AA710" s="4"/>
      <c r="AB710" s="4"/>
    </row>
    <row r="711" spans="1:28" ht="13.5" customHeight="1">
      <c r="A711" s="1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76"/>
      <c r="T711" s="76"/>
      <c r="U711" s="12"/>
      <c r="V711" s="12"/>
      <c r="W711" s="4"/>
      <c r="X711" s="4"/>
      <c r="Y711" s="4"/>
      <c r="Z711" s="4"/>
      <c r="AA711" s="4"/>
      <c r="AB711" s="4"/>
    </row>
    <row r="712" spans="1:28" ht="13.5" customHeight="1">
      <c r="A712" s="1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76"/>
      <c r="T712" s="76"/>
      <c r="U712" s="12"/>
      <c r="V712" s="12"/>
      <c r="W712" s="4"/>
      <c r="X712" s="4"/>
      <c r="Y712" s="4"/>
      <c r="Z712" s="4"/>
      <c r="AA712" s="4"/>
      <c r="AB712" s="4"/>
    </row>
    <row r="713" spans="1:28" ht="13.5" customHeight="1">
      <c r="A713" s="1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76"/>
      <c r="T713" s="76"/>
      <c r="U713" s="12"/>
      <c r="V713" s="12"/>
      <c r="W713" s="4"/>
      <c r="X713" s="4"/>
      <c r="Y713" s="4"/>
      <c r="Z713" s="4"/>
      <c r="AA713" s="4"/>
      <c r="AB713" s="4"/>
    </row>
    <row r="714" spans="1:28" ht="13.5" customHeight="1">
      <c r="A714" s="1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76"/>
      <c r="T714" s="76"/>
      <c r="U714" s="12"/>
      <c r="V714" s="12"/>
      <c r="W714" s="4"/>
      <c r="X714" s="4"/>
      <c r="Y714" s="4"/>
      <c r="Z714" s="4"/>
      <c r="AA714" s="4"/>
      <c r="AB714" s="4"/>
    </row>
    <row r="715" spans="1:28" ht="13.5" customHeight="1">
      <c r="A715" s="1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76"/>
      <c r="T715" s="76"/>
      <c r="U715" s="12"/>
      <c r="V715" s="12"/>
      <c r="W715" s="4"/>
      <c r="X715" s="4"/>
      <c r="Y715" s="4"/>
      <c r="Z715" s="4"/>
      <c r="AA715" s="4"/>
      <c r="AB715" s="4"/>
    </row>
    <row r="716" spans="1:28" ht="13.5" customHeight="1">
      <c r="A716" s="1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76"/>
      <c r="T716" s="76"/>
      <c r="U716" s="12"/>
      <c r="V716" s="12"/>
      <c r="W716" s="4"/>
      <c r="X716" s="4"/>
      <c r="Y716" s="4"/>
      <c r="Z716" s="4"/>
      <c r="AA716" s="4"/>
      <c r="AB716" s="4"/>
    </row>
    <row r="717" spans="1:28" ht="13.5" customHeight="1">
      <c r="A717" s="1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76"/>
      <c r="T717" s="76"/>
      <c r="U717" s="12"/>
      <c r="V717" s="12"/>
      <c r="W717" s="4"/>
      <c r="X717" s="4"/>
      <c r="Y717" s="4"/>
      <c r="Z717" s="4"/>
      <c r="AA717" s="4"/>
      <c r="AB717" s="4"/>
    </row>
    <row r="718" spans="1:28" ht="13.5" customHeight="1">
      <c r="A718" s="1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76"/>
      <c r="T718" s="76"/>
      <c r="U718" s="12"/>
      <c r="V718" s="12"/>
      <c r="W718" s="4"/>
      <c r="X718" s="4"/>
      <c r="Y718" s="4"/>
      <c r="Z718" s="4"/>
      <c r="AA718" s="4"/>
      <c r="AB718" s="4"/>
    </row>
    <row r="719" spans="1:28" ht="13.5" customHeight="1">
      <c r="A719" s="1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76"/>
      <c r="T719" s="76"/>
      <c r="U719" s="12"/>
      <c r="V719" s="12"/>
      <c r="W719" s="4"/>
      <c r="X719" s="4"/>
      <c r="Y719" s="4"/>
      <c r="Z719" s="4"/>
      <c r="AA719" s="4"/>
      <c r="AB719" s="4"/>
    </row>
    <row r="720" spans="1:28" ht="13.5" customHeight="1">
      <c r="A720" s="1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76"/>
      <c r="T720" s="76"/>
      <c r="U720" s="12"/>
      <c r="V720" s="12"/>
      <c r="W720" s="4"/>
      <c r="X720" s="4"/>
      <c r="Y720" s="4"/>
      <c r="Z720" s="4"/>
      <c r="AA720" s="4"/>
      <c r="AB720" s="4"/>
    </row>
    <row r="721" spans="1:28" ht="13.5" customHeight="1">
      <c r="A721" s="1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76"/>
      <c r="T721" s="76"/>
      <c r="U721" s="12"/>
      <c r="V721" s="12"/>
      <c r="W721" s="4"/>
      <c r="X721" s="4"/>
      <c r="Y721" s="4"/>
      <c r="Z721" s="4"/>
      <c r="AA721" s="4"/>
      <c r="AB721" s="4"/>
    </row>
    <row r="722" spans="1:28" ht="13.5" customHeight="1">
      <c r="A722" s="1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76"/>
      <c r="T722" s="76"/>
      <c r="U722" s="12"/>
      <c r="V722" s="12"/>
      <c r="W722" s="4"/>
      <c r="X722" s="4"/>
      <c r="Y722" s="4"/>
      <c r="Z722" s="4"/>
      <c r="AA722" s="4"/>
      <c r="AB722" s="4"/>
    </row>
    <row r="723" spans="1:28" ht="13.5" customHeight="1">
      <c r="A723" s="1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76"/>
      <c r="T723" s="76"/>
      <c r="U723" s="12"/>
      <c r="V723" s="12"/>
      <c r="W723" s="4"/>
      <c r="X723" s="4"/>
      <c r="Y723" s="4"/>
      <c r="Z723" s="4"/>
      <c r="AA723" s="4"/>
      <c r="AB723" s="4"/>
    </row>
    <row r="724" spans="1:28" ht="13.5" customHeight="1">
      <c r="A724" s="1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76"/>
      <c r="T724" s="76"/>
      <c r="U724" s="12"/>
      <c r="V724" s="12"/>
      <c r="W724" s="4"/>
      <c r="X724" s="4"/>
      <c r="Y724" s="4"/>
      <c r="Z724" s="4"/>
      <c r="AA724" s="4"/>
      <c r="AB724" s="4"/>
    </row>
    <row r="725" spans="1:28" ht="13.5" customHeight="1">
      <c r="A725" s="1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76"/>
      <c r="T725" s="76"/>
      <c r="U725" s="12"/>
      <c r="V725" s="12"/>
      <c r="W725" s="4"/>
      <c r="X725" s="4"/>
      <c r="Y725" s="4"/>
      <c r="Z725" s="4"/>
      <c r="AA725" s="4"/>
      <c r="AB725" s="4"/>
    </row>
    <row r="726" spans="1:28" ht="13.5" customHeight="1">
      <c r="A726" s="1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76"/>
      <c r="T726" s="76"/>
      <c r="U726" s="12"/>
      <c r="V726" s="12"/>
      <c r="W726" s="4"/>
      <c r="X726" s="4"/>
      <c r="Y726" s="4"/>
      <c r="Z726" s="4"/>
      <c r="AA726" s="4"/>
      <c r="AB726" s="4"/>
    </row>
    <row r="727" spans="1:28" ht="13.5" customHeight="1">
      <c r="A727" s="1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76"/>
      <c r="T727" s="76"/>
      <c r="U727" s="12"/>
      <c r="V727" s="12"/>
      <c r="W727" s="4"/>
      <c r="X727" s="4"/>
      <c r="Y727" s="4"/>
      <c r="Z727" s="4"/>
      <c r="AA727" s="4"/>
      <c r="AB727" s="4"/>
    </row>
    <row r="728" spans="1:28" ht="13.5" customHeight="1">
      <c r="A728" s="1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76"/>
      <c r="T728" s="76"/>
      <c r="U728" s="12"/>
      <c r="V728" s="12"/>
      <c r="W728" s="4"/>
      <c r="X728" s="4"/>
      <c r="Y728" s="4"/>
      <c r="Z728" s="4"/>
      <c r="AA728" s="4"/>
      <c r="AB728" s="4"/>
    </row>
    <row r="729" spans="1:28" ht="13.5" customHeight="1">
      <c r="A729" s="1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76"/>
      <c r="T729" s="76"/>
      <c r="U729" s="12"/>
      <c r="V729" s="12"/>
      <c r="W729" s="4"/>
      <c r="X729" s="4"/>
      <c r="Y729" s="4"/>
      <c r="Z729" s="4"/>
      <c r="AA729" s="4"/>
      <c r="AB729" s="4"/>
    </row>
    <row r="730" spans="1:28" ht="13.5" customHeight="1">
      <c r="A730" s="1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76"/>
      <c r="T730" s="76"/>
      <c r="U730" s="12"/>
      <c r="V730" s="12"/>
      <c r="W730" s="4"/>
      <c r="X730" s="4"/>
      <c r="Y730" s="4"/>
      <c r="Z730" s="4"/>
      <c r="AA730" s="4"/>
      <c r="AB730" s="4"/>
    </row>
    <row r="731" spans="1:28" ht="13.5" customHeight="1">
      <c r="A731" s="1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76"/>
      <c r="T731" s="76"/>
      <c r="U731" s="12"/>
      <c r="V731" s="12"/>
      <c r="W731" s="4"/>
      <c r="X731" s="4"/>
      <c r="Y731" s="4"/>
      <c r="Z731" s="4"/>
      <c r="AA731" s="4"/>
      <c r="AB731" s="4"/>
    </row>
    <row r="732" spans="1:28" ht="13.5" customHeight="1">
      <c r="A732" s="1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76"/>
      <c r="T732" s="76"/>
      <c r="U732" s="12"/>
      <c r="V732" s="12"/>
      <c r="W732" s="4"/>
      <c r="X732" s="4"/>
      <c r="Y732" s="4"/>
      <c r="Z732" s="4"/>
      <c r="AA732" s="4"/>
      <c r="AB732" s="4"/>
    </row>
    <row r="733" spans="1:28" ht="13.5" customHeight="1">
      <c r="A733" s="1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76"/>
      <c r="T733" s="76"/>
      <c r="U733" s="12"/>
      <c r="V733" s="12"/>
      <c r="W733" s="4"/>
      <c r="X733" s="4"/>
      <c r="Y733" s="4"/>
      <c r="Z733" s="4"/>
      <c r="AA733" s="4"/>
      <c r="AB733" s="4"/>
    </row>
    <row r="734" spans="1:28" ht="13.5" customHeight="1">
      <c r="A734" s="1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76"/>
      <c r="T734" s="76"/>
      <c r="U734" s="12"/>
      <c r="V734" s="12"/>
      <c r="W734" s="4"/>
      <c r="X734" s="4"/>
      <c r="Y734" s="4"/>
      <c r="Z734" s="4"/>
      <c r="AA734" s="4"/>
      <c r="AB734" s="4"/>
    </row>
    <row r="735" spans="1:28" ht="13.5" customHeight="1">
      <c r="A735" s="1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76"/>
      <c r="T735" s="76"/>
      <c r="U735" s="12"/>
      <c r="V735" s="12"/>
      <c r="W735" s="4"/>
      <c r="X735" s="4"/>
      <c r="Y735" s="4"/>
      <c r="Z735" s="4"/>
      <c r="AA735" s="4"/>
      <c r="AB735" s="4"/>
    </row>
    <row r="736" spans="1:28" ht="13.5" customHeight="1">
      <c r="A736" s="1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76"/>
      <c r="T736" s="76"/>
      <c r="U736" s="12"/>
      <c r="V736" s="12"/>
      <c r="W736" s="4"/>
      <c r="X736" s="4"/>
      <c r="Y736" s="4"/>
      <c r="Z736" s="4"/>
      <c r="AA736" s="4"/>
      <c r="AB736" s="4"/>
    </row>
    <row r="737" spans="1:28" ht="13.5" customHeight="1">
      <c r="A737" s="1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76"/>
      <c r="T737" s="76"/>
      <c r="U737" s="12"/>
      <c r="V737" s="12"/>
      <c r="W737" s="4"/>
      <c r="X737" s="4"/>
      <c r="Y737" s="4"/>
      <c r="Z737" s="4"/>
      <c r="AA737" s="4"/>
      <c r="AB737" s="4"/>
    </row>
    <row r="738" spans="1:28" ht="13.5" customHeight="1">
      <c r="A738" s="1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76"/>
      <c r="T738" s="76"/>
      <c r="U738" s="12"/>
      <c r="V738" s="12"/>
      <c r="W738" s="4"/>
      <c r="X738" s="4"/>
      <c r="Y738" s="4"/>
      <c r="Z738" s="4"/>
      <c r="AA738" s="4"/>
      <c r="AB738" s="4"/>
    </row>
    <row r="739" spans="1:28" ht="13.5" customHeight="1">
      <c r="A739" s="1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76"/>
      <c r="T739" s="76"/>
      <c r="U739" s="12"/>
      <c r="V739" s="12"/>
      <c r="W739" s="4"/>
      <c r="X739" s="4"/>
      <c r="Y739" s="4"/>
      <c r="Z739" s="4"/>
      <c r="AA739" s="4"/>
      <c r="AB739" s="4"/>
    </row>
    <row r="740" spans="1:28" ht="13.5" customHeight="1">
      <c r="A740" s="1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76"/>
      <c r="T740" s="76"/>
      <c r="U740" s="12"/>
      <c r="V740" s="12"/>
      <c r="W740" s="4"/>
      <c r="X740" s="4"/>
      <c r="Y740" s="4"/>
      <c r="Z740" s="4"/>
      <c r="AA740" s="4"/>
      <c r="AB740" s="4"/>
    </row>
    <row r="741" spans="1:28" ht="13.5" customHeight="1">
      <c r="A741" s="1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76"/>
      <c r="T741" s="76"/>
      <c r="U741" s="12"/>
      <c r="V741" s="12"/>
      <c r="W741" s="4"/>
      <c r="X741" s="4"/>
      <c r="Y741" s="4"/>
      <c r="Z741" s="4"/>
      <c r="AA741" s="4"/>
      <c r="AB741" s="4"/>
    </row>
    <row r="742" spans="1:28" ht="13.5" customHeight="1">
      <c r="A742" s="1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76"/>
      <c r="T742" s="76"/>
      <c r="U742" s="12"/>
      <c r="V742" s="12"/>
      <c r="W742" s="4"/>
      <c r="X742" s="4"/>
      <c r="Y742" s="4"/>
      <c r="Z742" s="4"/>
      <c r="AA742" s="4"/>
      <c r="AB742" s="4"/>
    </row>
    <row r="743" spans="1:28" ht="13.5" customHeight="1">
      <c r="A743" s="1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76"/>
      <c r="T743" s="76"/>
      <c r="U743" s="12"/>
      <c r="V743" s="12"/>
      <c r="W743" s="4"/>
      <c r="X743" s="4"/>
      <c r="Y743" s="4"/>
      <c r="Z743" s="4"/>
      <c r="AA743" s="4"/>
      <c r="AB743" s="4"/>
    </row>
    <row r="744" spans="1:28" ht="13.5" customHeight="1">
      <c r="A744" s="1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76"/>
      <c r="T744" s="76"/>
      <c r="U744" s="12"/>
      <c r="V744" s="12"/>
      <c r="W744" s="4"/>
      <c r="X744" s="4"/>
      <c r="Y744" s="4"/>
      <c r="Z744" s="4"/>
      <c r="AA744" s="4"/>
      <c r="AB744" s="4"/>
    </row>
    <row r="745" spans="1:28" ht="13.5" customHeight="1">
      <c r="A745" s="1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76"/>
      <c r="T745" s="76"/>
      <c r="U745" s="12"/>
      <c r="V745" s="12"/>
      <c r="W745" s="4"/>
      <c r="X745" s="4"/>
      <c r="Y745" s="4"/>
      <c r="Z745" s="4"/>
      <c r="AA745" s="4"/>
      <c r="AB745" s="4"/>
    </row>
    <row r="746" spans="1:28" ht="13.5" customHeight="1">
      <c r="A746" s="1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76"/>
      <c r="T746" s="76"/>
      <c r="U746" s="12"/>
      <c r="V746" s="12"/>
      <c r="W746" s="4"/>
      <c r="X746" s="4"/>
      <c r="Y746" s="4"/>
      <c r="Z746" s="4"/>
      <c r="AA746" s="4"/>
      <c r="AB746" s="4"/>
    </row>
    <row r="747" spans="1:28" ht="13.5" customHeight="1">
      <c r="A747" s="1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76"/>
      <c r="T747" s="76"/>
      <c r="U747" s="12"/>
      <c r="V747" s="12"/>
      <c r="W747" s="4"/>
      <c r="X747" s="4"/>
      <c r="Y747" s="4"/>
      <c r="Z747" s="4"/>
      <c r="AA747" s="4"/>
      <c r="AB747" s="4"/>
    </row>
    <row r="748" spans="1:28" ht="13.5" customHeight="1">
      <c r="A748" s="1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76"/>
      <c r="T748" s="76"/>
      <c r="U748" s="12"/>
      <c r="V748" s="12"/>
      <c r="W748" s="4"/>
      <c r="X748" s="4"/>
      <c r="Y748" s="4"/>
      <c r="Z748" s="4"/>
      <c r="AA748" s="4"/>
      <c r="AB748" s="4"/>
    </row>
    <row r="749" spans="1:28" ht="13.5" customHeight="1">
      <c r="A749" s="1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76"/>
      <c r="T749" s="76"/>
      <c r="U749" s="12"/>
      <c r="V749" s="12"/>
      <c r="W749" s="4"/>
      <c r="X749" s="4"/>
      <c r="Y749" s="4"/>
      <c r="Z749" s="4"/>
      <c r="AA749" s="4"/>
      <c r="AB749" s="4"/>
    </row>
    <row r="750" spans="1:28" ht="13.5" customHeight="1">
      <c r="A750" s="1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76"/>
      <c r="T750" s="76"/>
      <c r="U750" s="12"/>
      <c r="V750" s="12"/>
      <c r="W750" s="4"/>
      <c r="X750" s="4"/>
      <c r="Y750" s="4"/>
      <c r="Z750" s="4"/>
      <c r="AA750" s="4"/>
      <c r="AB750" s="4"/>
    </row>
    <row r="751" spans="1:28" ht="13.5" customHeight="1">
      <c r="A751" s="1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76"/>
      <c r="T751" s="76"/>
      <c r="U751" s="12"/>
      <c r="V751" s="12"/>
      <c r="W751" s="4"/>
      <c r="X751" s="4"/>
      <c r="Y751" s="4"/>
      <c r="Z751" s="4"/>
      <c r="AA751" s="4"/>
      <c r="AB751" s="4"/>
    </row>
    <row r="752" spans="1:28" ht="13.5" customHeight="1">
      <c r="A752" s="1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76"/>
      <c r="T752" s="76"/>
      <c r="U752" s="12"/>
      <c r="V752" s="12"/>
      <c r="W752" s="4"/>
      <c r="X752" s="4"/>
      <c r="Y752" s="4"/>
      <c r="Z752" s="4"/>
      <c r="AA752" s="4"/>
      <c r="AB752" s="4"/>
    </row>
    <row r="753" spans="1:28" ht="13.5" customHeight="1">
      <c r="A753" s="1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76"/>
      <c r="T753" s="76"/>
      <c r="U753" s="12"/>
      <c r="V753" s="12"/>
      <c r="W753" s="4"/>
      <c r="X753" s="4"/>
      <c r="Y753" s="4"/>
      <c r="Z753" s="4"/>
      <c r="AA753" s="4"/>
      <c r="AB753" s="4"/>
    </row>
    <row r="754" spans="1:28" ht="13.5" customHeight="1">
      <c r="A754" s="1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76"/>
      <c r="T754" s="76"/>
      <c r="U754" s="12"/>
      <c r="V754" s="12"/>
      <c r="W754" s="4"/>
      <c r="X754" s="4"/>
      <c r="Y754" s="4"/>
      <c r="Z754" s="4"/>
      <c r="AA754" s="4"/>
      <c r="AB754" s="4"/>
    </row>
    <row r="755" spans="1:28" ht="13.5" customHeight="1">
      <c r="A755" s="1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76"/>
      <c r="T755" s="76"/>
      <c r="U755" s="12"/>
      <c r="V755" s="12"/>
      <c r="W755" s="4"/>
      <c r="X755" s="4"/>
      <c r="Y755" s="4"/>
      <c r="Z755" s="4"/>
      <c r="AA755" s="4"/>
      <c r="AB755" s="4"/>
    </row>
    <row r="756" spans="1:28" ht="13.5" customHeight="1">
      <c r="A756" s="1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76"/>
      <c r="T756" s="76"/>
      <c r="U756" s="12"/>
      <c r="V756" s="12"/>
      <c r="W756" s="4"/>
      <c r="X756" s="4"/>
      <c r="Y756" s="4"/>
      <c r="Z756" s="4"/>
      <c r="AA756" s="4"/>
      <c r="AB756" s="4"/>
    </row>
    <row r="757" spans="1:28" ht="13.5" customHeight="1">
      <c r="A757" s="1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76"/>
      <c r="T757" s="76"/>
      <c r="U757" s="12"/>
      <c r="V757" s="12"/>
      <c r="W757" s="4"/>
      <c r="X757" s="4"/>
      <c r="Y757" s="4"/>
      <c r="Z757" s="4"/>
      <c r="AA757" s="4"/>
      <c r="AB757" s="4"/>
    </row>
    <row r="758" spans="1:28" ht="13.5" customHeight="1">
      <c r="A758" s="1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76"/>
      <c r="T758" s="76"/>
      <c r="U758" s="12"/>
      <c r="V758" s="12"/>
      <c r="W758" s="4"/>
      <c r="X758" s="4"/>
      <c r="Y758" s="4"/>
      <c r="Z758" s="4"/>
      <c r="AA758" s="4"/>
      <c r="AB758" s="4"/>
    </row>
    <row r="759" spans="1:28" ht="13.5" customHeight="1">
      <c r="A759" s="1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76"/>
      <c r="T759" s="76"/>
      <c r="U759" s="12"/>
      <c r="V759" s="12"/>
      <c r="W759" s="4"/>
      <c r="X759" s="4"/>
      <c r="Y759" s="4"/>
      <c r="Z759" s="4"/>
      <c r="AA759" s="4"/>
      <c r="AB759" s="4"/>
    </row>
    <row r="760" spans="1:28" ht="13.5" customHeight="1">
      <c r="A760" s="1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76"/>
      <c r="T760" s="76"/>
      <c r="U760" s="12"/>
      <c r="V760" s="12"/>
      <c r="W760" s="4"/>
      <c r="X760" s="4"/>
      <c r="Y760" s="4"/>
      <c r="Z760" s="4"/>
      <c r="AA760" s="4"/>
      <c r="AB760" s="4"/>
    </row>
    <row r="761" spans="1:28" ht="13.5" customHeight="1">
      <c r="A761" s="1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76"/>
      <c r="T761" s="76"/>
      <c r="U761" s="12"/>
      <c r="V761" s="12"/>
      <c r="W761" s="4"/>
      <c r="X761" s="4"/>
      <c r="Y761" s="4"/>
      <c r="Z761" s="4"/>
      <c r="AA761" s="4"/>
      <c r="AB761" s="4"/>
    </row>
    <row r="762" spans="1:28" ht="13.5" customHeight="1">
      <c r="A762" s="1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76"/>
      <c r="T762" s="76"/>
      <c r="U762" s="12"/>
      <c r="V762" s="12"/>
      <c r="W762" s="4"/>
      <c r="X762" s="4"/>
      <c r="Y762" s="4"/>
      <c r="Z762" s="4"/>
      <c r="AA762" s="4"/>
      <c r="AB762" s="4"/>
    </row>
    <row r="763" spans="1:28" ht="13.5" customHeight="1">
      <c r="A763" s="1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76"/>
      <c r="T763" s="76"/>
      <c r="U763" s="12"/>
      <c r="V763" s="12"/>
      <c r="W763" s="4"/>
      <c r="X763" s="4"/>
      <c r="Y763" s="4"/>
      <c r="Z763" s="4"/>
      <c r="AA763" s="4"/>
      <c r="AB763" s="4"/>
    </row>
    <row r="764" spans="1:28" ht="13.5" customHeight="1">
      <c r="A764" s="1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76"/>
      <c r="T764" s="76"/>
      <c r="U764" s="12"/>
      <c r="V764" s="12"/>
      <c r="W764" s="4"/>
      <c r="X764" s="4"/>
      <c r="Y764" s="4"/>
      <c r="Z764" s="4"/>
      <c r="AA764" s="4"/>
      <c r="AB764" s="4"/>
    </row>
    <row r="765" spans="1:28" ht="13.5" customHeight="1">
      <c r="A765" s="1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76"/>
      <c r="T765" s="76"/>
      <c r="U765" s="12"/>
      <c r="V765" s="12"/>
      <c r="W765" s="4"/>
      <c r="X765" s="4"/>
      <c r="Y765" s="4"/>
      <c r="Z765" s="4"/>
      <c r="AA765" s="4"/>
      <c r="AB765" s="4"/>
    </row>
    <row r="766" spans="1:28" ht="13.5" customHeight="1">
      <c r="A766" s="1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76"/>
      <c r="T766" s="76"/>
      <c r="U766" s="12"/>
      <c r="V766" s="12"/>
      <c r="W766" s="4"/>
      <c r="X766" s="4"/>
      <c r="Y766" s="4"/>
      <c r="Z766" s="4"/>
      <c r="AA766" s="4"/>
      <c r="AB766" s="4"/>
    </row>
    <row r="767" spans="1:28" ht="13.5" customHeight="1">
      <c r="A767" s="1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76"/>
      <c r="T767" s="76"/>
      <c r="U767" s="12"/>
      <c r="V767" s="12"/>
      <c r="W767" s="4"/>
      <c r="X767" s="4"/>
      <c r="Y767" s="4"/>
      <c r="Z767" s="4"/>
      <c r="AA767" s="4"/>
      <c r="AB767" s="4"/>
    </row>
    <row r="768" spans="1:28" ht="13.5" customHeight="1">
      <c r="A768" s="1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76"/>
      <c r="T768" s="76"/>
      <c r="U768" s="12"/>
      <c r="V768" s="12"/>
      <c r="W768" s="4"/>
      <c r="X768" s="4"/>
      <c r="Y768" s="4"/>
      <c r="Z768" s="4"/>
      <c r="AA768" s="4"/>
      <c r="AB768" s="4"/>
    </row>
    <row r="769" spans="1:28" ht="13.5" customHeight="1">
      <c r="A769" s="1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76"/>
      <c r="T769" s="76"/>
      <c r="U769" s="12"/>
      <c r="V769" s="12"/>
      <c r="W769" s="4"/>
      <c r="X769" s="4"/>
      <c r="Y769" s="4"/>
      <c r="Z769" s="4"/>
      <c r="AA769" s="4"/>
      <c r="AB769" s="4"/>
    </row>
    <row r="770" spans="1:28" ht="13.5" customHeight="1">
      <c r="A770" s="1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76"/>
      <c r="T770" s="76"/>
      <c r="U770" s="12"/>
      <c r="V770" s="12"/>
      <c r="W770" s="4"/>
      <c r="X770" s="4"/>
      <c r="Y770" s="4"/>
      <c r="Z770" s="4"/>
      <c r="AA770" s="4"/>
      <c r="AB770" s="4"/>
    </row>
    <row r="771" spans="1:28" ht="13.5" customHeight="1">
      <c r="A771" s="1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76"/>
      <c r="T771" s="76"/>
      <c r="U771" s="12"/>
      <c r="V771" s="12"/>
      <c r="W771" s="4"/>
      <c r="X771" s="4"/>
      <c r="Y771" s="4"/>
      <c r="Z771" s="4"/>
      <c r="AA771" s="4"/>
      <c r="AB771" s="4"/>
    </row>
    <row r="772" spans="1:28" ht="13.5" customHeight="1">
      <c r="A772" s="1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76"/>
      <c r="T772" s="76"/>
      <c r="U772" s="12"/>
      <c r="V772" s="12"/>
      <c r="W772" s="4"/>
      <c r="X772" s="4"/>
      <c r="Y772" s="4"/>
      <c r="Z772" s="4"/>
      <c r="AA772" s="4"/>
      <c r="AB772" s="4"/>
    </row>
    <row r="773" spans="1:28" ht="13.5" customHeight="1">
      <c r="A773" s="1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76"/>
      <c r="T773" s="76"/>
      <c r="U773" s="12"/>
      <c r="V773" s="12"/>
      <c r="W773" s="4"/>
      <c r="X773" s="4"/>
      <c r="Y773" s="4"/>
      <c r="Z773" s="4"/>
      <c r="AA773" s="4"/>
      <c r="AB773" s="4"/>
    </row>
    <row r="774" spans="1:28" ht="13.5" customHeight="1">
      <c r="A774" s="1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76"/>
      <c r="T774" s="76"/>
      <c r="U774" s="12"/>
      <c r="V774" s="12"/>
      <c r="W774" s="4"/>
      <c r="X774" s="4"/>
      <c r="Y774" s="4"/>
      <c r="Z774" s="4"/>
      <c r="AA774" s="4"/>
      <c r="AB774" s="4"/>
    </row>
    <row r="775" spans="1:28" ht="13.5" customHeight="1">
      <c r="A775" s="1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76"/>
      <c r="T775" s="76"/>
      <c r="U775" s="12"/>
      <c r="V775" s="12"/>
      <c r="W775" s="4"/>
      <c r="X775" s="4"/>
      <c r="Y775" s="4"/>
      <c r="Z775" s="4"/>
      <c r="AA775" s="4"/>
      <c r="AB775" s="4"/>
    </row>
    <row r="776" spans="1:28" ht="13.5" customHeight="1">
      <c r="A776" s="1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76"/>
      <c r="T776" s="76"/>
      <c r="U776" s="12"/>
      <c r="V776" s="12"/>
      <c r="W776" s="4"/>
      <c r="X776" s="4"/>
      <c r="Y776" s="4"/>
      <c r="Z776" s="4"/>
      <c r="AA776" s="4"/>
      <c r="AB776" s="4"/>
    </row>
    <row r="777" spans="1:28" ht="13.5" customHeight="1">
      <c r="A777" s="1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76"/>
      <c r="T777" s="76"/>
      <c r="U777" s="12"/>
      <c r="V777" s="12"/>
      <c r="W777" s="4"/>
      <c r="X777" s="4"/>
      <c r="Y777" s="4"/>
      <c r="Z777" s="4"/>
      <c r="AA777" s="4"/>
      <c r="AB777" s="4"/>
    </row>
    <row r="778" spans="1:28" ht="13.5" customHeight="1">
      <c r="A778" s="1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76"/>
      <c r="T778" s="76"/>
      <c r="U778" s="12"/>
      <c r="V778" s="12"/>
      <c r="W778" s="4"/>
      <c r="X778" s="4"/>
      <c r="Y778" s="4"/>
      <c r="Z778" s="4"/>
      <c r="AA778" s="4"/>
      <c r="AB778" s="4"/>
    </row>
    <row r="779" spans="1:28" ht="13.5" customHeight="1">
      <c r="A779" s="1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76"/>
      <c r="T779" s="76"/>
      <c r="U779" s="12"/>
      <c r="V779" s="12"/>
      <c r="W779" s="4"/>
      <c r="X779" s="4"/>
      <c r="Y779" s="4"/>
      <c r="Z779" s="4"/>
      <c r="AA779" s="4"/>
      <c r="AB779" s="4"/>
    </row>
    <row r="780" spans="1:28" ht="13.5" customHeight="1">
      <c r="A780" s="1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76"/>
      <c r="T780" s="76"/>
      <c r="U780" s="12"/>
      <c r="V780" s="12"/>
      <c r="W780" s="4"/>
      <c r="X780" s="4"/>
      <c r="Y780" s="4"/>
      <c r="Z780" s="4"/>
      <c r="AA780" s="4"/>
      <c r="AB780" s="4"/>
    </row>
    <row r="781" spans="1:28" ht="13.5" customHeight="1">
      <c r="A781" s="1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76"/>
      <c r="T781" s="76"/>
      <c r="U781" s="12"/>
      <c r="V781" s="12"/>
      <c r="W781" s="4"/>
      <c r="X781" s="4"/>
      <c r="Y781" s="4"/>
      <c r="Z781" s="4"/>
      <c r="AA781" s="4"/>
      <c r="AB781" s="4"/>
    </row>
    <row r="782" spans="1:28" ht="13.5" customHeight="1">
      <c r="A782" s="1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76"/>
      <c r="T782" s="76"/>
      <c r="U782" s="12"/>
      <c r="V782" s="12"/>
      <c r="W782" s="4"/>
      <c r="X782" s="4"/>
      <c r="Y782" s="4"/>
      <c r="Z782" s="4"/>
      <c r="AA782" s="4"/>
      <c r="AB782" s="4"/>
    </row>
    <row r="783" spans="1:28" ht="13.5" customHeight="1">
      <c r="A783" s="1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76"/>
      <c r="T783" s="76"/>
      <c r="U783" s="12"/>
      <c r="V783" s="12"/>
      <c r="W783" s="4"/>
      <c r="X783" s="4"/>
      <c r="Y783" s="4"/>
      <c r="Z783" s="4"/>
      <c r="AA783" s="4"/>
      <c r="AB783" s="4"/>
    </row>
    <row r="784" spans="1:28" ht="13.5" customHeight="1">
      <c r="A784" s="1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76"/>
      <c r="T784" s="76"/>
      <c r="U784" s="12"/>
      <c r="V784" s="12"/>
      <c r="W784" s="4"/>
      <c r="X784" s="4"/>
      <c r="Y784" s="4"/>
      <c r="Z784" s="4"/>
      <c r="AA784" s="4"/>
      <c r="AB784" s="4"/>
    </row>
    <row r="785" spans="1:28" ht="13.5" customHeight="1">
      <c r="A785" s="1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76"/>
      <c r="T785" s="76"/>
      <c r="U785" s="12"/>
      <c r="V785" s="12"/>
      <c r="W785" s="4"/>
      <c r="X785" s="4"/>
      <c r="Y785" s="4"/>
      <c r="Z785" s="4"/>
      <c r="AA785" s="4"/>
      <c r="AB785" s="4"/>
    </row>
    <row r="786" spans="1:28" ht="13.5" customHeight="1">
      <c r="A786" s="1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76"/>
      <c r="T786" s="76"/>
      <c r="U786" s="12"/>
      <c r="V786" s="12"/>
      <c r="W786" s="4"/>
      <c r="X786" s="4"/>
      <c r="Y786" s="4"/>
      <c r="Z786" s="4"/>
      <c r="AA786" s="4"/>
      <c r="AB786" s="4"/>
    </row>
    <row r="787" spans="1:28" ht="13.5" customHeight="1">
      <c r="A787" s="1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76"/>
      <c r="T787" s="76"/>
      <c r="U787" s="12"/>
      <c r="V787" s="12"/>
      <c r="W787" s="4"/>
      <c r="X787" s="4"/>
      <c r="Y787" s="4"/>
      <c r="Z787" s="4"/>
      <c r="AA787" s="4"/>
      <c r="AB787" s="4"/>
    </row>
    <row r="788" spans="1:28" ht="13.5" customHeight="1">
      <c r="A788" s="1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76"/>
      <c r="T788" s="76"/>
      <c r="U788" s="12"/>
      <c r="V788" s="12"/>
      <c r="W788" s="4"/>
      <c r="X788" s="4"/>
      <c r="Y788" s="4"/>
      <c r="Z788" s="4"/>
      <c r="AA788" s="4"/>
      <c r="AB788" s="4"/>
    </row>
    <row r="789" spans="1:28" ht="13.5" customHeight="1">
      <c r="A789" s="1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76"/>
      <c r="T789" s="76"/>
      <c r="U789" s="12"/>
      <c r="V789" s="12"/>
      <c r="W789" s="4"/>
      <c r="X789" s="4"/>
      <c r="Y789" s="4"/>
      <c r="Z789" s="4"/>
      <c r="AA789" s="4"/>
      <c r="AB789" s="4"/>
    </row>
    <row r="790" spans="1:28" ht="13.5" customHeight="1">
      <c r="A790" s="1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76"/>
      <c r="T790" s="76"/>
      <c r="U790" s="12"/>
      <c r="V790" s="12"/>
      <c r="W790" s="4"/>
      <c r="X790" s="4"/>
      <c r="Y790" s="4"/>
      <c r="Z790" s="4"/>
      <c r="AA790" s="4"/>
      <c r="AB790" s="4"/>
    </row>
    <row r="791" spans="1:28" ht="13.5" customHeight="1">
      <c r="A791" s="1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76"/>
      <c r="T791" s="76"/>
      <c r="U791" s="12"/>
      <c r="V791" s="12"/>
      <c r="W791" s="4"/>
      <c r="X791" s="4"/>
      <c r="Y791" s="4"/>
      <c r="Z791" s="4"/>
      <c r="AA791" s="4"/>
      <c r="AB791" s="4"/>
    </row>
    <row r="792" spans="1:28" ht="13.5" customHeight="1">
      <c r="A792" s="1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76"/>
      <c r="T792" s="76"/>
      <c r="U792" s="12"/>
      <c r="V792" s="12"/>
      <c r="W792" s="4"/>
      <c r="X792" s="4"/>
      <c r="Y792" s="4"/>
      <c r="Z792" s="4"/>
      <c r="AA792" s="4"/>
      <c r="AB792" s="4"/>
    </row>
    <row r="793" spans="1:28" ht="13.5" customHeight="1">
      <c r="A793" s="1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76"/>
      <c r="T793" s="76"/>
      <c r="U793" s="12"/>
      <c r="V793" s="12"/>
      <c r="W793" s="4"/>
      <c r="X793" s="4"/>
      <c r="Y793" s="4"/>
      <c r="Z793" s="4"/>
      <c r="AA793" s="4"/>
      <c r="AB793" s="4"/>
    </row>
    <row r="794" spans="1:28" ht="13.5" customHeight="1">
      <c r="A794" s="1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76"/>
      <c r="T794" s="76"/>
      <c r="U794" s="12"/>
      <c r="V794" s="12"/>
      <c r="W794" s="4"/>
      <c r="X794" s="4"/>
      <c r="Y794" s="4"/>
      <c r="Z794" s="4"/>
      <c r="AA794" s="4"/>
      <c r="AB794" s="4"/>
    </row>
    <row r="795" spans="1:28" ht="13.5" customHeight="1">
      <c r="A795" s="1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76"/>
      <c r="T795" s="76"/>
      <c r="U795" s="12"/>
      <c r="V795" s="12"/>
      <c r="W795" s="4"/>
      <c r="X795" s="4"/>
      <c r="Y795" s="4"/>
      <c r="Z795" s="4"/>
      <c r="AA795" s="4"/>
      <c r="AB795" s="4"/>
    </row>
    <row r="796" spans="1:28" ht="13.5" customHeight="1">
      <c r="A796" s="1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76"/>
      <c r="T796" s="76"/>
      <c r="U796" s="12"/>
      <c r="V796" s="12"/>
      <c r="W796" s="4"/>
      <c r="X796" s="4"/>
      <c r="Y796" s="4"/>
      <c r="Z796" s="4"/>
      <c r="AA796" s="4"/>
      <c r="AB796" s="4"/>
    </row>
    <row r="797" spans="1:28" ht="13.5" customHeight="1">
      <c r="A797" s="1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76"/>
      <c r="T797" s="76"/>
      <c r="U797" s="12"/>
      <c r="V797" s="12"/>
      <c r="W797" s="4"/>
      <c r="X797" s="4"/>
      <c r="Y797" s="4"/>
      <c r="Z797" s="4"/>
      <c r="AA797" s="4"/>
      <c r="AB797" s="4"/>
    </row>
    <row r="798" spans="1:28" ht="13.5" customHeight="1">
      <c r="A798" s="1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76"/>
      <c r="T798" s="76"/>
      <c r="U798" s="12"/>
      <c r="V798" s="12"/>
      <c r="W798" s="4"/>
      <c r="X798" s="4"/>
      <c r="Y798" s="4"/>
      <c r="Z798" s="4"/>
      <c r="AA798" s="4"/>
      <c r="AB798" s="4"/>
    </row>
    <row r="799" spans="1:28" ht="13.5" customHeight="1">
      <c r="A799" s="1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76"/>
      <c r="T799" s="76"/>
      <c r="U799" s="12"/>
      <c r="V799" s="12"/>
      <c r="W799" s="4"/>
      <c r="X799" s="4"/>
      <c r="Y799" s="4"/>
      <c r="Z799" s="4"/>
      <c r="AA799" s="4"/>
      <c r="AB799" s="4"/>
    </row>
    <row r="800" spans="1:28" ht="13.5" customHeight="1">
      <c r="A800" s="1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76"/>
      <c r="T800" s="76"/>
      <c r="U800" s="12"/>
      <c r="V800" s="12"/>
      <c r="W800" s="4"/>
      <c r="X800" s="4"/>
      <c r="Y800" s="4"/>
      <c r="Z800" s="4"/>
      <c r="AA800" s="4"/>
      <c r="AB800" s="4"/>
    </row>
    <row r="801" spans="1:28" ht="13.5" customHeight="1">
      <c r="A801" s="1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76"/>
      <c r="T801" s="76"/>
      <c r="U801" s="12"/>
      <c r="V801" s="12"/>
      <c r="W801" s="4"/>
      <c r="X801" s="4"/>
      <c r="Y801" s="4"/>
      <c r="Z801" s="4"/>
      <c r="AA801" s="4"/>
      <c r="AB801" s="4"/>
    </row>
    <row r="802" spans="1:28" ht="13.5" customHeight="1">
      <c r="A802" s="1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76"/>
      <c r="T802" s="76"/>
      <c r="U802" s="12"/>
      <c r="V802" s="12"/>
      <c r="W802" s="4"/>
      <c r="X802" s="4"/>
      <c r="Y802" s="4"/>
      <c r="Z802" s="4"/>
      <c r="AA802" s="4"/>
      <c r="AB802" s="4"/>
    </row>
    <row r="803" spans="1:28" ht="13.5" customHeight="1">
      <c r="A803" s="1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76"/>
      <c r="T803" s="76"/>
      <c r="U803" s="12"/>
      <c r="V803" s="12"/>
      <c r="W803" s="4"/>
      <c r="X803" s="4"/>
      <c r="Y803" s="4"/>
      <c r="Z803" s="4"/>
      <c r="AA803" s="4"/>
      <c r="AB803" s="4"/>
    </row>
    <row r="804" spans="1:28" ht="13.5" customHeight="1">
      <c r="A804" s="1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76"/>
      <c r="T804" s="76"/>
      <c r="U804" s="12"/>
      <c r="V804" s="12"/>
      <c r="W804" s="4"/>
      <c r="X804" s="4"/>
      <c r="Y804" s="4"/>
      <c r="Z804" s="4"/>
      <c r="AA804" s="4"/>
      <c r="AB804" s="4"/>
    </row>
    <row r="805" spans="1:28" ht="13.5" customHeight="1">
      <c r="A805" s="1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76"/>
      <c r="T805" s="76"/>
      <c r="U805" s="12"/>
      <c r="V805" s="12"/>
      <c r="W805" s="4"/>
      <c r="X805" s="4"/>
      <c r="Y805" s="4"/>
      <c r="Z805" s="4"/>
      <c r="AA805" s="4"/>
      <c r="AB805" s="4"/>
    </row>
    <row r="806" spans="1:28" ht="13.5" customHeight="1">
      <c r="A806" s="1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76"/>
      <c r="T806" s="76"/>
      <c r="U806" s="12"/>
      <c r="V806" s="12"/>
      <c r="W806" s="4"/>
      <c r="X806" s="4"/>
      <c r="Y806" s="4"/>
      <c r="Z806" s="4"/>
      <c r="AA806" s="4"/>
      <c r="AB806" s="4"/>
    </row>
    <row r="807" spans="1:28" ht="13.5" customHeight="1">
      <c r="A807" s="1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76"/>
      <c r="T807" s="76"/>
      <c r="U807" s="12"/>
      <c r="V807" s="12"/>
      <c r="W807" s="4"/>
      <c r="X807" s="4"/>
      <c r="Y807" s="4"/>
      <c r="Z807" s="4"/>
      <c r="AA807" s="4"/>
      <c r="AB807" s="4"/>
    </row>
    <row r="808" spans="1:28" ht="13.5" customHeight="1">
      <c r="A808" s="1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76"/>
      <c r="T808" s="76"/>
      <c r="U808" s="12"/>
      <c r="V808" s="12"/>
      <c r="W808" s="4"/>
      <c r="X808" s="4"/>
      <c r="Y808" s="4"/>
      <c r="Z808" s="4"/>
      <c r="AA808" s="4"/>
      <c r="AB808" s="4"/>
    </row>
    <row r="809" spans="1:28" ht="13.5" customHeight="1">
      <c r="A809" s="1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76"/>
      <c r="T809" s="76"/>
      <c r="U809" s="12"/>
      <c r="V809" s="12"/>
      <c r="W809" s="4"/>
      <c r="X809" s="4"/>
      <c r="Y809" s="4"/>
      <c r="Z809" s="4"/>
      <c r="AA809" s="4"/>
      <c r="AB809" s="4"/>
    </row>
    <row r="810" spans="1:28" ht="13.5" customHeight="1">
      <c r="A810" s="1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76"/>
      <c r="T810" s="76"/>
      <c r="U810" s="12"/>
      <c r="V810" s="12"/>
      <c r="W810" s="4"/>
      <c r="X810" s="4"/>
      <c r="Y810" s="4"/>
      <c r="Z810" s="4"/>
      <c r="AA810" s="4"/>
      <c r="AB810" s="4"/>
    </row>
    <row r="811" spans="1:28" ht="13.5" customHeight="1">
      <c r="A811" s="1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76"/>
      <c r="T811" s="76"/>
      <c r="U811" s="12"/>
      <c r="V811" s="12"/>
      <c r="W811" s="4"/>
      <c r="X811" s="4"/>
      <c r="Y811" s="4"/>
      <c r="Z811" s="4"/>
      <c r="AA811" s="4"/>
      <c r="AB811" s="4"/>
    </row>
    <row r="812" spans="1:28" ht="13.5" customHeight="1">
      <c r="A812" s="1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76"/>
      <c r="T812" s="76"/>
      <c r="U812" s="12"/>
      <c r="V812" s="12"/>
      <c r="W812" s="4"/>
      <c r="X812" s="4"/>
      <c r="Y812" s="4"/>
      <c r="Z812" s="4"/>
      <c r="AA812" s="4"/>
      <c r="AB812" s="4"/>
    </row>
    <row r="813" spans="1:28" ht="13.5" customHeight="1">
      <c r="A813" s="1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76"/>
      <c r="T813" s="76"/>
      <c r="U813" s="12"/>
      <c r="V813" s="12"/>
      <c r="W813" s="4"/>
      <c r="X813" s="4"/>
      <c r="Y813" s="4"/>
      <c r="Z813" s="4"/>
      <c r="AA813" s="4"/>
      <c r="AB813" s="4"/>
    </row>
    <row r="814" spans="1:28" ht="13.5" customHeight="1">
      <c r="A814" s="1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76"/>
      <c r="T814" s="76"/>
      <c r="U814" s="12"/>
      <c r="V814" s="12"/>
      <c r="W814" s="4"/>
      <c r="X814" s="4"/>
      <c r="Y814" s="4"/>
      <c r="Z814" s="4"/>
      <c r="AA814" s="4"/>
      <c r="AB814" s="4"/>
    </row>
    <row r="815" spans="1:28" ht="13.5" customHeight="1">
      <c r="A815" s="1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76"/>
      <c r="T815" s="76"/>
      <c r="U815" s="12"/>
      <c r="V815" s="12"/>
      <c r="W815" s="4"/>
      <c r="X815" s="4"/>
      <c r="Y815" s="4"/>
      <c r="Z815" s="4"/>
      <c r="AA815" s="4"/>
      <c r="AB815" s="4"/>
    </row>
    <row r="816" spans="1:28" ht="13.5" customHeight="1">
      <c r="A816" s="1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76"/>
      <c r="T816" s="76"/>
      <c r="U816" s="12"/>
      <c r="V816" s="12"/>
      <c r="W816" s="4"/>
      <c r="X816" s="4"/>
      <c r="Y816" s="4"/>
      <c r="Z816" s="4"/>
      <c r="AA816" s="4"/>
      <c r="AB816" s="4"/>
    </row>
    <row r="817" spans="1:28" ht="13.5" customHeight="1">
      <c r="A817" s="1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76"/>
      <c r="T817" s="76"/>
      <c r="U817" s="12"/>
      <c r="V817" s="12"/>
      <c r="W817" s="4"/>
      <c r="X817" s="4"/>
      <c r="Y817" s="4"/>
      <c r="Z817" s="4"/>
      <c r="AA817" s="4"/>
      <c r="AB817" s="4"/>
    </row>
    <row r="818" spans="1:28" ht="13.5" customHeight="1">
      <c r="A818" s="1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76"/>
      <c r="T818" s="76"/>
      <c r="U818" s="12"/>
      <c r="V818" s="12"/>
      <c r="W818" s="4"/>
      <c r="X818" s="4"/>
      <c r="Y818" s="4"/>
      <c r="Z818" s="4"/>
      <c r="AA818" s="4"/>
      <c r="AB818" s="4"/>
    </row>
    <row r="819" spans="1:28" ht="13.5" customHeight="1">
      <c r="A819" s="1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76"/>
      <c r="T819" s="76"/>
      <c r="U819" s="12"/>
      <c r="V819" s="12"/>
      <c r="W819" s="4"/>
      <c r="X819" s="4"/>
      <c r="Y819" s="4"/>
      <c r="Z819" s="4"/>
      <c r="AA819" s="4"/>
      <c r="AB819" s="4"/>
    </row>
    <row r="820" spans="1:28" ht="13.5" customHeight="1">
      <c r="A820" s="1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76"/>
      <c r="T820" s="76"/>
      <c r="U820" s="12"/>
      <c r="V820" s="12"/>
      <c r="W820" s="4"/>
      <c r="X820" s="4"/>
      <c r="Y820" s="4"/>
      <c r="Z820" s="4"/>
      <c r="AA820" s="4"/>
      <c r="AB820" s="4"/>
    </row>
    <row r="821" spans="1:28" ht="13.5" customHeight="1">
      <c r="A821" s="1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76"/>
      <c r="T821" s="76"/>
      <c r="U821" s="12"/>
      <c r="V821" s="12"/>
      <c r="W821" s="4"/>
      <c r="X821" s="4"/>
      <c r="Y821" s="4"/>
      <c r="Z821" s="4"/>
      <c r="AA821" s="4"/>
      <c r="AB821" s="4"/>
    </row>
    <row r="822" spans="1:28" ht="13.5" customHeight="1">
      <c r="A822" s="1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76"/>
      <c r="T822" s="76"/>
      <c r="U822" s="12"/>
      <c r="V822" s="12"/>
      <c r="W822" s="4"/>
      <c r="X822" s="4"/>
      <c r="Y822" s="4"/>
      <c r="Z822" s="4"/>
      <c r="AA822" s="4"/>
      <c r="AB822" s="4"/>
    </row>
    <row r="823" spans="1:28" ht="13.5" customHeight="1">
      <c r="A823" s="1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76"/>
      <c r="T823" s="76"/>
      <c r="U823" s="12"/>
      <c r="V823" s="12"/>
      <c r="W823" s="4"/>
      <c r="X823" s="4"/>
      <c r="Y823" s="4"/>
      <c r="Z823" s="4"/>
      <c r="AA823" s="4"/>
      <c r="AB823" s="4"/>
    </row>
    <row r="824" spans="1:28" ht="13.5" customHeight="1">
      <c r="A824" s="1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76"/>
      <c r="T824" s="76"/>
      <c r="U824" s="12"/>
      <c r="V824" s="12"/>
      <c r="W824" s="4"/>
      <c r="X824" s="4"/>
      <c r="Y824" s="4"/>
      <c r="Z824" s="4"/>
      <c r="AA824" s="4"/>
      <c r="AB824" s="4"/>
    </row>
    <row r="825" spans="1:28" ht="13.5" customHeight="1">
      <c r="A825" s="1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76"/>
      <c r="T825" s="76"/>
      <c r="U825" s="12"/>
      <c r="V825" s="12"/>
      <c r="W825" s="4"/>
      <c r="X825" s="4"/>
      <c r="Y825" s="4"/>
      <c r="Z825" s="4"/>
      <c r="AA825" s="4"/>
      <c r="AB825" s="4"/>
    </row>
    <row r="826" spans="1:28" ht="13.5" customHeight="1">
      <c r="A826" s="1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76"/>
      <c r="T826" s="76"/>
      <c r="U826" s="12"/>
      <c r="V826" s="12"/>
      <c r="W826" s="4"/>
      <c r="X826" s="4"/>
      <c r="Y826" s="4"/>
      <c r="Z826" s="4"/>
      <c r="AA826" s="4"/>
      <c r="AB826" s="4"/>
    </row>
    <row r="827" spans="1:28" ht="13.5" customHeight="1">
      <c r="A827" s="1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76"/>
      <c r="T827" s="76"/>
      <c r="U827" s="12"/>
      <c r="V827" s="12"/>
      <c r="W827" s="4"/>
      <c r="X827" s="4"/>
      <c r="Y827" s="4"/>
      <c r="Z827" s="4"/>
      <c r="AA827" s="4"/>
      <c r="AB827" s="4"/>
    </row>
    <row r="828" spans="1:28" ht="13.5" customHeight="1">
      <c r="A828" s="1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76"/>
      <c r="T828" s="76"/>
      <c r="U828" s="12"/>
      <c r="V828" s="12"/>
      <c r="W828" s="4"/>
      <c r="X828" s="4"/>
      <c r="Y828" s="4"/>
      <c r="Z828" s="4"/>
      <c r="AA828" s="4"/>
      <c r="AB828" s="4"/>
    </row>
    <row r="829" spans="1:28" ht="13.5" customHeight="1">
      <c r="A829" s="1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76"/>
      <c r="T829" s="76"/>
      <c r="U829" s="12"/>
      <c r="V829" s="12"/>
      <c r="W829" s="4"/>
      <c r="X829" s="4"/>
      <c r="Y829" s="4"/>
      <c r="Z829" s="4"/>
      <c r="AA829" s="4"/>
      <c r="AB829" s="4"/>
    </row>
    <row r="830" spans="1:28" ht="13.5" customHeight="1">
      <c r="A830" s="1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76"/>
      <c r="T830" s="76"/>
      <c r="U830" s="12"/>
      <c r="V830" s="12"/>
      <c r="W830" s="4"/>
      <c r="X830" s="4"/>
      <c r="Y830" s="4"/>
      <c r="Z830" s="4"/>
      <c r="AA830" s="4"/>
      <c r="AB830" s="4"/>
    </row>
    <row r="831" spans="1:28" ht="13.5" customHeight="1">
      <c r="A831" s="1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76"/>
      <c r="T831" s="76"/>
      <c r="U831" s="12"/>
      <c r="V831" s="12"/>
      <c r="W831" s="4"/>
      <c r="X831" s="4"/>
      <c r="Y831" s="4"/>
      <c r="Z831" s="4"/>
      <c r="AA831" s="4"/>
      <c r="AB831" s="4"/>
    </row>
    <row r="832" spans="1:28" ht="13.5" customHeight="1">
      <c r="A832" s="1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76"/>
      <c r="T832" s="76"/>
      <c r="U832" s="12"/>
      <c r="V832" s="12"/>
      <c r="W832" s="4"/>
      <c r="X832" s="4"/>
      <c r="Y832" s="4"/>
      <c r="Z832" s="4"/>
      <c r="AA832" s="4"/>
      <c r="AB832" s="4"/>
    </row>
    <row r="833" spans="1:28" ht="13.5" customHeight="1">
      <c r="A833" s="1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76"/>
      <c r="T833" s="76"/>
      <c r="U833" s="12"/>
      <c r="V833" s="12"/>
      <c r="W833" s="4"/>
      <c r="X833" s="4"/>
      <c r="Y833" s="4"/>
      <c r="Z833" s="4"/>
      <c r="AA833" s="4"/>
      <c r="AB833" s="4"/>
    </row>
    <row r="834" spans="1:28" ht="13.5" customHeight="1">
      <c r="A834" s="1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76"/>
      <c r="T834" s="76"/>
      <c r="U834" s="12"/>
      <c r="V834" s="12"/>
      <c r="W834" s="4"/>
      <c r="X834" s="4"/>
      <c r="Y834" s="4"/>
      <c r="Z834" s="4"/>
      <c r="AA834" s="4"/>
      <c r="AB834" s="4"/>
    </row>
    <row r="835" spans="1:28" ht="13.5" customHeight="1">
      <c r="A835" s="1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76"/>
      <c r="T835" s="76"/>
      <c r="U835" s="12"/>
      <c r="V835" s="12"/>
      <c r="W835" s="4"/>
      <c r="X835" s="4"/>
      <c r="Y835" s="4"/>
      <c r="Z835" s="4"/>
      <c r="AA835" s="4"/>
      <c r="AB835" s="4"/>
    </row>
    <row r="836" spans="1:28" ht="13.5" customHeight="1">
      <c r="A836" s="1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76"/>
      <c r="T836" s="76"/>
      <c r="U836" s="12"/>
      <c r="V836" s="12"/>
      <c r="W836" s="4"/>
      <c r="X836" s="4"/>
      <c r="Y836" s="4"/>
      <c r="Z836" s="4"/>
      <c r="AA836" s="4"/>
      <c r="AB836" s="4"/>
    </row>
    <row r="837" spans="1:28" ht="13.5" customHeight="1">
      <c r="A837" s="1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76"/>
      <c r="T837" s="76"/>
      <c r="U837" s="12"/>
      <c r="V837" s="12"/>
      <c r="W837" s="4"/>
      <c r="X837" s="4"/>
      <c r="Y837" s="4"/>
      <c r="Z837" s="4"/>
      <c r="AA837" s="4"/>
      <c r="AB837" s="4"/>
    </row>
    <row r="838" spans="1:28" ht="13.5" customHeight="1">
      <c r="A838" s="1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76"/>
      <c r="T838" s="76"/>
      <c r="U838" s="12"/>
      <c r="V838" s="12"/>
      <c r="W838" s="4"/>
      <c r="X838" s="4"/>
      <c r="Y838" s="4"/>
      <c r="Z838" s="4"/>
      <c r="AA838" s="4"/>
      <c r="AB838" s="4"/>
    </row>
    <row r="839" spans="1:28" ht="13.5" customHeight="1">
      <c r="A839" s="1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76"/>
      <c r="T839" s="76"/>
      <c r="U839" s="12"/>
      <c r="V839" s="12"/>
      <c r="W839" s="4"/>
      <c r="X839" s="4"/>
      <c r="Y839" s="4"/>
      <c r="Z839" s="4"/>
      <c r="AA839" s="4"/>
      <c r="AB839" s="4"/>
    </row>
    <row r="840" spans="1:28" ht="13.5" customHeight="1">
      <c r="A840" s="1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76"/>
      <c r="T840" s="76"/>
      <c r="U840" s="12"/>
      <c r="V840" s="12"/>
      <c r="W840" s="4"/>
      <c r="X840" s="4"/>
      <c r="Y840" s="4"/>
      <c r="Z840" s="4"/>
      <c r="AA840" s="4"/>
      <c r="AB840" s="4"/>
    </row>
    <row r="841" spans="1:28" ht="13.5" customHeight="1">
      <c r="A841" s="1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76"/>
      <c r="T841" s="76"/>
      <c r="U841" s="12"/>
      <c r="V841" s="12"/>
      <c r="W841" s="4"/>
      <c r="X841" s="4"/>
      <c r="Y841" s="4"/>
      <c r="Z841" s="4"/>
      <c r="AA841" s="4"/>
      <c r="AB841" s="4"/>
    </row>
    <row r="842" spans="1:28" ht="13.5" customHeight="1">
      <c r="A842" s="1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76"/>
      <c r="T842" s="76"/>
      <c r="U842" s="12"/>
      <c r="V842" s="12"/>
      <c r="W842" s="4"/>
      <c r="X842" s="4"/>
      <c r="Y842" s="4"/>
      <c r="Z842" s="4"/>
      <c r="AA842" s="4"/>
      <c r="AB842" s="4"/>
    </row>
    <row r="843" spans="1:28" ht="13.5" customHeight="1">
      <c r="A843" s="1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76"/>
      <c r="T843" s="76"/>
      <c r="U843" s="12"/>
      <c r="V843" s="12"/>
      <c r="W843" s="4"/>
      <c r="X843" s="4"/>
      <c r="Y843" s="4"/>
      <c r="Z843" s="4"/>
      <c r="AA843" s="4"/>
      <c r="AB843" s="4"/>
    </row>
    <row r="844" spans="1:28" ht="13.5" customHeight="1">
      <c r="A844" s="1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76"/>
      <c r="T844" s="76"/>
      <c r="U844" s="12"/>
      <c r="V844" s="12"/>
      <c r="W844" s="4"/>
      <c r="X844" s="4"/>
      <c r="Y844" s="4"/>
      <c r="Z844" s="4"/>
      <c r="AA844" s="4"/>
      <c r="AB844" s="4"/>
    </row>
    <row r="845" spans="1:28" ht="13.5" customHeight="1">
      <c r="A845" s="1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76"/>
      <c r="T845" s="76"/>
      <c r="U845" s="12"/>
      <c r="V845" s="12"/>
      <c r="W845" s="4"/>
      <c r="X845" s="4"/>
      <c r="Y845" s="4"/>
      <c r="Z845" s="4"/>
      <c r="AA845" s="4"/>
      <c r="AB845" s="4"/>
    </row>
    <row r="846" spans="1:28" ht="13.5" customHeight="1">
      <c r="A846" s="1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76"/>
      <c r="T846" s="76"/>
      <c r="U846" s="12"/>
      <c r="V846" s="12"/>
      <c r="W846" s="4"/>
      <c r="X846" s="4"/>
      <c r="Y846" s="4"/>
      <c r="Z846" s="4"/>
      <c r="AA846" s="4"/>
      <c r="AB846" s="4"/>
    </row>
    <row r="847" spans="1:28" ht="13.5" customHeight="1">
      <c r="A847" s="1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76"/>
      <c r="T847" s="76"/>
      <c r="U847" s="12"/>
      <c r="V847" s="12"/>
      <c r="W847" s="4"/>
      <c r="X847" s="4"/>
      <c r="Y847" s="4"/>
      <c r="Z847" s="4"/>
      <c r="AA847" s="4"/>
      <c r="AB847" s="4"/>
    </row>
    <row r="848" spans="1:28" ht="13.5" customHeight="1">
      <c r="A848" s="1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76"/>
      <c r="T848" s="76"/>
      <c r="U848" s="12"/>
      <c r="V848" s="12"/>
      <c r="W848" s="4"/>
      <c r="X848" s="4"/>
      <c r="Y848" s="4"/>
      <c r="Z848" s="4"/>
      <c r="AA848" s="4"/>
      <c r="AB848" s="4"/>
    </row>
    <row r="849" spans="1:28" ht="13.5" customHeight="1">
      <c r="A849" s="1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76"/>
      <c r="T849" s="76"/>
      <c r="U849" s="12"/>
      <c r="V849" s="12"/>
      <c r="W849" s="4"/>
      <c r="X849" s="4"/>
      <c r="Y849" s="4"/>
      <c r="Z849" s="4"/>
      <c r="AA849" s="4"/>
      <c r="AB849" s="4"/>
    </row>
    <row r="850" spans="1:28" ht="13.5" customHeight="1">
      <c r="A850" s="1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76"/>
      <c r="T850" s="76"/>
      <c r="U850" s="12"/>
      <c r="V850" s="12"/>
      <c r="W850" s="4"/>
      <c r="X850" s="4"/>
      <c r="Y850" s="4"/>
      <c r="Z850" s="4"/>
      <c r="AA850" s="4"/>
      <c r="AB850" s="4"/>
    </row>
    <row r="851" spans="1:28" ht="13.5" customHeight="1">
      <c r="A851" s="1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76"/>
      <c r="T851" s="76"/>
      <c r="U851" s="12"/>
      <c r="V851" s="12"/>
      <c r="W851" s="4"/>
      <c r="X851" s="4"/>
      <c r="Y851" s="4"/>
      <c r="Z851" s="4"/>
      <c r="AA851" s="4"/>
      <c r="AB851" s="4"/>
    </row>
    <row r="852" spans="1:28" ht="13.5" customHeight="1">
      <c r="A852" s="1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76"/>
      <c r="T852" s="76"/>
      <c r="U852" s="12"/>
      <c r="V852" s="12"/>
      <c r="W852" s="4"/>
      <c r="X852" s="4"/>
      <c r="Y852" s="4"/>
      <c r="Z852" s="4"/>
      <c r="AA852" s="4"/>
      <c r="AB852" s="4"/>
    </row>
    <row r="853" spans="1:28" ht="13.5" customHeight="1">
      <c r="A853" s="1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76"/>
      <c r="T853" s="76"/>
      <c r="U853" s="12"/>
      <c r="V853" s="12"/>
      <c r="W853" s="4"/>
      <c r="X853" s="4"/>
      <c r="Y853" s="4"/>
      <c r="Z853" s="4"/>
      <c r="AA853" s="4"/>
      <c r="AB853" s="4"/>
    </row>
    <row r="854" spans="1:28" ht="13.5" customHeight="1">
      <c r="A854" s="1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76"/>
      <c r="T854" s="76"/>
      <c r="U854" s="12"/>
      <c r="V854" s="12"/>
      <c r="W854" s="4"/>
      <c r="X854" s="4"/>
      <c r="Y854" s="4"/>
      <c r="Z854" s="4"/>
      <c r="AA854" s="4"/>
      <c r="AB854" s="4"/>
    </row>
    <row r="855" spans="1:28" ht="13.5" customHeight="1">
      <c r="A855" s="1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76"/>
      <c r="T855" s="76"/>
      <c r="U855" s="12"/>
      <c r="V855" s="12"/>
      <c r="W855" s="4"/>
      <c r="X855" s="4"/>
      <c r="Y855" s="4"/>
      <c r="Z855" s="4"/>
      <c r="AA855" s="4"/>
      <c r="AB855" s="4"/>
    </row>
    <row r="856" spans="1:28" ht="13.5" customHeight="1">
      <c r="A856" s="1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76"/>
      <c r="T856" s="76"/>
      <c r="U856" s="12"/>
      <c r="V856" s="12"/>
      <c r="W856" s="4"/>
      <c r="X856" s="4"/>
      <c r="Y856" s="4"/>
      <c r="Z856" s="4"/>
      <c r="AA856" s="4"/>
      <c r="AB856" s="4"/>
    </row>
    <row r="857" spans="1:28" ht="13.5" customHeight="1">
      <c r="A857" s="1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76"/>
      <c r="T857" s="76"/>
      <c r="U857" s="12"/>
      <c r="V857" s="12"/>
      <c r="W857" s="4"/>
      <c r="X857" s="4"/>
      <c r="Y857" s="4"/>
      <c r="Z857" s="4"/>
      <c r="AA857" s="4"/>
      <c r="AB857" s="4"/>
    </row>
    <row r="858" spans="1:28" ht="13.5" customHeight="1">
      <c r="A858" s="1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76"/>
      <c r="T858" s="76"/>
      <c r="U858" s="12"/>
      <c r="V858" s="12"/>
      <c r="W858" s="4"/>
      <c r="X858" s="4"/>
      <c r="Y858" s="4"/>
      <c r="Z858" s="4"/>
      <c r="AA858" s="4"/>
      <c r="AB858" s="4"/>
    </row>
    <row r="859" spans="1:28" ht="13.5" customHeight="1">
      <c r="A859" s="1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76"/>
      <c r="T859" s="76"/>
      <c r="U859" s="12"/>
      <c r="V859" s="12"/>
      <c r="W859" s="4"/>
      <c r="X859" s="4"/>
      <c r="Y859" s="4"/>
      <c r="Z859" s="4"/>
      <c r="AA859" s="4"/>
      <c r="AB859" s="4"/>
    </row>
    <row r="860" spans="1:28" ht="13.5" customHeight="1">
      <c r="A860" s="1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76"/>
      <c r="T860" s="76"/>
      <c r="U860" s="12"/>
      <c r="V860" s="12"/>
      <c r="W860" s="4"/>
      <c r="X860" s="4"/>
      <c r="Y860" s="4"/>
      <c r="Z860" s="4"/>
      <c r="AA860" s="4"/>
      <c r="AB860" s="4"/>
    </row>
    <row r="861" spans="1:28" ht="13.5" customHeight="1">
      <c r="A861" s="1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76"/>
      <c r="T861" s="76"/>
      <c r="U861" s="12"/>
      <c r="V861" s="12"/>
      <c r="W861" s="4"/>
      <c r="X861" s="4"/>
      <c r="Y861" s="4"/>
      <c r="Z861" s="4"/>
      <c r="AA861" s="4"/>
      <c r="AB861" s="4"/>
    </row>
    <row r="862" spans="1:28" ht="13.5" customHeight="1">
      <c r="A862" s="1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76"/>
      <c r="T862" s="76"/>
      <c r="U862" s="12"/>
      <c r="V862" s="12"/>
      <c r="W862" s="4"/>
      <c r="X862" s="4"/>
      <c r="Y862" s="4"/>
      <c r="Z862" s="4"/>
      <c r="AA862" s="4"/>
      <c r="AB862" s="4"/>
    </row>
    <row r="863" spans="1:28" ht="13.5" customHeight="1">
      <c r="A863" s="1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76"/>
      <c r="T863" s="76"/>
      <c r="U863" s="12"/>
      <c r="V863" s="12"/>
      <c r="W863" s="4"/>
      <c r="X863" s="4"/>
      <c r="Y863" s="4"/>
      <c r="Z863" s="4"/>
      <c r="AA863" s="4"/>
      <c r="AB863" s="4"/>
    </row>
    <row r="864" spans="1:28" ht="13.5" customHeight="1">
      <c r="A864" s="1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76"/>
      <c r="T864" s="76"/>
      <c r="U864" s="12"/>
      <c r="V864" s="12"/>
      <c r="W864" s="4"/>
      <c r="X864" s="4"/>
      <c r="Y864" s="4"/>
      <c r="Z864" s="4"/>
      <c r="AA864" s="4"/>
      <c r="AB864" s="4"/>
    </row>
    <row r="865" spans="1:28" ht="13.5" customHeight="1">
      <c r="A865" s="1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76"/>
      <c r="T865" s="76"/>
      <c r="U865" s="12"/>
      <c r="V865" s="12"/>
      <c r="W865" s="4"/>
      <c r="X865" s="4"/>
      <c r="Y865" s="4"/>
      <c r="Z865" s="4"/>
      <c r="AA865" s="4"/>
      <c r="AB865" s="4"/>
    </row>
    <row r="866" spans="1:28" ht="13.5" customHeight="1">
      <c r="A866" s="1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76"/>
      <c r="T866" s="76"/>
      <c r="U866" s="12"/>
      <c r="V866" s="12"/>
      <c r="W866" s="4"/>
      <c r="X866" s="4"/>
      <c r="Y866" s="4"/>
      <c r="Z866" s="4"/>
      <c r="AA866" s="4"/>
      <c r="AB866" s="4"/>
    </row>
    <row r="867" spans="1:28" ht="13.5" customHeight="1">
      <c r="A867" s="1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76"/>
      <c r="T867" s="76"/>
      <c r="U867" s="12"/>
      <c r="V867" s="12"/>
      <c r="W867" s="4"/>
      <c r="X867" s="4"/>
      <c r="Y867" s="4"/>
      <c r="Z867" s="4"/>
      <c r="AA867" s="4"/>
      <c r="AB867" s="4"/>
    </row>
    <row r="868" spans="1:28" ht="13.5" customHeight="1">
      <c r="A868" s="1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76"/>
      <c r="T868" s="76"/>
      <c r="U868" s="12"/>
      <c r="V868" s="12"/>
      <c r="W868" s="4"/>
      <c r="X868" s="4"/>
      <c r="Y868" s="4"/>
      <c r="Z868" s="4"/>
      <c r="AA868" s="4"/>
      <c r="AB868" s="4"/>
    </row>
    <row r="869" spans="1:28" ht="13.5" customHeight="1">
      <c r="A869" s="1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76"/>
      <c r="T869" s="76"/>
      <c r="U869" s="12"/>
      <c r="V869" s="12"/>
      <c r="W869" s="4"/>
      <c r="X869" s="4"/>
      <c r="Y869" s="4"/>
      <c r="Z869" s="4"/>
      <c r="AA869" s="4"/>
      <c r="AB869" s="4"/>
    </row>
    <row r="870" spans="1:28" ht="13.5" customHeight="1">
      <c r="A870" s="1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76"/>
      <c r="T870" s="76"/>
      <c r="U870" s="12"/>
      <c r="V870" s="12"/>
      <c r="W870" s="4"/>
      <c r="X870" s="4"/>
      <c r="Y870" s="4"/>
      <c r="Z870" s="4"/>
      <c r="AA870" s="4"/>
      <c r="AB870" s="4"/>
    </row>
    <row r="871" spans="1:28" ht="13.5" customHeight="1">
      <c r="A871" s="1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76"/>
      <c r="T871" s="76"/>
      <c r="U871" s="12"/>
      <c r="V871" s="12"/>
      <c r="W871" s="4"/>
      <c r="X871" s="4"/>
      <c r="Y871" s="4"/>
      <c r="Z871" s="4"/>
      <c r="AA871" s="4"/>
      <c r="AB871" s="4"/>
    </row>
    <row r="872" spans="1:28" ht="13.5" customHeight="1">
      <c r="A872" s="1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76"/>
      <c r="T872" s="76"/>
      <c r="U872" s="12"/>
      <c r="V872" s="12"/>
      <c r="W872" s="4"/>
      <c r="X872" s="4"/>
      <c r="Y872" s="4"/>
      <c r="Z872" s="4"/>
      <c r="AA872" s="4"/>
      <c r="AB872" s="4"/>
    </row>
    <row r="873" spans="1:28" ht="13.5" customHeight="1">
      <c r="A873" s="1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76"/>
      <c r="T873" s="76"/>
      <c r="U873" s="12"/>
      <c r="V873" s="12"/>
      <c r="W873" s="4"/>
      <c r="X873" s="4"/>
      <c r="Y873" s="4"/>
      <c r="Z873" s="4"/>
      <c r="AA873" s="4"/>
      <c r="AB873" s="4"/>
    </row>
    <row r="874" spans="1:28" ht="13.5" customHeight="1">
      <c r="A874" s="1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76"/>
      <c r="T874" s="76"/>
      <c r="U874" s="12"/>
      <c r="V874" s="12"/>
      <c r="W874" s="4"/>
      <c r="X874" s="4"/>
      <c r="Y874" s="4"/>
      <c r="Z874" s="4"/>
      <c r="AA874" s="4"/>
      <c r="AB874" s="4"/>
    </row>
    <row r="875" spans="1:28" ht="13.5" customHeight="1">
      <c r="A875" s="1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76"/>
      <c r="T875" s="76"/>
      <c r="U875" s="12"/>
      <c r="V875" s="12"/>
      <c r="W875" s="4"/>
      <c r="X875" s="4"/>
      <c r="Y875" s="4"/>
      <c r="Z875" s="4"/>
      <c r="AA875" s="4"/>
      <c r="AB875" s="4"/>
    </row>
    <row r="876" spans="1:28" ht="13.5" customHeight="1">
      <c r="A876" s="1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76"/>
      <c r="T876" s="76"/>
      <c r="U876" s="12"/>
      <c r="V876" s="12"/>
      <c r="W876" s="4"/>
      <c r="X876" s="4"/>
      <c r="Y876" s="4"/>
      <c r="Z876" s="4"/>
      <c r="AA876" s="4"/>
      <c r="AB876" s="4"/>
    </row>
    <row r="877" spans="1:28" ht="13.5" customHeight="1">
      <c r="A877" s="1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76"/>
      <c r="T877" s="76"/>
      <c r="U877" s="12"/>
      <c r="V877" s="12"/>
      <c r="W877" s="4"/>
      <c r="X877" s="4"/>
      <c r="Y877" s="4"/>
      <c r="Z877" s="4"/>
      <c r="AA877" s="4"/>
      <c r="AB877" s="4"/>
    </row>
    <row r="878" spans="1:28" ht="13.5" customHeight="1">
      <c r="A878" s="1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76"/>
      <c r="T878" s="76"/>
      <c r="U878" s="12"/>
      <c r="V878" s="12"/>
      <c r="W878" s="4"/>
      <c r="X878" s="4"/>
      <c r="Y878" s="4"/>
      <c r="Z878" s="4"/>
      <c r="AA878" s="4"/>
      <c r="AB878" s="4"/>
    </row>
    <row r="879" spans="1:28" ht="13.5" customHeight="1">
      <c r="A879" s="1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76"/>
      <c r="T879" s="76"/>
      <c r="U879" s="12"/>
      <c r="V879" s="12"/>
      <c r="W879" s="4"/>
      <c r="X879" s="4"/>
      <c r="Y879" s="4"/>
      <c r="Z879" s="4"/>
      <c r="AA879" s="4"/>
      <c r="AB879" s="4"/>
    </row>
    <row r="880" spans="1:28" ht="13.5" customHeight="1">
      <c r="A880" s="1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76"/>
      <c r="T880" s="76"/>
      <c r="U880" s="12"/>
      <c r="V880" s="12"/>
      <c r="W880" s="4"/>
      <c r="X880" s="4"/>
      <c r="Y880" s="4"/>
      <c r="Z880" s="4"/>
      <c r="AA880" s="4"/>
      <c r="AB880" s="4"/>
    </row>
    <row r="881" spans="1:28" ht="13.5" customHeight="1">
      <c r="A881" s="1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76"/>
      <c r="T881" s="76"/>
      <c r="U881" s="12"/>
      <c r="V881" s="12"/>
      <c r="W881" s="4"/>
      <c r="X881" s="4"/>
      <c r="Y881" s="4"/>
      <c r="Z881" s="4"/>
      <c r="AA881" s="4"/>
      <c r="AB881" s="4"/>
    </row>
    <row r="882" spans="1:28" ht="13.5" customHeight="1">
      <c r="A882" s="1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76"/>
      <c r="T882" s="76"/>
      <c r="U882" s="12"/>
      <c r="V882" s="12"/>
      <c r="W882" s="4"/>
      <c r="X882" s="4"/>
      <c r="Y882" s="4"/>
      <c r="Z882" s="4"/>
      <c r="AA882" s="4"/>
      <c r="AB882" s="4"/>
    </row>
    <row r="883" spans="1:28" ht="13.5" customHeight="1">
      <c r="A883" s="1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76"/>
      <c r="T883" s="76"/>
      <c r="U883" s="12"/>
      <c r="V883" s="12"/>
      <c r="W883" s="4"/>
      <c r="X883" s="4"/>
      <c r="Y883" s="4"/>
      <c r="Z883" s="4"/>
      <c r="AA883" s="4"/>
      <c r="AB883" s="4"/>
    </row>
    <row r="884" spans="1:28" ht="13.5" customHeight="1">
      <c r="A884" s="1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76"/>
      <c r="T884" s="76"/>
      <c r="U884" s="12"/>
      <c r="V884" s="12"/>
      <c r="W884" s="4"/>
      <c r="X884" s="4"/>
      <c r="Y884" s="4"/>
      <c r="Z884" s="4"/>
      <c r="AA884" s="4"/>
      <c r="AB884" s="4"/>
    </row>
    <row r="885" spans="1:28" ht="13.5" customHeight="1">
      <c r="A885" s="1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76"/>
      <c r="T885" s="76"/>
      <c r="U885" s="12"/>
      <c r="V885" s="12"/>
      <c r="W885" s="4"/>
      <c r="X885" s="4"/>
      <c r="Y885" s="4"/>
      <c r="Z885" s="4"/>
      <c r="AA885" s="4"/>
      <c r="AB885" s="4"/>
    </row>
    <row r="886" spans="1:28" ht="13.5" customHeight="1">
      <c r="A886" s="1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76"/>
      <c r="T886" s="76"/>
      <c r="U886" s="12"/>
      <c r="V886" s="12"/>
      <c r="W886" s="4"/>
      <c r="X886" s="4"/>
      <c r="Y886" s="4"/>
      <c r="Z886" s="4"/>
      <c r="AA886" s="4"/>
      <c r="AB886" s="4"/>
    </row>
    <row r="887" spans="1:28" ht="13.5" customHeight="1">
      <c r="A887" s="1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76"/>
      <c r="T887" s="76"/>
      <c r="U887" s="12"/>
      <c r="V887" s="12"/>
      <c r="W887" s="4"/>
      <c r="X887" s="4"/>
      <c r="Y887" s="4"/>
      <c r="Z887" s="4"/>
      <c r="AA887" s="4"/>
      <c r="AB887" s="4"/>
    </row>
    <row r="888" spans="1:28" ht="13.5" customHeight="1">
      <c r="A888" s="1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76"/>
      <c r="T888" s="76"/>
      <c r="U888" s="12"/>
      <c r="V888" s="12"/>
      <c r="W888" s="4"/>
      <c r="X888" s="4"/>
      <c r="Y888" s="4"/>
      <c r="Z888" s="4"/>
      <c r="AA888" s="4"/>
      <c r="AB888" s="4"/>
    </row>
    <row r="889" spans="1:28" ht="13.5" customHeight="1">
      <c r="A889" s="1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76"/>
      <c r="T889" s="76"/>
      <c r="U889" s="12"/>
      <c r="V889" s="12"/>
      <c r="W889" s="4"/>
      <c r="X889" s="4"/>
      <c r="Y889" s="4"/>
      <c r="Z889" s="4"/>
      <c r="AA889" s="4"/>
      <c r="AB889" s="4"/>
    </row>
    <row r="890" spans="1:28" ht="13.5" customHeight="1">
      <c r="A890" s="1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76"/>
      <c r="T890" s="76"/>
      <c r="U890" s="12"/>
      <c r="V890" s="12"/>
      <c r="W890" s="4"/>
      <c r="X890" s="4"/>
      <c r="Y890" s="4"/>
      <c r="Z890" s="4"/>
      <c r="AA890" s="4"/>
      <c r="AB890" s="4"/>
    </row>
    <row r="891" spans="1:28" ht="13.5" customHeight="1">
      <c r="A891" s="1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76"/>
      <c r="T891" s="76"/>
      <c r="U891" s="12"/>
      <c r="V891" s="12"/>
      <c r="W891" s="4"/>
      <c r="X891" s="4"/>
      <c r="Y891" s="4"/>
      <c r="Z891" s="4"/>
      <c r="AA891" s="4"/>
      <c r="AB891" s="4"/>
    </row>
    <row r="892" spans="1:28" ht="13.5" customHeight="1">
      <c r="A892" s="1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76"/>
      <c r="T892" s="76"/>
      <c r="U892" s="12"/>
      <c r="V892" s="12"/>
      <c r="W892" s="4"/>
      <c r="X892" s="4"/>
      <c r="Y892" s="4"/>
      <c r="Z892" s="4"/>
      <c r="AA892" s="4"/>
      <c r="AB892" s="4"/>
    </row>
    <row r="893" spans="1:28" ht="13.5" customHeight="1">
      <c r="A893" s="1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76"/>
      <c r="T893" s="76"/>
      <c r="U893" s="12"/>
      <c r="V893" s="12"/>
      <c r="W893" s="4"/>
      <c r="X893" s="4"/>
      <c r="Y893" s="4"/>
      <c r="Z893" s="4"/>
      <c r="AA893" s="4"/>
      <c r="AB893" s="4"/>
    </row>
    <row r="894" spans="1:28" ht="13.5" customHeight="1">
      <c r="A894" s="1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76"/>
      <c r="T894" s="76"/>
      <c r="U894" s="12"/>
      <c r="V894" s="12"/>
      <c r="W894" s="4"/>
      <c r="X894" s="4"/>
      <c r="Y894" s="4"/>
      <c r="Z894" s="4"/>
      <c r="AA894" s="4"/>
      <c r="AB894" s="4"/>
    </row>
    <row r="895" spans="1:28" ht="13.5" customHeight="1">
      <c r="A895" s="1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76"/>
      <c r="T895" s="76"/>
      <c r="U895" s="12"/>
      <c r="V895" s="12"/>
      <c r="W895" s="4"/>
      <c r="X895" s="4"/>
      <c r="Y895" s="4"/>
      <c r="Z895" s="4"/>
      <c r="AA895" s="4"/>
      <c r="AB895" s="4"/>
    </row>
    <row r="896" spans="1:28" ht="13.5" customHeight="1">
      <c r="A896" s="1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76"/>
      <c r="T896" s="76"/>
      <c r="U896" s="12"/>
      <c r="V896" s="12"/>
      <c r="W896" s="4"/>
      <c r="X896" s="4"/>
      <c r="Y896" s="4"/>
      <c r="Z896" s="4"/>
      <c r="AA896" s="4"/>
      <c r="AB896" s="4"/>
    </row>
    <row r="897" spans="1:28" ht="13.5" customHeight="1">
      <c r="A897" s="1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76"/>
      <c r="T897" s="76"/>
      <c r="U897" s="12"/>
      <c r="V897" s="12"/>
      <c r="W897" s="4"/>
      <c r="X897" s="4"/>
      <c r="Y897" s="4"/>
      <c r="Z897" s="4"/>
      <c r="AA897" s="4"/>
      <c r="AB897" s="4"/>
    </row>
    <row r="898" spans="1:28" ht="13.5" customHeight="1">
      <c r="A898" s="1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76"/>
      <c r="T898" s="76"/>
      <c r="U898" s="12"/>
      <c r="V898" s="12"/>
      <c r="W898" s="4"/>
      <c r="X898" s="4"/>
      <c r="Y898" s="4"/>
      <c r="Z898" s="4"/>
      <c r="AA898" s="4"/>
      <c r="AB898" s="4"/>
    </row>
    <row r="899" spans="1:28" ht="13.5" customHeight="1">
      <c r="A899" s="1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76"/>
      <c r="T899" s="76"/>
      <c r="U899" s="12"/>
      <c r="V899" s="12"/>
      <c r="W899" s="4"/>
      <c r="X899" s="4"/>
      <c r="Y899" s="4"/>
      <c r="Z899" s="4"/>
      <c r="AA899" s="4"/>
      <c r="AB899" s="4"/>
    </row>
    <row r="900" spans="1:28" ht="13.5" customHeight="1">
      <c r="A900" s="1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76"/>
      <c r="T900" s="76"/>
      <c r="U900" s="12"/>
      <c r="V900" s="12"/>
      <c r="W900" s="4"/>
      <c r="X900" s="4"/>
      <c r="Y900" s="4"/>
      <c r="Z900" s="4"/>
      <c r="AA900" s="4"/>
      <c r="AB900" s="4"/>
    </row>
    <row r="901" spans="1:28" ht="13.5" customHeight="1">
      <c r="A901" s="1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76"/>
      <c r="T901" s="76"/>
      <c r="U901" s="12"/>
      <c r="V901" s="12"/>
      <c r="W901" s="4"/>
      <c r="X901" s="4"/>
      <c r="Y901" s="4"/>
      <c r="Z901" s="4"/>
      <c r="AA901" s="4"/>
      <c r="AB901" s="4"/>
    </row>
    <row r="902" spans="1:28" ht="13.5" customHeight="1">
      <c r="A902" s="1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76"/>
      <c r="T902" s="76"/>
      <c r="U902" s="12"/>
      <c r="V902" s="12"/>
      <c r="W902" s="4"/>
      <c r="X902" s="4"/>
      <c r="Y902" s="4"/>
      <c r="Z902" s="4"/>
      <c r="AA902" s="4"/>
      <c r="AB902" s="4"/>
    </row>
    <row r="903" spans="1:28" ht="13.5" customHeight="1">
      <c r="A903" s="1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76"/>
      <c r="T903" s="76"/>
      <c r="U903" s="12"/>
      <c r="V903" s="12"/>
      <c r="W903" s="4"/>
      <c r="X903" s="4"/>
      <c r="Y903" s="4"/>
      <c r="Z903" s="4"/>
      <c r="AA903" s="4"/>
      <c r="AB903" s="4"/>
    </row>
    <row r="904" spans="1:28" ht="13.5" customHeight="1">
      <c r="A904" s="1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76"/>
      <c r="T904" s="76"/>
      <c r="U904" s="12"/>
      <c r="V904" s="12"/>
      <c r="W904" s="4"/>
      <c r="X904" s="4"/>
      <c r="Y904" s="4"/>
      <c r="Z904" s="4"/>
      <c r="AA904" s="4"/>
      <c r="AB904" s="4"/>
    </row>
    <row r="905" spans="1:28" ht="13.5" customHeight="1">
      <c r="A905" s="1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76"/>
      <c r="T905" s="76"/>
      <c r="U905" s="12"/>
      <c r="V905" s="12"/>
      <c r="W905" s="4"/>
      <c r="X905" s="4"/>
      <c r="Y905" s="4"/>
      <c r="Z905" s="4"/>
      <c r="AA905" s="4"/>
      <c r="AB905" s="4"/>
    </row>
    <row r="906" spans="1:28" ht="13.5" customHeight="1">
      <c r="A906" s="1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76"/>
      <c r="T906" s="76"/>
      <c r="U906" s="12"/>
      <c r="V906" s="12"/>
      <c r="W906" s="4"/>
      <c r="X906" s="4"/>
      <c r="Y906" s="4"/>
      <c r="Z906" s="4"/>
      <c r="AA906" s="4"/>
      <c r="AB906" s="4"/>
    </row>
    <row r="907" spans="1:28" ht="13.5" customHeight="1">
      <c r="A907" s="1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76"/>
      <c r="T907" s="76"/>
      <c r="U907" s="12"/>
      <c r="V907" s="12"/>
      <c r="W907" s="4"/>
      <c r="X907" s="4"/>
      <c r="Y907" s="4"/>
      <c r="Z907" s="4"/>
      <c r="AA907" s="4"/>
      <c r="AB907" s="4"/>
    </row>
    <row r="908" spans="1:28" ht="13.5" customHeight="1">
      <c r="A908" s="1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76"/>
      <c r="T908" s="76"/>
      <c r="U908" s="12"/>
      <c r="V908" s="12"/>
      <c r="W908" s="4"/>
      <c r="X908" s="4"/>
      <c r="Y908" s="4"/>
      <c r="Z908" s="4"/>
      <c r="AA908" s="4"/>
      <c r="AB908" s="4"/>
    </row>
    <row r="909" spans="1:28" ht="13.5" customHeight="1">
      <c r="A909" s="1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76"/>
      <c r="T909" s="76"/>
      <c r="U909" s="12"/>
      <c r="V909" s="12"/>
      <c r="W909" s="4"/>
      <c r="X909" s="4"/>
      <c r="Y909" s="4"/>
      <c r="Z909" s="4"/>
      <c r="AA909" s="4"/>
      <c r="AB909" s="4"/>
    </row>
    <row r="910" spans="1:28" ht="13.5" customHeight="1">
      <c r="A910" s="1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76"/>
      <c r="T910" s="76"/>
      <c r="U910" s="12"/>
      <c r="V910" s="12"/>
      <c r="W910" s="4"/>
      <c r="X910" s="4"/>
      <c r="Y910" s="4"/>
      <c r="Z910" s="4"/>
      <c r="AA910" s="4"/>
      <c r="AB910" s="4"/>
    </row>
    <row r="911" spans="1:28" ht="13.5" customHeight="1">
      <c r="A911" s="1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76"/>
      <c r="T911" s="76"/>
      <c r="U911" s="12"/>
      <c r="V911" s="12"/>
      <c r="W911" s="4"/>
      <c r="X911" s="4"/>
      <c r="Y911" s="4"/>
      <c r="Z911" s="4"/>
      <c r="AA911" s="4"/>
      <c r="AB911" s="4"/>
    </row>
    <row r="912" spans="1:28" ht="13.5" customHeight="1">
      <c r="A912" s="1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76"/>
      <c r="T912" s="76"/>
      <c r="U912" s="12"/>
      <c r="V912" s="12"/>
      <c r="W912" s="4"/>
      <c r="X912" s="4"/>
      <c r="Y912" s="4"/>
      <c r="Z912" s="4"/>
      <c r="AA912" s="4"/>
      <c r="AB912" s="4"/>
    </row>
    <row r="913" spans="1:28" ht="13.5" customHeight="1">
      <c r="A913" s="1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76"/>
      <c r="T913" s="76"/>
      <c r="U913" s="12"/>
      <c r="V913" s="12"/>
      <c r="W913" s="4"/>
      <c r="X913" s="4"/>
      <c r="Y913" s="4"/>
      <c r="Z913" s="4"/>
      <c r="AA913" s="4"/>
      <c r="AB913" s="4"/>
    </row>
    <row r="914" spans="1:28" ht="13.5" customHeight="1">
      <c r="A914" s="1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76"/>
      <c r="T914" s="76"/>
      <c r="U914" s="12"/>
      <c r="V914" s="12"/>
      <c r="W914" s="4"/>
      <c r="X914" s="4"/>
      <c r="Y914" s="4"/>
      <c r="Z914" s="4"/>
      <c r="AA914" s="4"/>
      <c r="AB914" s="4"/>
    </row>
    <row r="915" spans="1:28" ht="13.5" customHeight="1">
      <c r="A915" s="1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76"/>
      <c r="T915" s="76"/>
      <c r="U915" s="12"/>
      <c r="V915" s="12"/>
      <c r="W915" s="4"/>
      <c r="X915" s="4"/>
      <c r="Y915" s="4"/>
      <c r="Z915" s="4"/>
      <c r="AA915" s="4"/>
      <c r="AB915" s="4"/>
    </row>
    <row r="916" spans="1:28" ht="13.5" customHeight="1">
      <c r="A916" s="1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76"/>
      <c r="T916" s="76"/>
      <c r="U916" s="12"/>
      <c r="V916" s="12"/>
      <c r="W916" s="4"/>
      <c r="X916" s="4"/>
      <c r="Y916" s="4"/>
      <c r="Z916" s="4"/>
      <c r="AA916" s="4"/>
      <c r="AB916" s="4"/>
    </row>
    <row r="917" spans="1:28" ht="13.5" customHeight="1">
      <c r="A917" s="1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76"/>
      <c r="T917" s="76"/>
      <c r="U917" s="12"/>
      <c r="V917" s="12"/>
      <c r="W917" s="4"/>
      <c r="X917" s="4"/>
      <c r="Y917" s="4"/>
      <c r="Z917" s="4"/>
      <c r="AA917" s="4"/>
      <c r="AB917" s="4"/>
    </row>
    <row r="918" spans="1:28" ht="13.5" customHeight="1">
      <c r="A918" s="1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76"/>
      <c r="T918" s="76"/>
      <c r="U918" s="12"/>
      <c r="V918" s="12"/>
      <c r="W918" s="4"/>
      <c r="X918" s="4"/>
      <c r="Y918" s="4"/>
      <c r="Z918" s="4"/>
      <c r="AA918" s="4"/>
      <c r="AB918" s="4"/>
    </row>
    <row r="919" spans="1:28" ht="13.5" customHeight="1">
      <c r="A919" s="1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76"/>
      <c r="T919" s="76"/>
      <c r="U919" s="12"/>
      <c r="V919" s="12"/>
      <c r="W919" s="4"/>
      <c r="X919" s="4"/>
      <c r="Y919" s="4"/>
      <c r="Z919" s="4"/>
      <c r="AA919" s="4"/>
      <c r="AB919" s="4"/>
    </row>
    <row r="920" spans="1:28" ht="13.5" customHeight="1">
      <c r="A920" s="1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76"/>
      <c r="T920" s="76"/>
      <c r="U920" s="12"/>
      <c r="V920" s="12"/>
      <c r="W920" s="4"/>
      <c r="X920" s="4"/>
      <c r="Y920" s="4"/>
      <c r="Z920" s="4"/>
      <c r="AA920" s="4"/>
      <c r="AB920" s="4"/>
    </row>
    <row r="921" spans="1:28" ht="13.5" customHeight="1">
      <c r="A921" s="1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76"/>
      <c r="T921" s="76"/>
      <c r="U921" s="12"/>
      <c r="V921" s="12"/>
      <c r="W921" s="4"/>
      <c r="X921" s="4"/>
      <c r="Y921" s="4"/>
      <c r="Z921" s="4"/>
      <c r="AA921" s="4"/>
      <c r="AB921" s="4"/>
    </row>
    <row r="922" spans="1:28" ht="13.5" customHeight="1">
      <c r="A922" s="1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76"/>
      <c r="T922" s="76"/>
      <c r="U922" s="12"/>
      <c r="V922" s="12"/>
      <c r="W922" s="4"/>
      <c r="X922" s="4"/>
      <c r="Y922" s="4"/>
      <c r="Z922" s="4"/>
      <c r="AA922" s="4"/>
      <c r="AB922" s="4"/>
    </row>
    <row r="923" spans="1:28" ht="13.5" customHeight="1">
      <c r="A923" s="1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76"/>
      <c r="T923" s="76"/>
      <c r="U923" s="12"/>
      <c r="V923" s="12"/>
      <c r="W923" s="4"/>
      <c r="X923" s="4"/>
      <c r="Y923" s="4"/>
      <c r="Z923" s="4"/>
      <c r="AA923" s="4"/>
      <c r="AB923" s="4"/>
    </row>
    <row r="924" spans="1:28" ht="13.5" customHeight="1">
      <c r="A924" s="1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76"/>
      <c r="T924" s="76"/>
      <c r="U924" s="12"/>
      <c r="V924" s="12"/>
      <c r="W924" s="4"/>
      <c r="X924" s="4"/>
      <c r="Y924" s="4"/>
      <c r="Z924" s="4"/>
      <c r="AA924" s="4"/>
      <c r="AB924" s="4"/>
    </row>
    <row r="925" spans="1:28" ht="13.5" customHeight="1">
      <c r="A925" s="1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76"/>
      <c r="T925" s="76"/>
      <c r="U925" s="12"/>
      <c r="V925" s="12"/>
      <c r="W925" s="4"/>
      <c r="X925" s="4"/>
      <c r="Y925" s="4"/>
      <c r="Z925" s="4"/>
      <c r="AA925" s="4"/>
      <c r="AB925" s="4"/>
    </row>
    <row r="926" spans="1:28" ht="13.5" customHeight="1">
      <c r="A926" s="1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76"/>
      <c r="T926" s="76"/>
      <c r="U926" s="12"/>
      <c r="V926" s="12"/>
      <c r="W926" s="4"/>
      <c r="X926" s="4"/>
      <c r="Y926" s="4"/>
      <c r="Z926" s="4"/>
      <c r="AA926" s="4"/>
      <c r="AB926" s="4"/>
    </row>
    <row r="927" spans="1:28" ht="13.5" customHeight="1">
      <c r="A927" s="1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76"/>
      <c r="T927" s="76"/>
      <c r="U927" s="12"/>
      <c r="V927" s="12"/>
      <c r="W927" s="4"/>
      <c r="X927" s="4"/>
      <c r="Y927" s="4"/>
      <c r="Z927" s="4"/>
      <c r="AA927" s="4"/>
      <c r="AB927" s="4"/>
    </row>
    <row r="928" spans="1:28" ht="13.5" customHeight="1">
      <c r="A928" s="1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76"/>
      <c r="T928" s="76"/>
      <c r="U928" s="12"/>
      <c r="V928" s="12"/>
      <c r="W928" s="4"/>
      <c r="X928" s="4"/>
      <c r="Y928" s="4"/>
      <c r="Z928" s="4"/>
      <c r="AA928" s="4"/>
      <c r="AB928" s="4"/>
    </row>
    <row r="929" spans="1:28" ht="13.5" customHeight="1">
      <c r="A929" s="1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76"/>
      <c r="T929" s="76"/>
      <c r="U929" s="12"/>
      <c r="V929" s="12"/>
      <c r="W929" s="4"/>
      <c r="X929" s="4"/>
      <c r="Y929" s="4"/>
      <c r="Z929" s="4"/>
      <c r="AA929" s="4"/>
      <c r="AB929" s="4"/>
    </row>
    <row r="930" spans="1:28" ht="13.5" customHeight="1">
      <c r="A930" s="1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76"/>
      <c r="T930" s="76"/>
      <c r="U930" s="12"/>
      <c r="V930" s="12"/>
      <c r="W930" s="4"/>
      <c r="X930" s="4"/>
      <c r="Y930" s="4"/>
      <c r="Z930" s="4"/>
      <c r="AA930" s="4"/>
      <c r="AB930" s="4"/>
    </row>
    <row r="931" spans="1:28" ht="13.5" customHeight="1">
      <c r="A931" s="1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76"/>
      <c r="T931" s="76"/>
      <c r="U931" s="12"/>
      <c r="V931" s="12"/>
      <c r="W931" s="4"/>
      <c r="X931" s="4"/>
      <c r="Y931" s="4"/>
      <c r="Z931" s="4"/>
      <c r="AA931" s="4"/>
      <c r="AB931" s="4"/>
    </row>
    <row r="932" spans="1:28" ht="13.5" customHeight="1">
      <c r="A932" s="1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76"/>
      <c r="T932" s="76"/>
      <c r="U932" s="12"/>
      <c r="V932" s="12"/>
      <c r="W932" s="4"/>
      <c r="X932" s="4"/>
      <c r="Y932" s="4"/>
      <c r="Z932" s="4"/>
      <c r="AA932" s="4"/>
      <c r="AB932" s="4"/>
    </row>
    <row r="933" spans="1:28" ht="13.5" customHeight="1">
      <c r="A933" s="1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76"/>
      <c r="T933" s="76"/>
      <c r="U933" s="12"/>
      <c r="V933" s="12"/>
      <c r="W933" s="4"/>
      <c r="X933" s="4"/>
      <c r="Y933" s="4"/>
      <c r="Z933" s="4"/>
      <c r="AA933" s="4"/>
      <c r="AB933" s="4"/>
    </row>
    <row r="934" spans="1:28" ht="13.5" customHeight="1">
      <c r="A934" s="1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76"/>
      <c r="T934" s="76"/>
      <c r="U934" s="12"/>
      <c r="V934" s="12"/>
      <c r="W934" s="4"/>
      <c r="X934" s="4"/>
      <c r="Y934" s="4"/>
      <c r="Z934" s="4"/>
      <c r="AA934" s="4"/>
      <c r="AB934" s="4"/>
    </row>
    <row r="935" spans="1:28" ht="13.5" customHeight="1">
      <c r="A935" s="1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76"/>
      <c r="T935" s="76"/>
      <c r="U935" s="12"/>
      <c r="V935" s="12"/>
      <c r="W935" s="4"/>
      <c r="X935" s="4"/>
      <c r="Y935" s="4"/>
      <c r="Z935" s="4"/>
      <c r="AA935" s="4"/>
      <c r="AB935" s="4"/>
    </row>
    <row r="936" spans="1:28" ht="13.5" customHeight="1">
      <c r="A936" s="1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76"/>
      <c r="T936" s="76"/>
      <c r="U936" s="12"/>
      <c r="V936" s="12"/>
      <c r="W936" s="4"/>
      <c r="X936" s="4"/>
      <c r="Y936" s="4"/>
      <c r="Z936" s="4"/>
      <c r="AA936" s="4"/>
      <c r="AB936" s="4"/>
    </row>
    <row r="937" spans="1:28" ht="13.5" customHeight="1">
      <c r="A937" s="1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76"/>
      <c r="T937" s="76"/>
      <c r="U937" s="12"/>
      <c r="V937" s="12"/>
      <c r="W937" s="4"/>
      <c r="X937" s="4"/>
      <c r="Y937" s="4"/>
      <c r="Z937" s="4"/>
      <c r="AA937" s="4"/>
      <c r="AB937" s="4"/>
    </row>
    <row r="938" spans="1:28" ht="13.5" customHeight="1">
      <c r="A938" s="1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76"/>
      <c r="T938" s="76"/>
      <c r="U938" s="12"/>
      <c r="V938" s="12"/>
      <c r="W938" s="4"/>
      <c r="X938" s="4"/>
      <c r="Y938" s="4"/>
      <c r="Z938" s="4"/>
      <c r="AA938" s="4"/>
      <c r="AB938" s="4"/>
    </row>
    <row r="939" spans="1:28" ht="13.5" customHeight="1">
      <c r="A939" s="1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76"/>
      <c r="T939" s="76"/>
      <c r="U939" s="12"/>
      <c r="V939" s="12"/>
      <c r="W939" s="4"/>
      <c r="X939" s="4"/>
      <c r="Y939" s="4"/>
      <c r="Z939" s="4"/>
      <c r="AA939" s="4"/>
      <c r="AB939" s="4"/>
    </row>
    <row r="940" spans="1:28" ht="13.5" customHeight="1">
      <c r="A940" s="1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76"/>
      <c r="T940" s="76"/>
      <c r="U940" s="12"/>
      <c r="V940" s="12"/>
      <c r="W940" s="4"/>
      <c r="X940" s="4"/>
      <c r="Y940" s="4"/>
      <c r="Z940" s="4"/>
      <c r="AA940" s="4"/>
      <c r="AB940" s="4"/>
    </row>
    <row r="941" spans="1:28" ht="13.5" customHeight="1">
      <c r="A941" s="1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76"/>
      <c r="T941" s="76"/>
      <c r="U941" s="12"/>
      <c r="V941" s="12"/>
      <c r="W941" s="4"/>
      <c r="X941" s="4"/>
      <c r="Y941" s="4"/>
      <c r="Z941" s="4"/>
      <c r="AA941" s="4"/>
      <c r="AB941" s="4"/>
    </row>
    <row r="942" spans="1:28" ht="13.5" customHeight="1">
      <c r="A942" s="1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76"/>
      <c r="T942" s="76"/>
      <c r="U942" s="12"/>
      <c r="V942" s="12"/>
      <c r="W942" s="4"/>
      <c r="X942" s="4"/>
      <c r="Y942" s="4"/>
      <c r="Z942" s="4"/>
      <c r="AA942" s="4"/>
      <c r="AB942" s="4"/>
    </row>
    <row r="943" spans="1:28" ht="13.5" customHeight="1">
      <c r="A943" s="1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76"/>
      <c r="T943" s="76"/>
      <c r="U943" s="12"/>
      <c r="V943" s="12"/>
      <c r="W943" s="4"/>
      <c r="X943" s="4"/>
      <c r="Y943" s="4"/>
      <c r="Z943" s="4"/>
      <c r="AA943" s="4"/>
      <c r="AB943" s="4"/>
    </row>
    <row r="944" spans="1:28" ht="13.5" customHeight="1">
      <c r="A944" s="1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76"/>
      <c r="T944" s="76"/>
      <c r="U944" s="12"/>
      <c r="V944" s="12"/>
      <c r="W944" s="4"/>
      <c r="X944" s="4"/>
      <c r="Y944" s="4"/>
      <c r="Z944" s="4"/>
      <c r="AA944" s="4"/>
      <c r="AB944" s="4"/>
    </row>
    <row r="945" spans="1:28" ht="13.5" customHeight="1">
      <c r="A945" s="1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76"/>
      <c r="T945" s="76"/>
      <c r="U945" s="12"/>
      <c r="V945" s="12"/>
      <c r="W945" s="4"/>
      <c r="X945" s="4"/>
      <c r="Y945" s="4"/>
      <c r="Z945" s="4"/>
      <c r="AA945" s="4"/>
      <c r="AB945" s="4"/>
    </row>
    <row r="946" spans="1:28" ht="13.5" customHeight="1">
      <c r="A946" s="1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76"/>
      <c r="T946" s="76"/>
      <c r="U946" s="12"/>
      <c r="V946" s="12"/>
      <c r="W946" s="4"/>
      <c r="X946" s="4"/>
      <c r="Y946" s="4"/>
      <c r="Z946" s="4"/>
      <c r="AA946" s="4"/>
      <c r="AB946" s="4"/>
    </row>
    <row r="947" spans="1:28" ht="13.5" customHeight="1">
      <c r="A947" s="1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76"/>
      <c r="T947" s="76"/>
      <c r="U947" s="12"/>
      <c r="V947" s="12"/>
      <c r="W947" s="4"/>
      <c r="X947" s="4"/>
      <c r="Y947" s="4"/>
      <c r="Z947" s="4"/>
      <c r="AA947" s="4"/>
      <c r="AB947" s="4"/>
    </row>
    <row r="948" spans="1:28" ht="13.5" customHeight="1">
      <c r="A948" s="1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76"/>
      <c r="T948" s="76"/>
      <c r="U948" s="12"/>
      <c r="V948" s="12"/>
      <c r="W948" s="4"/>
      <c r="X948" s="4"/>
      <c r="Y948" s="4"/>
      <c r="Z948" s="4"/>
      <c r="AA948" s="4"/>
      <c r="AB948" s="4"/>
    </row>
    <row r="949" spans="1:28" ht="13.5" customHeight="1">
      <c r="A949" s="1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76"/>
      <c r="T949" s="76"/>
      <c r="U949" s="12"/>
      <c r="V949" s="12"/>
      <c r="W949" s="4"/>
      <c r="X949" s="4"/>
      <c r="Y949" s="4"/>
      <c r="Z949" s="4"/>
      <c r="AA949" s="4"/>
      <c r="AB949" s="4"/>
    </row>
    <row r="950" spans="1:28" ht="13.5" customHeight="1">
      <c r="A950" s="1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76"/>
      <c r="T950" s="76"/>
      <c r="U950" s="12"/>
      <c r="V950" s="12"/>
      <c r="W950" s="4"/>
      <c r="X950" s="4"/>
      <c r="Y950" s="4"/>
      <c r="Z950" s="4"/>
      <c r="AA950" s="4"/>
      <c r="AB950" s="4"/>
    </row>
    <row r="951" spans="1:28" ht="13.5" customHeight="1">
      <c r="A951" s="1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76"/>
      <c r="T951" s="76"/>
      <c r="U951" s="12"/>
      <c r="V951" s="12"/>
      <c r="W951" s="4"/>
      <c r="X951" s="4"/>
      <c r="Y951" s="4"/>
      <c r="Z951" s="4"/>
      <c r="AA951" s="4"/>
      <c r="AB951" s="4"/>
    </row>
    <row r="952" spans="1:28" ht="13.5" customHeight="1">
      <c r="A952" s="1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76"/>
      <c r="T952" s="76"/>
      <c r="U952" s="12"/>
      <c r="V952" s="12"/>
      <c r="W952" s="4"/>
      <c r="X952" s="4"/>
      <c r="Y952" s="4"/>
      <c r="Z952" s="4"/>
      <c r="AA952" s="4"/>
      <c r="AB952" s="4"/>
    </row>
    <row r="953" spans="1:28" ht="13.5" customHeight="1">
      <c r="A953" s="1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76"/>
      <c r="T953" s="76"/>
      <c r="U953" s="12"/>
      <c r="V953" s="12"/>
      <c r="W953" s="4"/>
      <c r="X953" s="4"/>
      <c r="Y953" s="4"/>
      <c r="Z953" s="4"/>
      <c r="AA953" s="4"/>
      <c r="AB953" s="4"/>
    </row>
    <row r="954" spans="1:28" ht="13.5" customHeight="1">
      <c r="A954" s="1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76"/>
      <c r="T954" s="76"/>
      <c r="U954" s="12"/>
      <c r="V954" s="12"/>
      <c r="W954" s="4"/>
      <c r="X954" s="4"/>
      <c r="Y954" s="4"/>
      <c r="Z954" s="4"/>
      <c r="AA954" s="4"/>
      <c r="AB954" s="4"/>
    </row>
    <row r="955" spans="1:28" ht="13.5" customHeight="1">
      <c r="A955" s="1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76"/>
      <c r="T955" s="76"/>
      <c r="U955" s="12"/>
      <c r="V955" s="12"/>
      <c r="W955" s="4"/>
      <c r="X955" s="4"/>
      <c r="Y955" s="4"/>
      <c r="Z955" s="4"/>
      <c r="AA955" s="4"/>
      <c r="AB955" s="4"/>
    </row>
    <row r="956" spans="1:28" ht="13.5" customHeight="1">
      <c r="A956" s="1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76"/>
      <c r="T956" s="76"/>
      <c r="U956" s="12"/>
      <c r="V956" s="12"/>
      <c r="W956" s="4"/>
      <c r="X956" s="4"/>
      <c r="Y956" s="4"/>
      <c r="Z956" s="4"/>
      <c r="AA956" s="4"/>
      <c r="AB956" s="4"/>
    </row>
    <row r="957" spans="1:28" ht="13.5" customHeight="1">
      <c r="A957" s="1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76"/>
      <c r="T957" s="76"/>
      <c r="U957" s="12"/>
      <c r="V957" s="12"/>
      <c r="W957" s="4"/>
      <c r="X957" s="4"/>
      <c r="Y957" s="4"/>
      <c r="Z957" s="4"/>
      <c r="AA957" s="4"/>
      <c r="AB957" s="4"/>
    </row>
    <row r="958" spans="1:28" ht="13.5" customHeight="1">
      <c r="A958" s="1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76"/>
      <c r="T958" s="76"/>
      <c r="U958" s="12"/>
      <c r="V958" s="12"/>
      <c r="W958" s="4"/>
      <c r="X958" s="4"/>
      <c r="Y958" s="4"/>
      <c r="Z958" s="4"/>
      <c r="AA958" s="4"/>
      <c r="AB958" s="4"/>
    </row>
    <row r="959" spans="1:28" ht="13.5" customHeight="1">
      <c r="A959" s="1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76"/>
      <c r="T959" s="76"/>
      <c r="U959" s="12"/>
      <c r="V959" s="12"/>
      <c r="W959" s="4"/>
      <c r="X959" s="4"/>
      <c r="Y959" s="4"/>
      <c r="Z959" s="4"/>
      <c r="AA959" s="4"/>
      <c r="AB959" s="4"/>
    </row>
    <row r="960" spans="1:28" ht="13.5" customHeight="1">
      <c r="A960" s="1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76"/>
      <c r="T960" s="76"/>
      <c r="U960" s="12"/>
      <c r="V960" s="12"/>
      <c r="W960" s="4"/>
      <c r="X960" s="4"/>
      <c r="Y960" s="4"/>
      <c r="Z960" s="4"/>
      <c r="AA960" s="4"/>
      <c r="AB960" s="4"/>
    </row>
    <row r="961" spans="1:28" ht="13.5" customHeight="1">
      <c r="A961" s="1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76"/>
      <c r="T961" s="76"/>
      <c r="U961" s="12"/>
      <c r="V961" s="12"/>
      <c r="W961" s="4"/>
      <c r="X961" s="4"/>
      <c r="Y961" s="4"/>
      <c r="Z961" s="4"/>
      <c r="AA961" s="4"/>
      <c r="AB961" s="4"/>
    </row>
    <row r="962" spans="1:28" ht="13.5" customHeight="1">
      <c r="A962" s="1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76"/>
      <c r="T962" s="76"/>
      <c r="U962" s="12"/>
      <c r="V962" s="12"/>
      <c r="W962" s="4"/>
      <c r="X962" s="4"/>
      <c r="Y962" s="4"/>
      <c r="Z962" s="4"/>
      <c r="AA962" s="4"/>
      <c r="AB962" s="4"/>
    </row>
    <row r="963" spans="1:28" ht="13.5" customHeight="1">
      <c r="A963" s="1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76"/>
      <c r="T963" s="76"/>
      <c r="U963" s="12"/>
      <c r="V963" s="12"/>
      <c r="W963" s="4"/>
      <c r="X963" s="4"/>
      <c r="Y963" s="4"/>
      <c r="Z963" s="4"/>
      <c r="AA963" s="4"/>
      <c r="AB963" s="4"/>
    </row>
    <row r="964" spans="1:28" ht="13.5" customHeight="1">
      <c r="A964" s="1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76"/>
      <c r="T964" s="76"/>
      <c r="U964" s="12"/>
      <c r="V964" s="12"/>
      <c r="W964" s="4"/>
      <c r="X964" s="4"/>
      <c r="Y964" s="4"/>
      <c r="Z964" s="4"/>
      <c r="AA964" s="4"/>
      <c r="AB964" s="4"/>
    </row>
    <row r="965" spans="1:28" ht="13.5" customHeight="1">
      <c r="A965" s="1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76"/>
      <c r="T965" s="76"/>
      <c r="U965" s="12"/>
      <c r="V965" s="12"/>
      <c r="W965" s="4"/>
      <c r="X965" s="4"/>
      <c r="Y965" s="4"/>
      <c r="Z965" s="4"/>
      <c r="AA965" s="4"/>
      <c r="AB965" s="4"/>
    </row>
    <row r="966" spans="1:28" ht="13.5" customHeight="1">
      <c r="A966" s="1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76"/>
      <c r="T966" s="76"/>
      <c r="U966" s="12"/>
      <c r="V966" s="12"/>
      <c r="W966" s="4"/>
      <c r="X966" s="4"/>
      <c r="Y966" s="4"/>
      <c r="Z966" s="4"/>
      <c r="AA966" s="4"/>
      <c r="AB966" s="4"/>
    </row>
    <row r="967" spans="1:28" ht="13.5" customHeight="1">
      <c r="A967" s="1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76"/>
      <c r="T967" s="76"/>
      <c r="U967" s="12"/>
      <c r="V967" s="12"/>
      <c r="W967" s="4"/>
      <c r="X967" s="4"/>
      <c r="Y967" s="4"/>
      <c r="Z967" s="4"/>
      <c r="AA967" s="4"/>
      <c r="AB967" s="4"/>
    </row>
    <row r="968" spans="1:28" ht="13.5" customHeight="1">
      <c r="A968" s="1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76"/>
      <c r="T968" s="76"/>
      <c r="U968" s="12"/>
      <c r="V968" s="12"/>
      <c r="W968" s="4"/>
      <c r="X968" s="4"/>
      <c r="Y968" s="4"/>
      <c r="Z968" s="4"/>
      <c r="AA968" s="4"/>
      <c r="AB968" s="4"/>
    </row>
    <row r="969" spans="1:28" ht="13.5" customHeight="1">
      <c r="A969" s="1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76"/>
      <c r="T969" s="76"/>
      <c r="U969" s="12"/>
      <c r="V969" s="12"/>
      <c r="W969" s="4"/>
      <c r="X969" s="4"/>
      <c r="Y969" s="4"/>
      <c r="Z969" s="4"/>
      <c r="AA969" s="4"/>
      <c r="AB969" s="4"/>
    </row>
    <row r="970" spans="1:28" ht="13.5" customHeight="1">
      <c r="A970" s="1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76"/>
      <c r="T970" s="76"/>
      <c r="U970" s="12"/>
      <c r="V970" s="12"/>
      <c r="W970" s="4"/>
      <c r="X970" s="4"/>
      <c r="Y970" s="4"/>
      <c r="Z970" s="4"/>
      <c r="AA970" s="4"/>
      <c r="AB970" s="4"/>
    </row>
    <row r="971" spans="1:28" ht="13.5" customHeight="1">
      <c r="A971" s="1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76"/>
      <c r="T971" s="76"/>
      <c r="U971" s="12"/>
      <c r="V971" s="12"/>
      <c r="W971" s="4"/>
      <c r="X971" s="4"/>
      <c r="Y971" s="4"/>
      <c r="Z971" s="4"/>
      <c r="AA971" s="4"/>
      <c r="AB971" s="4"/>
    </row>
    <row r="972" spans="1:28" ht="13.5" customHeight="1">
      <c r="A972" s="1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76"/>
      <c r="T972" s="76"/>
      <c r="U972" s="12"/>
      <c r="V972" s="12"/>
      <c r="W972" s="4"/>
      <c r="X972" s="4"/>
      <c r="Y972" s="4"/>
      <c r="Z972" s="4"/>
      <c r="AA972" s="4"/>
      <c r="AB972" s="4"/>
    </row>
    <row r="973" spans="1:28" ht="13.5" customHeight="1">
      <c r="A973" s="1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76"/>
      <c r="T973" s="76"/>
      <c r="U973" s="12"/>
      <c r="V973" s="12"/>
      <c r="W973" s="4"/>
      <c r="X973" s="4"/>
      <c r="Y973" s="4"/>
      <c r="Z973" s="4"/>
      <c r="AA973" s="4"/>
      <c r="AB973" s="4"/>
    </row>
    <row r="974" spans="1:28" ht="13.5" customHeight="1">
      <c r="A974" s="1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76"/>
      <c r="T974" s="76"/>
      <c r="U974" s="12"/>
      <c r="V974" s="12"/>
      <c r="W974" s="4"/>
      <c r="X974" s="4"/>
      <c r="Y974" s="4"/>
      <c r="Z974" s="4"/>
      <c r="AA974" s="4"/>
      <c r="AB974" s="4"/>
    </row>
    <row r="975" spans="1:28" ht="13.5" customHeight="1">
      <c r="A975" s="1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76"/>
      <c r="T975" s="76"/>
      <c r="U975" s="12"/>
      <c r="V975" s="12"/>
      <c r="W975" s="4"/>
      <c r="X975" s="4"/>
      <c r="Y975" s="4"/>
      <c r="Z975" s="4"/>
      <c r="AA975" s="4"/>
      <c r="AB975" s="4"/>
    </row>
    <row r="976" spans="1:28" ht="13.5" customHeight="1">
      <c r="A976" s="1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76"/>
      <c r="T976" s="76"/>
      <c r="U976" s="12"/>
      <c r="V976" s="12"/>
      <c r="W976" s="4"/>
      <c r="X976" s="4"/>
      <c r="Y976" s="4"/>
      <c r="Z976" s="4"/>
      <c r="AA976" s="4"/>
      <c r="AB976" s="4"/>
    </row>
    <row r="977" spans="1:28" ht="13.5" customHeight="1">
      <c r="A977" s="1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76"/>
      <c r="T977" s="76"/>
      <c r="U977" s="12"/>
      <c r="V977" s="12"/>
      <c r="W977" s="4"/>
      <c r="X977" s="4"/>
      <c r="Y977" s="4"/>
      <c r="Z977" s="4"/>
      <c r="AA977" s="4"/>
      <c r="AB977" s="4"/>
    </row>
    <row r="978" spans="1:28" ht="13.5" customHeight="1">
      <c r="A978" s="1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76"/>
      <c r="T978" s="76"/>
      <c r="U978" s="12"/>
      <c r="V978" s="12"/>
      <c r="W978" s="4"/>
      <c r="X978" s="4"/>
      <c r="Y978" s="4"/>
      <c r="Z978" s="4"/>
      <c r="AA978" s="4"/>
      <c r="AB978" s="4"/>
    </row>
    <row r="979" spans="1:28" ht="13.5" customHeight="1">
      <c r="A979" s="1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76"/>
      <c r="T979" s="76"/>
      <c r="U979" s="12"/>
      <c r="V979" s="12"/>
      <c r="W979" s="4"/>
      <c r="X979" s="4"/>
      <c r="Y979" s="4"/>
      <c r="Z979" s="4"/>
      <c r="AA979" s="4"/>
      <c r="AB979" s="4"/>
    </row>
    <row r="980" spans="1:28" ht="13.5" customHeight="1">
      <c r="A980" s="1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76"/>
      <c r="T980" s="76"/>
      <c r="U980" s="12"/>
      <c r="V980" s="12"/>
      <c r="W980" s="4"/>
      <c r="X980" s="4"/>
      <c r="Y980" s="4"/>
      <c r="Z980" s="4"/>
      <c r="AA980" s="4"/>
      <c r="AB980" s="4"/>
    </row>
    <row r="981" spans="1:28" ht="13.5" customHeight="1">
      <c r="A981" s="1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76"/>
      <c r="T981" s="76"/>
      <c r="U981" s="12"/>
      <c r="V981" s="12"/>
      <c r="W981" s="4"/>
      <c r="X981" s="4"/>
      <c r="Y981" s="4"/>
      <c r="Z981" s="4"/>
      <c r="AA981" s="4"/>
      <c r="AB981" s="4"/>
    </row>
    <row r="982" spans="1:28" ht="13.5" customHeight="1">
      <c r="A982" s="1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76"/>
      <c r="T982" s="76"/>
      <c r="U982" s="12"/>
      <c r="V982" s="12"/>
      <c r="W982" s="4"/>
      <c r="X982" s="4"/>
      <c r="Y982" s="4"/>
      <c r="Z982" s="4"/>
      <c r="AA982" s="4"/>
      <c r="AB982" s="4"/>
    </row>
    <row r="983" spans="1:28" ht="13.5" customHeight="1">
      <c r="A983" s="1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76"/>
      <c r="T983" s="76"/>
      <c r="U983" s="12"/>
      <c r="V983" s="12"/>
      <c r="W983" s="4"/>
      <c r="X983" s="4"/>
      <c r="Y983" s="4"/>
      <c r="Z983" s="4"/>
      <c r="AA983" s="4"/>
      <c r="AB983" s="4"/>
    </row>
    <row r="984" spans="1:28" ht="13.5" customHeight="1">
      <c r="A984" s="1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76"/>
      <c r="T984" s="76"/>
      <c r="U984" s="12"/>
      <c r="V984" s="12"/>
      <c r="W984" s="4"/>
      <c r="X984" s="4"/>
      <c r="Y984" s="4"/>
      <c r="Z984" s="4"/>
      <c r="AA984" s="4"/>
      <c r="AB984" s="4"/>
    </row>
    <row r="985" spans="1:28" ht="13.5" customHeight="1">
      <c r="A985" s="1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76"/>
      <c r="T985" s="76"/>
      <c r="U985" s="12"/>
      <c r="V985" s="12"/>
      <c r="W985" s="4"/>
      <c r="X985" s="4"/>
      <c r="Y985" s="4"/>
      <c r="Z985" s="4"/>
      <c r="AA985" s="4"/>
      <c r="AB985" s="4"/>
    </row>
    <row r="986" spans="1:28" ht="13.5" customHeight="1">
      <c r="A986" s="1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76"/>
      <c r="T986" s="76"/>
      <c r="U986" s="12"/>
      <c r="V986" s="12"/>
      <c r="W986" s="4"/>
      <c r="X986" s="4"/>
      <c r="Y986" s="4"/>
      <c r="Z986" s="4"/>
      <c r="AA986" s="4"/>
      <c r="AB986" s="4"/>
    </row>
    <row r="987" spans="1:28" ht="13.5" customHeight="1">
      <c r="A987" s="1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76"/>
      <c r="T987" s="76"/>
      <c r="U987" s="12"/>
      <c r="V987" s="12"/>
      <c r="W987" s="4"/>
      <c r="X987" s="4"/>
      <c r="Y987" s="4"/>
      <c r="Z987" s="4"/>
      <c r="AA987" s="4"/>
      <c r="AB987" s="4"/>
    </row>
    <row r="988" spans="1:28" ht="13.5" customHeight="1">
      <c r="A988" s="1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76"/>
      <c r="T988" s="76"/>
      <c r="U988" s="12"/>
      <c r="V988" s="12"/>
      <c r="W988" s="4"/>
      <c r="X988" s="4"/>
      <c r="Y988" s="4"/>
      <c r="Z988" s="4"/>
      <c r="AA988" s="4"/>
      <c r="AB988" s="4"/>
    </row>
    <row r="989" spans="1:28" ht="13.5" customHeight="1">
      <c r="A989" s="1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76"/>
      <c r="T989" s="76"/>
      <c r="U989" s="12"/>
      <c r="V989" s="12"/>
      <c r="W989" s="4"/>
      <c r="X989" s="4"/>
      <c r="Y989" s="4"/>
      <c r="Z989" s="4"/>
      <c r="AA989" s="4"/>
      <c r="AB989" s="4"/>
    </row>
    <row r="990" spans="1:28" ht="13.5" customHeight="1">
      <c r="A990" s="1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76"/>
      <c r="T990" s="76"/>
      <c r="U990" s="12"/>
      <c r="V990" s="12"/>
      <c r="W990" s="4"/>
      <c r="X990" s="4"/>
      <c r="Y990" s="4"/>
      <c r="Z990" s="4"/>
      <c r="AA990" s="4"/>
      <c r="AB990" s="4"/>
    </row>
    <row r="991" spans="1:28" ht="13.5" customHeight="1">
      <c r="A991" s="1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76"/>
      <c r="T991" s="76"/>
      <c r="U991" s="12"/>
      <c r="V991" s="12"/>
      <c r="W991" s="4"/>
      <c r="X991" s="4"/>
      <c r="Y991" s="4"/>
      <c r="Z991" s="4"/>
      <c r="AA991" s="4"/>
      <c r="AB991" s="4"/>
    </row>
    <row r="992" spans="1:28" ht="13.5" customHeight="1">
      <c r="A992" s="1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76"/>
      <c r="T992" s="76"/>
      <c r="U992" s="12"/>
      <c r="V992" s="12"/>
      <c r="W992" s="4"/>
      <c r="X992" s="4"/>
      <c r="Y992" s="4"/>
      <c r="Z992" s="4"/>
      <c r="AA992" s="4"/>
      <c r="AB992" s="4"/>
    </row>
    <row r="993" spans="1:28" ht="13.5" customHeight="1">
      <c r="A993" s="1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76"/>
      <c r="T993" s="76"/>
      <c r="U993" s="12"/>
      <c r="V993" s="12"/>
      <c r="W993" s="4"/>
      <c r="X993" s="4"/>
      <c r="Y993" s="4"/>
      <c r="Z993" s="4"/>
      <c r="AA993" s="4"/>
      <c r="AB993" s="4"/>
    </row>
    <row r="994" spans="1:28" ht="13.5" customHeight="1">
      <c r="A994" s="1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76"/>
      <c r="T994" s="76"/>
      <c r="U994" s="12"/>
      <c r="V994" s="12"/>
      <c r="W994" s="4"/>
      <c r="X994" s="4"/>
      <c r="Y994" s="4"/>
      <c r="Z994" s="4"/>
      <c r="AA994" s="4"/>
      <c r="AB994" s="4"/>
    </row>
    <row r="995" spans="1:28" ht="13.5" customHeight="1">
      <c r="A995" s="1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76"/>
      <c r="T995" s="76"/>
      <c r="U995" s="12"/>
      <c r="V995" s="12"/>
      <c r="W995" s="4"/>
      <c r="X995" s="4"/>
      <c r="Y995" s="4"/>
      <c r="Z995" s="4"/>
      <c r="AA995" s="4"/>
      <c r="AB995" s="4"/>
    </row>
    <row r="996" spans="1:28" ht="13.5" customHeight="1">
      <c r="A996" s="1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76"/>
      <c r="T996" s="76"/>
      <c r="U996" s="12"/>
      <c r="V996" s="12"/>
      <c r="W996" s="4"/>
      <c r="X996" s="4"/>
      <c r="Y996" s="4"/>
      <c r="Z996" s="4"/>
      <c r="AA996" s="4"/>
      <c r="AB996" s="4"/>
    </row>
    <row r="997" spans="1:28" ht="13.5" customHeight="1">
      <c r="A997" s="1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76"/>
      <c r="T997" s="76"/>
      <c r="U997" s="12"/>
      <c r="V997" s="12"/>
      <c r="W997" s="4"/>
      <c r="X997" s="4"/>
      <c r="Y997" s="4"/>
      <c r="Z997" s="4"/>
      <c r="AA997" s="4"/>
      <c r="AB997" s="4"/>
    </row>
    <row r="998" spans="1:28" ht="13.5" customHeight="1">
      <c r="A998" s="1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76"/>
      <c r="T998" s="76"/>
      <c r="U998" s="12"/>
      <c r="V998" s="12"/>
      <c r="W998" s="4"/>
      <c r="X998" s="4"/>
      <c r="Y998" s="4"/>
      <c r="Z998" s="4"/>
      <c r="AA998" s="4"/>
      <c r="AB998" s="4"/>
    </row>
    <row r="999" spans="1:28" ht="13.5" customHeight="1">
      <c r="A999" s="1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76"/>
      <c r="T999" s="76"/>
      <c r="U999" s="12"/>
      <c r="V999" s="12"/>
      <c r="W999" s="4"/>
      <c r="X999" s="4"/>
      <c r="Y999" s="4"/>
      <c r="Z999" s="4"/>
      <c r="AA999" s="4"/>
      <c r="AB999" s="4"/>
    </row>
    <row r="1000" spans="1:28" ht="13.5" customHeight="1">
      <c r="A1000" s="1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76"/>
      <c r="T1000" s="76"/>
      <c r="U1000" s="12"/>
      <c r="V1000" s="12"/>
      <c r="W1000" s="4"/>
      <c r="X1000" s="4"/>
      <c r="Y1000" s="4"/>
      <c r="Z1000" s="4"/>
      <c r="AA1000" s="4"/>
      <c r="AB1000" s="4"/>
    </row>
  </sheetData>
  <phoneticPr fontId="16" type="noConversion"/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main</vt:lpstr>
      <vt:lpstr>pop</vt:lpstr>
      <vt:lpstr>parameter_DB</vt:lpstr>
      <vt:lpstr>unique list</vt:lpstr>
      <vt:lpstr>list_DB</vt:lpstr>
      <vt:lpstr>성별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user</cp:lastModifiedBy>
  <dcterms:created xsi:type="dcterms:W3CDTF">2020-05-29T05:46:22Z</dcterms:created>
  <dcterms:modified xsi:type="dcterms:W3CDTF">2023-03-13T06:19:43Z</dcterms:modified>
</cp:coreProperties>
</file>