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RAW\"/>
    </mc:Choice>
  </mc:AlternateContent>
  <xr:revisionPtr revIDLastSave="0" documentId="13_ncr:1_{951CE18D-06B1-49E8-A357-34C3DFD85C86}" xr6:coauthVersionLast="47" xr6:coauthVersionMax="47" xr10:uidLastSave="{00000000-0000-0000-0000-000000000000}"/>
  <bookViews>
    <workbookView xWindow="-1280" yWindow="3790" windowWidth="13510" windowHeight="7780" xr2:uid="{7A8AAB1B-0F40-4456-B7F4-50F6D98EC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J39" i="1" s="1"/>
  <c r="F38" i="1"/>
  <c r="E38" i="1"/>
  <c r="J38" i="1" s="1"/>
  <c r="F37" i="1"/>
  <c r="E37" i="1"/>
  <c r="J37" i="1" s="1"/>
  <c r="F36" i="1"/>
  <c r="E36" i="1"/>
  <c r="J36" i="1" s="1"/>
  <c r="F35" i="1"/>
  <c r="E35" i="1"/>
  <c r="J35" i="1" s="1"/>
  <c r="F34" i="1"/>
  <c r="E34" i="1"/>
  <c r="J34" i="1" s="1"/>
  <c r="F33" i="1"/>
  <c r="E33" i="1"/>
  <c r="J33" i="1" s="1"/>
  <c r="F32" i="1"/>
  <c r="E32" i="1"/>
  <c r="J32" i="1" s="1"/>
  <c r="F31" i="1"/>
  <c r="E31" i="1"/>
  <c r="J31" i="1" s="1"/>
  <c r="F30" i="1"/>
  <c r="E30" i="1"/>
  <c r="J30" i="1" s="1"/>
  <c r="F29" i="1"/>
  <c r="E29" i="1"/>
  <c r="J29" i="1" s="1"/>
  <c r="F28" i="1"/>
  <c r="E28" i="1"/>
  <c r="J28" i="1" s="1"/>
  <c r="F27" i="1"/>
  <c r="E27" i="1"/>
  <c r="J27" i="1" s="1"/>
  <c r="F26" i="1"/>
  <c r="E26" i="1"/>
  <c r="J26" i="1" s="1"/>
  <c r="F25" i="1"/>
  <c r="E25" i="1"/>
  <c r="J25" i="1" s="1"/>
  <c r="F24" i="1"/>
  <c r="E24" i="1"/>
  <c r="J24" i="1" s="1"/>
  <c r="F23" i="1"/>
  <c r="E23" i="1"/>
  <c r="J23" i="1" s="1"/>
  <c r="I24" i="1" l="1"/>
  <c r="I26" i="1"/>
  <c r="I28" i="1"/>
  <c r="I30" i="1"/>
  <c r="I32" i="1"/>
  <c r="I34" i="1"/>
  <c r="I36" i="1"/>
  <c r="I38" i="1"/>
  <c r="I23" i="1"/>
  <c r="I25" i="1"/>
  <c r="I27" i="1"/>
  <c r="I29" i="1"/>
  <c r="I31" i="1"/>
  <c r="I33" i="1"/>
  <c r="I35" i="1"/>
  <c r="I37" i="1"/>
  <c r="I39" i="1"/>
</calcChain>
</file>

<file path=xl/sharedStrings.xml><?xml version="1.0" encoding="utf-8"?>
<sst xmlns="http://schemas.openxmlformats.org/spreadsheetml/2006/main" count="51" uniqueCount="29">
  <si>
    <t>BD_H5_dt1.5</t>
  </si>
  <si>
    <t>BD_H3_dt1.0</t>
  </si>
  <si>
    <t>BD_H3_dt1.5</t>
  </si>
  <si>
    <t>BD_H5_dt2.0</t>
  </si>
  <si>
    <t>BD_H5_dt1.0</t>
  </si>
  <si>
    <t>BD_H1_dt2.0</t>
  </si>
  <si>
    <t>BD_H6_dt0.5</t>
  </si>
  <si>
    <t>BD_H1_dt1.5</t>
  </si>
  <si>
    <t>BD_H1_dt1.0</t>
  </si>
  <si>
    <t>BD_H3_dt2.0</t>
  </si>
  <si>
    <t>BD_H2_dt2.0</t>
  </si>
  <si>
    <t>BD_H6_dt1.0</t>
  </si>
  <si>
    <t>BD_H2_dt1.0</t>
  </si>
  <si>
    <t>BD_H3_dt0.5</t>
  </si>
  <si>
    <t>BD_H5_dt0.5</t>
  </si>
  <si>
    <t>BD_C2</t>
  </si>
  <si>
    <t>BD_C1</t>
  </si>
  <si>
    <t>Sample ID</t>
  </si>
  <si>
    <t>Bowl (g)</t>
  </si>
  <si>
    <t>Wet sample + bowl (g)</t>
  </si>
  <si>
    <t>Dry sample + bowl (g)</t>
  </si>
  <si>
    <t>Bulk density (g/100cm3)</t>
  </si>
  <si>
    <t>Soil moisture (g/100cm3)</t>
  </si>
  <si>
    <t>Wet sample (g)</t>
  </si>
  <si>
    <t>Dry sample (g)</t>
  </si>
  <si>
    <t>Soil moisture percent</t>
  </si>
  <si>
    <t>soil percent</t>
  </si>
  <si>
    <t>RAW</t>
  </si>
  <si>
    <t>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</si>
</sst>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618F-BF8E-4ACA-81E3-9436C712A625}">
  <dimension ref="A1:J40"/>
  <sheetViews>
    <sheetView tabSelected="1" topLeftCell="A18" workbookViewId="0">
      <selection activeCell="G22" sqref="G22"/>
    </sheetView>
  </sheetViews>
  <sheetFormatPr defaultRowHeight="14.5" x14ac:dyDescent="0.35"/>
  <cols>
    <col min="1" max="1" width="15.81640625" customWidth="1"/>
    <col min="2" max="2" width="10.453125" customWidth="1"/>
    <col min="3" max="3" width="11.08984375" customWidth="1"/>
    <col min="4" max="4" width="10.1796875" customWidth="1"/>
    <col min="5" max="5" width="16.36328125" customWidth="1"/>
    <col min="6" max="6" width="16.7265625" customWidth="1"/>
    <col min="7" max="7" width="12.1796875" customWidth="1"/>
    <col min="8" max="8" width="11.36328125" customWidth="1"/>
  </cols>
  <sheetData>
    <row r="1" spans="1:6" ht="18.5" x14ac:dyDescent="0.45">
      <c r="A1" s="7" t="s">
        <v>27</v>
      </c>
      <c r="B1" s="7"/>
      <c r="C1" s="7"/>
      <c r="D1" s="7"/>
    </row>
    <row r="2" spans="1:6" ht="29" x14ac:dyDescent="0.35">
      <c r="A2" s="5" t="s">
        <v>17</v>
      </c>
      <c r="B2" s="6" t="s">
        <v>18</v>
      </c>
      <c r="C2" s="6" t="s">
        <v>19</v>
      </c>
      <c r="D2" s="6" t="s">
        <v>20</v>
      </c>
      <c r="E2" s="2"/>
      <c r="F2" s="2"/>
    </row>
    <row r="3" spans="1:6" x14ac:dyDescent="0.35">
      <c r="A3" s="3" t="s">
        <v>16</v>
      </c>
      <c r="B3" s="4">
        <v>61.13</v>
      </c>
      <c r="C3" s="4">
        <v>241.72</v>
      </c>
      <c r="D3" s="4">
        <v>186.78</v>
      </c>
      <c r="E3" s="1"/>
      <c r="F3" s="1"/>
    </row>
    <row r="4" spans="1:6" x14ac:dyDescent="0.35">
      <c r="A4" s="3" t="s">
        <v>15</v>
      </c>
      <c r="B4" s="4">
        <v>56.02</v>
      </c>
      <c r="C4" s="4">
        <v>237.99</v>
      </c>
      <c r="D4" s="4">
        <v>190.57</v>
      </c>
      <c r="E4" s="1"/>
      <c r="F4" s="1"/>
    </row>
    <row r="5" spans="1:6" x14ac:dyDescent="0.35">
      <c r="A5" s="3" t="s">
        <v>8</v>
      </c>
      <c r="B5" s="4">
        <v>54.31</v>
      </c>
      <c r="C5" s="4">
        <v>230.38</v>
      </c>
      <c r="D5" s="4">
        <v>182.2</v>
      </c>
      <c r="E5" s="1"/>
      <c r="F5" s="1"/>
    </row>
    <row r="6" spans="1:6" x14ac:dyDescent="0.35">
      <c r="A6" s="3" t="s">
        <v>7</v>
      </c>
      <c r="B6" s="4">
        <v>62.81</v>
      </c>
      <c r="C6" s="4">
        <v>239.96</v>
      </c>
      <c r="D6" s="4">
        <v>191.96</v>
      </c>
      <c r="E6" s="1"/>
      <c r="F6" s="1"/>
    </row>
    <row r="7" spans="1:6" x14ac:dyDescent="0.35">
      <c r="A7" s="3" t="s">
        <v>5</v>
      </c>
      <c r="B7" s="4">
        <v>56.33</v>
      </c>
      <c r="C7" s="4">
        <v>233.21</v>
      </c>
      <c r="D7" s="4">
        <v>185.79</v>
      </c>
      <c r="E7" s="1"/>
      <c r="F7" s="1"/>
    </row>
    <row r="8" spans="1:6" x14ac:dyDescent="0.35">
      <c r="A8" s="3" t="s">
        <v>12</v>
      </c>
      <c r="B8" s="4">
        <v>56.5</v>
      </c>
      <c r="C8" s="4">
        <v>223.05</v>
      </c>
      <c r="D8" s="4">
        <v>176</v>
      </c>
      <c r="E8" s="1"/>
      <c r="F8" s="1"/>
    </row>
    <row r="9" spans="1:6" x14ac:dyDescent="0.35">
      <c r="A9" s="3" t="s">
        <v>10</v>
      </c>
      <c r="B9" s="4">
        <v>54.4</v>
      </c>
      <c r="C9" s="4">
        <v>219.56</v>
      </c>
      <c r="D9" s="4">
        <v>171.74</v>
      </c>
      <c r="E9" s="1"/>
      <c r="F9" s="1"/>
    </row>
    <row r="10" spans="1:6" x14ac:dyDescent="0.35">
      <c r="A10" s="3" t="s">
        <v>13</v>
      </c>
      <c r="B10" s="4">
        <v>50.83</v>
      </c>
      <c r="C10" s="4">
        <v>223.01</v>
      </c>
      <c r="D10" s="4">
        <v>177.03</v>
      </c>
      <c r="E10" s="1"/>
      <c r="F10" s="1"/>
    </row>
    <row r="11" spans="1:6" x14ac:dyDescent="0.35">
      <c r="A11" s="3" t="s">
        <v>1</v>
      </c>
      <c r="B11" s="4">
        <v>54.38</v>
      </c>
      <c r="C11" s="4">
        <v>221.35</v>
      </c>
      <c r="D11" s="4">
        <v>175.03</v>
      </c>
      <c r="E11" s="1"/>
      <c r="F11" s="1"/>
    </row>
    <row r="12" spans="1:6" x14ac:dyDescent="0.35">
      <c r="A12" s="3" t="s">
        <v>2</v>
      </c>
      <c r="B12" s="4">
        <v>61.76</v>
      </c>
      <c r="C12" s="4">
        <v>241.31</v>
      </c>
      <c r="D12" s="4">
        <v>196.74</v>
      </c>
      <c r="E12" s="1"/>
      <c r="F12" s="1"/>
    </row>
    <row r="13" spans="1:6" x14ac:dyDescent="0.35">
      <c r="A13" s="3" t="s">
        <v>9</v>
      </c>
      <c r="B13" s="4">
        <v>52.48</v>
      </c>
      <c r="C13" s="4">
        <v>235.02</v>
      </c>
      <c r="D13" s="4">
        <v>190.73</v>
      </c>
      <c r="E13" s="1"/>
      <c r="F13" s="1"/>
    </row>
    <row r="14" spans="1:6" x14ac:dyDescent="0.35">
      <c r="A14" s="3" t="s">
        <v>14</v>
      </c>
      <c r="B14" s="4">
        <v>56.84</v>
      </c>
      <c r="C14" s="4">
        <v>219.44</v>
      </c>
      <c r="D14" s="4">
        <v>184.77</v>
      </c>
      <c r="E14" s="1"/>
      <c r="F14" s="1"/>
    </row>
    <row r="15" spans="1:6" x14ac:dyDescent="0.35">
      <c r="A15" s="3" t="s">
        <v>4</v>
      </c>
      <c r="B15" s="4">
        <v>54.85</v>
      </c>
      <c r="C15" s="4">
        <v>214.76</v>
      </c>
      <c r="D15" s="4">
        <v>171.88</v>
      </c>
      <c r="E15" s="1"/>
      <c r="F15" s="1"/>
    </row>
    <row r="16" spans="1:6" x14ac:dyDescent="0.35">
      <c r="A16" s="3" t="s">
        <v>0</v>
      </c>
      <c r="B16" s="4">
        <v>54.33</v>
      </c>
      <c r="C16" s="4">
        <v>212.07</v>
      </c>
      <c r="D16" s="4">
        <v>172.29</v>
      </c>
      <c r="E16" s="1"/>
      <c r="F16" s="1"/>
    </row>
    <row r="17" spans="1:10" x14ac:dyDescent="0.35">
      <c r="A17" s="3" t="s">
        <v>3</v>
      </c>
      <c r="B17" s="4">
        <v>55.71</v>
      </c>
      <c r="C17" s="4">
        <v>220.42</v>
      </c>
      <c r="D17" s="4">
        <v>178.87</v>
      </c>
      <c r="E17" s="1"/>
      <c r="F17" s="1"/>
    </row>
    <row r="18" spans="1:10" x14ac:dyDescent="0.35">
      <c r="A18" s="3" t="s">
        <v>6</v>
      </c>
      <c r="B18" s="4">
        <v>55.81</v>
      </c>
      <c r="C18" s="4">
        <v>221.33</v>
      </c>
      <c r="D18" s="4">
        <v>171.79</v>
      </c>
      <c r="E18" s="1"/>
      <c r="F18" s="1"/>
    </row>
    <row r="19" spans="1:10" x14ac:dyDescent="0.35">
      <c r="A19" s="3" t="s">
        <v>11</v>
      </c>
      <c r="B19" s="4">
        <v>51.57</v>
      </c>
      <c r="C19" s="4">
        <v>214.52</v>
      </c>
      <c r="D19" s="4">
        <v>165.96</v>
      </c>
      <c r="E19" s="1"/>
      <c r="F19" s="1"/>
    </row>
    <row r="20" spans="1:10" x14ac:dyDescent="0.35">
      <c r="B20" s="1"/>
      <c r="C20" s="1"/>
      <c r="D20" s="1"/>
      <c r="E20" s="1"/>
      <c r="F20" s="1"/>
    </row>
    <row r="21" spans="1:10" ht="18.5" x14ac:dyDescent="0.45">
      <c r="A21" s="7" t="s">
        <v>27</v>
      </c>
      <c r="B21" s="7"/>
      <c r="C21" s="7"/>
      <c r="D21" s="7"/>
      <c r="E21" s="9" t="s">
        <v>28</v>
      </c>
      <c r="F21" s="9"/>
      <c r="G21" s="9"/>
      <c r="H21" s="9"/>
      <c r="I21" s="9"/>
      <c r="J21" s="9"/>
    </row>
    <row r="22" spans="1:10" ht="43.5" x14ac:dyDescent="0.35">
      <c r="A22" s="6" t="s">
        <v>17</v>
      </c>
      <c r="B22" s="6" t="s">
        <v>18</v>
      </c>
      <c r="C22" s="6" t="s">
        <v>19</v>
      </c>
      <c r="D22" s="6" t="s">
        <v>20</v>
      </c>
      <c r="E22" s="8" t="s">
        <v>23</v>
      </c>
      <c r="F22" s="8" t="s">
        <v>24</v>
      </c>
      <c r="G22" s="8" t="s">
        <v>22</v>
      </c>
      <c r="H22" s="8" t="s">
        <v>21</v>
      </c>
      <c r="I22" s="8" t="s">
        <v>25</v>
      </c>
      <c r="J22" s="8" t="s">
        <v>26</v>
      </c>
    </row>
    <row r="23" spans="1:10" x14ac:dyDescent="0.35">
      <c r="A23" s="3" t="s">
        <v>16</v>
      </c>
      <c r="B23" s="3">
        <v>61.13</v>
      </c>
      <c r="C23" s="3">
        <v>241.72</v>
      </c>
      <c r="D23" s="3">
        <v>186.78</v>
      </c>
      <c r="E23">
        <f>C23-B23</f>
        <v>180.59</v>
      </c>
      <c r="F23">
        <f>D23-B23</f>
        <v>125.65</v>
      </c>
      <c r="G23">
        <v>54.94</v>
      </c>
      <c r="H23">
        <v>125.65</v>
      </c>
      <c r="I23" s="1">
        <f>G23/E23*100</f>
        <v>30.422504014618745</v>
      </c>
      <c r="J23" s="1">
        <f>H23/E23*100</f>
        <v>69.577495985381262</v>
      </c>
    </row>
    <row r="24" spans="1:10" x14ac:dyDescent="0.35">
      <c r="A24" s="3" t="s">
        <v>15</v>
      </c>
      <c r="B24" s="3">
        <v>56.02</v>
      </c>
      <c r="C24" s="3">
        <v>237.99</v>
      </c>
      <c r="D24" s="3">
        <v>190.57</v>
      </c>
      <c r="E24">
        <f t="shared" ref="E24:E39" si="0">C24-B24</f>
        <v>181.97</v>
      </c>
      <c r="F24">
        <f t="shared" ref="F24:F39" si="1">D24-B24</f>
        <v>134.54999999999998</v>
      </c>
      <c r="G24">
        <v>47.42</v>
      </c>
      <c r="H24">
        <v>134.55000000000001</v>
      </c>
      <c r="I24" s="1">
        <f t="shared" ref="I24:I39" si="2">G24/E24*100</f>
        <v>26.059240534153982</v>
      </c>
      <c r="J24" s="1">
        <f t="shared" ref="J24:J39" si="3">H24/E24*100</f>
        <v>73.940759465846028</v>
      </c>
    </row>
    <row r="25" spans="1:10" x14ac:dyDescent="0.35">
      <c r="A25" s="3" t="s">
        <v>8</v>
      </c>
      <c r="B25" s="3">
        <v>54.31</v>
      </c>
      <c r="C25" s="3">
        <v>230.38</v>
      </c>
      <c r="D25" s="3">
        <v>182.2</v>
      </c>
      <c r="E25">
        <f t="shared" si="0"/>
        <v>176.07</v>
      </c>
      <c r="F25">
        <f t="shared" si="1"/>
        <v>127.88999999999999</v>
      </c>
      <c r="G25">
        <v>48.18</v>
      </c>
      <c r="H25">
        <v>127.89</v>
      </c>
      <c r="I25" s="1">
        <f t="shared" si="2"/>
        <v>27.364116544556143</v>
      </c>
      <c r="J25" s="1">
        <f t="shared" si="3"/>
        <v>72.63588345544386</v>
      </c>
    </row>
    <row r="26" spans="1:10" x14ac:dyDescent="0.35">
      <c r="A26" s="3" t="s">
        <v>7</v>
      </c>
      <c r="B26" s="3">
        <v>62.81</v>
      </c>
      <c r="C26" s="3">
        <v>239.96</v>
      </c>
      <c r="D26" s="3">
        <v>191.96</v>
      </c>
      <c r="E26">
        <f t="shared" si="0"/>
        <v>177.15</v>
      </c>
      <c r="F26">
        <f t="shared" si="1"/>
        <v>129.15</v>
      </c>
      <c r="G26">
        <v>48</v>
      </c>
      <c r="H26">
        <v>129.15</v>
      </c>
      <c r="I26" s="1">
        <f t="shared" si="2"/>
        <v>27.095681625740898</v>
      </c>
      <c r="J26" s="1">
        <f t="shared" si="3"/>
        <v>72.904318374259105</v>
      </c>
    </row>
    <row r="27" spans="1:10" x14ac:dyDescent="0.35">
      <c r="A27" s="3" t="s">
        <v>5</v>
      </c>
      <c r="B27" s="3">
        <v>56.33</v>
      </c>
      <c r="C27" s="3">
        <v>233.21</v>
      </c>
      <c r="D27" s="3">
        <v>185.79</v>
      </c>
      <c r="E27">
        <f t="shared" si="0"/>
        <v>176.88</v>
      </c>
      <c r="F27">
        <f t="shared" si="1"/>
        <v>129.45999999999998</v>
      </c>
      <c r="G27">
        <v>47.42</v>
      </c>
      <c r="H27">
        <v>129.46</v>
      </c>
      <c r="I27" s="1">
        <f t="shared" si="2"/>
        <v>26.809136137494349</v>
      </c>
      <c r="J27" s="1">
        <f t="shared" si="3"/>
        <v>73.190863862505665</v>
      </c>
    </row>
    <row r="28" spans="1:10" x14ac:dyDescent="0.35">
      <c r="A28" s="3" t="s">
        <v>12</v>
      </c>
      <c r="B28" s="3">
        <v>56.5</v>
      </c>
      <c r="C28" s="3">
        <v>223.05</v>
      </c>
      <c r="D28" s="3">
        <v>176</v>
      </c>
      <c r="E28">
        <f t="shared" si="0"/>
        <v>166.55</v>
      </c>
      <c r="F28">
        <f t="shared" si="1"/>
        <v>119.5</v>
      </c>
      <c r="G28">
        <v>47.05</v>
      </c>
      <c r="H28">
        <v>119.5</v>
      </c>
      <c r="I28" s="1">
        <f t="shared" si="2"/>
        <v>28.24977484238967</v>
      </c>
      <c r="J28" s="1">
        <f t="shared" si="3"/>
        <v>71.75022515761033</v>
      </c>
    </row>
    <row r="29" spans="1:10" x14ac:dyDescent="0.35">
      <c r="A29" s="3" t="s">
        <v>10</v>
      </c>
      <c r="B29" s="3">
        <v>54.4</v>
      </c>
      <c r="C29" s="3">
        <v>219.56</v>
      </c>
      <c r="D29" s="3">
        <v>171.74</v>
      </c>
      <c r="E29">
        <f t="shared" si="0"/>
        <v>165.16</v>
      </c>
      <c r="F29">
        <f t="shared" si="1"/>
        <v>117.34</v>
      </c>
      <c r="G29">
        <v>47.82</v>
      </c>
      <c r="H29">
        <v>117.34</v>
      </c>
      <c r="I29" s="1">
        <f t="shared" si="2"/>
        <v>28.953741826108015</v>
      </c>
      <c r="J29" s="1">
        <f t="shared" si="3"/>
        <v>71.046258173891985</v>
      </c>
    </row>
    <row r="30" spans="1:10" x14ac:dyDescent="0.35">
      <c r="A30" s="3" t="s">
        <v>13</v>
      </c>
      <c r="B30" s="3">
        <v>50.83</v>
      </c>
      <c r="C30" s="3">
        <v>223.01</v>
      </c>
      <c r="D30" s="3">
        <v>177.03</v>
      </c>
      <c r="E30">
        <f t="shared" si="0"/>
        <v>172.18</v>
      </c>
      <c r="F30">
        <f t="shared" si="1"/>
        <v>126.2</v>
      </c>
      <c r="G30">
        <v>45.98</v>
      </c>
      <c r="H30">
        <v>126.2</v>
      </c>
      <c r="I30" s="1">
        <f t="shared" si="2"/>
        <v>26.704611453130443</v>
      </c>
      <c r="J30" s="1">
        <f t="shared" si="3"/>
        <v>73.29538854686956</v>
      </c>
    </row>
    <row r="31" spans="1:10" x14ac:dyDescent="0.35">
      <c r="A31" s="3" t="s">
        <v>1</v>
      </c>
      <c r="B31" s="3">
        <v>54.38</v>
      </c>
      <c r="C31" s="3">
        <v>221.35</v>
      </c>
      <c r="D31" s="3">
        <v>175.03</v>
      </c>
      <c r="E31">
        <f t="shared" si="0"/>
        <v>166.97</v>
      </c>
      <c r="F31">
        <f t="shared" si="1"/>
        <v>120.65</v>
      </c>
      <c r="G31">
        <v>46.32</v>
      </c>
      <c r="H31">
        <v>120.65</v>
      </c>
      <c r="I31" s="1">
        <f t="shared" si="2"/>
        <v>27.741510450979217</v>
      </c>
      <c r="J31" s="1">
        <f t="shared" si="3"/>
        <v>72.258489549020794</v>
      </c>
    </row>
    <row r="32" spans="1:10" x14ac:dyDescent="0.35">
      <c r="A32" s="3" t="s">
        <v>2</v>
      </c>
      <c r="B32" s="3">
        <v>61.76</v>
      </c>
      <c r="C32" s="3">
        <v>241.31</v>
      </c>
      <c r="D32" s="3">
        <v>196.74</v>
      </c>
      <c r="E32">
        <f t="shared" si="0"/>
        <v>179.55</v>
      </c>
      <c r="F32">
        <f t="shared" si="1"/>
        <v>134.98000000000002</v>
      </c>
      <c r="G32">
        <v>44.57</v>
      </c>
      <c r="H32">
        <v>134.97999999999999</v>
      </c>
      <c r="I32" s="1">
        <f t="shared" si="2"/>
        <v>24.823169033695347</v>
      </c>
      <c r="J32" s="1">
        <f t="shared" si="3"/>
        <v>75.176830966304635</v>
      </c>
    </row>
    <row r="33" spans="1:10" x14ac:dyDescent="0.35">
      <c r="A33" s="3" t="s">
        <v>9</v>
      </c>
      <c r="B33" s="3">
        <v>52.48</v>
      </c>
      <c r="C33" s="3">
        <v>235.02</v>
      </c>
      <c r="D33" s="3">
        <v>190.73</v>
      </c>
      <c r="E33">
        <f t="shared" si="0"/>
        <v>182.54000000000002</v>
      </c>
      <c r="F33">
        <f t="shared" si="1"/>
        <v>138.25</v>
      </c>
      <c r="G33">
        <v>44.29</v>
      </c>
      <c r="H33">
        <v>138.25</v>
      </c>
      <c r="I33" s="1">
        <f t="shared" si="2"/>
        <v>24.26317519447792</v>
      </c>
      <c r="J33" s="1">
        <f t="shared" si="3"/>
        <v>75.736824805522076</v>
      </c>
    </row>
    <row r="34" spans="1:10" x14ac:dyDescent="0.35">
      <c r="A34" s="3" t="s">
        <v>14</v>
      </c>
      <c r="B34" s="3">
        <v>56.84</v>
      </c>
      <c r="C34" s="3">
        <v>219.44</v>
      </c>
      <c r="D34" s="3">
        <v>184.77</v>
      </c>
      <c r="E34">
        <f t="shared" si="0"/>
        <v>162.6</v>
      </c>
      <c r="F34">
        <f t="shared" si="1"/>
        <v>127.93</v>
      </c>
      <c r="G34">
        <v>34.67</v>
      </c>
      <c r="H34">
        <v>127.93</v>
      </c>
      <c r="I34" s="1">
        <f t="shared" si="2"/>
        <v>21.32226322263223</v>
      </c>
      <c r="J34" s="1">
        <f t="shared" si="3"/>
        <v>78.677736777367784</v>
      </c>
    </row>
    <row r="35" spans="1:10" x14ac:dyDescent="0.35">
      <c r="A35" s="3" t="s">
        <v>4</v>
      </c>
      <c r="B35" s="3">
        <v>54.85</v>
      </c>
      <c r="C35" s="3">
        <v>214.76</v>
      </c>
      <c r="D35" s="3">
        <v>171.88</v>
      </c>
      <c r="E35">
        <f t="shared" si="0"/>
        <v>159.91</v>
      </c>
      <c r="F35">
        <f t="shared" si="1"/>
        <v>117.03</v>
      </c>
      <c r="G35">
        <v>42.88</v>
      </c>
      <c r="H35">
        <v>117.03</v>
      </c>
      <c r="I35" s="1">
        <f t="shared" si="2"/>
        <v>26.815083484460011</v>
      </c>
      <c r="J35" s="1">
        <f t="shared" si="3"/>
        <v>73.184916515539982</v>
      </c>
    </row>
    <row r="36" spans="1:10" x14ac:dyDescent="0.35">
      <c r="A36" s="3" t="s">
        <v>0</v>
      </c>
      <c r="B36" s="3">
        <v>54.33</v>
      </c>
      <c r="C36" s="3">
        <v>212.07</v>
      </c>
      <c r="D36" s="3">
        <v>172.29</v>
      </c>
      <c r="E36">
        <f t="shared" si="0"/>
        <v>157.74</v>
      </c>
      <c r="F36">
        <f t="shared" si="1"/>
        <v>117.96</v>
      </c>
      <c r="G36">
        <v>39.78</v>
      </c>
      <c r="H36">
        <v>117.96</v>
      </c>
      <c r="I36" s="1">
        <f t="shared" si="2"/>
        <v>25.21871434005325</v>
      </c>
      <c r="J36" s="1">
        <f t="shared" si="3"/>
        <v>74.781285659946732</v>
      </c>
    </row>
    <row r="37" spans="1:10" x14ac:dyDescent="0.35">
      <c r="A37" s="3" t="s">
        <v>3</v>
      </c>
      <c r="B37" s="3">
        <v>55.71</v>
      </c>
      <c r="C37" s="3">
        <v>220.42</v>
      </c>
      <c r="D37" s="3">
        <v>178.87</v>
      </c>
      <c r="E37">
        <f t="shared" si="0"/>
        <v>164.70999999999998</v>
      </c>
      <c r="F37">
        <f t="shared" si="1"/>
        <v>123.16</v>
      </c>
      <c r="G37">
        <v>41.55</v>
      </c>
      <c r="H37">
        <v>123.16</v>
      </c>
      <c r="I37" s="1">
        <f t="shared" si="2"/>
        <v>25.226155060409205</v>
      </c>
      <c r="J37" s="1">
        <f t="shared" si="3"/>
        <v>74.773844939590802</v>
      </c>
    </row>
    <row r="38" spans="1:10" x14ac:dyDescent="0.35">
      <c r="A38" s="3" t="s">
        <v>6</v>
      </c>
      <c r="B38" s="3">
        <v>55.81</v>
      </c>
      <c r="C38" s="3">
        <v>221.33</v>
      </c>
      <c r="D38" s="3">
        <v>171.79</v>
      </c>
      <c r="E38">
        <f t="shared" si="0"/>
        <v>165.52</v>
      </c>
      <c r="F38">
        <f t="shared" si="1"/>
        <v>115.97999999999999</v>
      </c>
      <c r="G38">
        <v>49.54</v>
      </c>
      <c r="H38">
        <v>115.98</v>
      </c>
      <c r="I38" s="1">
        <f t="shared" si="2"/>
        <v>29.929917834702753</v>
      </c>
      <c r="J38" s="1">
        <f t="shared" si="3"/>
        <v>70.070082165297237</v>
      </c>
    </row>
    <row r="39" spans="1:10" x14ac:dyDescent="0.35">
      <c r="A39" s="3" t="s">
        <v>11</v>
      </c>
      <c r="B39" s="3">
        <v>51.57</v>
      </c>
      <c r="C39" s="3">
        <v>214.52</v>
      </c>
      <c r="D39" s="3">
        <v>165.96</v>
      </c>
      <c r="E39">
        <f t="shared" si="0"/>
        <v>162.95000000000002</v>
      </c>
      <c r="F39">
        <f t="shared" si="1"/>
        <v>114.39000000000001</v>
      </c>
      <c r="G39">
        <v>48.56</v>
      </c>
      <c r="H39">
        <v>114.39</v>
      </c>
      <c r="I39" s="1">
        <f t="shared" si="2"/>
        <v>29.800552316661548</v>
      </c>
      <c r="J39" s="1">
        <f t="shared" si="3"/>
        <v>70.199447683338448</v>
      </c>
    </row>
    <row r="40" spans="1:10" x14ac:dyDescent="0.35">
      <c r="B40" s="1"/>
    </row>
  </sheetData>
  <sortState xmlns:xlrd2="http://schemas.microsoft.com/office/spreadsheetml/2017/richdata2" ref="D23:G39">
    <sortCondition ref="F23:F39"/>
  </sortState>
  <mergeCells count="3">
    <mergeCell ref="A1:D1"/>
    <mergeCell ref="E21:J21"/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2023-12-19T16:29:40Z</dcterms:created>
  <dcterms:modified xsi:type="dcterms:W3CDTF">2024-02-22T10:41:28Z</dcterms:modified>
</cp:coreProperties>
</file>